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1_Madrid\"/>
    </mc:Choice>
  </mc:AlternateContent>
  <xr:revisionPtr revIDLastSave="0" documentId="13_ncr:1_{E175CDA5-BF90-4A84-8152-84B6067F1B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peranza Vida Madrid M" sheetId="13" r:id="rId1"/>
    <sheet name="Esperanza Vida M" sheetId="3" r:id="rId2"/>
    <sheet name="2023" sheetId="18" r:id="rId3"/>
    <sheet name="2022" sheetId="17" r:id="rId4"/>
    <sheet name="2021" sheetId="16" r:id="rId5"/>
    <sheet name="2020" sheetId="15" r:id="rId6"/>
    <sheet name="2019" sheetId="14" r:id="rId7"/>
    <sheet name="2018" sheetId="12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17" i="13" l="1"/>
  <c r="N17" i="13"/>
  <c r="M17" i="13"/>
  <c r="J17" i="13"/>
  <c r="I17" i="13"/>
  <c r="E17" i="13"/>
  <c r="C17" i="13"/>
  <c r="O16" i="13"/>
  <c r="N16" i="13"/>
  <c r="M16" i="13"/>
  <c r="J16" i="13"/>
  <c r="I16" i="13"/>
  <c r="E16" i="13"/>
  <c r="C16" i="13"/>
  <c r="O15" i="13"/>
  <c r="N15" i="13"/>
  <c r="M15" i="13"/>
  <c r="J15" i="13"/>
  <c r="I15" i="13"/>
  <c r="E15" i="13"/>
  <c r="C15" i="13"/>
  <c r="O14" i="13"/>
  <c r="N14" i="13"/>
  <c r="M14" i="13"/>
  <c r="J14" i="13"/>
  <c r="I14" i="13"/>
  <c r="E14" i="13"/>
  <c r="C14" i="13"/>
  <c r="O13" i="13"/>
  <c r="N13" i="13"/>
  <c r="M13" i="13"/>
  <c r="J13" i="13"/>
  <c r="I13" i="13"/>
  <c r="E13" i="13"/>
  <c r="C13" i="13"/>
  <c r="O12" i="13"/>
  <c r="N12" i="13"/>
  <c r="M12" i="13"/>
  <c r="J12" i="13"/>
  <c r="I12" i="13"/>
  <c r="E12" i="13"/>
  <c r="C12" i="13"/>
  <c r="O11" i="13"/>
  <c r="N11" i="13"/>
  <c r="M11" i="13"/>
  <c r="J11" i="13"/>
  <c r="I11" i="13"/>
  <c r="E11" i="13"/>
  <c r="C11" i="13"/>
  <c r="O10" i="13"/>
  <c r="N10" i="13"/>
  <c r="M10" i="13"/>
  <c r="J10" i="13"/>
  <c r="I10" i="13"/>
  <c r="E10" i="13"/>
  <c r="C10" i="13"/>
  <c r="O9" i="13"/>
  <c r="N9" i="13"/>
  <c r="M9" i="13"/>
  <c r="J9" i="13"/>
  <c r="I9" i="13"/>
  <c r="E9" i="13"/>
  <c r="C9" i="13"/>
  <c r="O8" i="13"/>
  <c r="N8" i="13"/>
  <c r="M8" i="13"/>
  <c r="J8" i="13"/>
  <c r="I8" i="13"/>
  <c r="E8" i="13"/>
  <c r="C8" i="13"/>
  <c r="B17" i="13"/>
  <c r="B16" i="13"/>
  <c r="B15" i="13"/>
  <c r="B14" i="13"/>
  <c r="B13" i="13"/>
  <c r="B12" i="13"/>
  <c r="B11" i="13"/>
  <c r="B10" i="13"/>
  <c r="B9" i="13"/>
  <c r="B8" i="13"/>
  <c r="C9" i="3"/>
  <c r="E9" i="3"/>
  <c r="I9" i="3"/>
  <c r="J9" i="3"/>
  <c r="M9" i="3"/>
  <c r="N9" i="3"/>
  <c r="O9" i="3"/>
  <c r="C10" i="3"/>
  <c r="E10" i="3"/>
  <c r="I10" i="3"/>
  <c r="J10" i="3"/>
  <c r="M10" i="3"/>
  <c r="N10" i="3"/>
  <c r="O10" i="3"/>
  <c r="C11" i="3"/>
  <c r="E11" i="3"/>
  <c r="I11" i="3"/>
  <c r="J11" i="3"/>
  <c r="M11" i="3"/>
  <c r="N11" i="3"/>
  <c r="O11" i="3"/>
  <c r="C12" i="3"/>
  <c r="E12" i="3"/>
  <c r="I12" i="3"/>
  <c r="J12" i="3"/>
  <c r="M12" i="3"/>
  <c r="N12" i="3"/>
  <c r="O12" i="3"/>
  <c r="C13" i="3"/>
  <c r="E13" i="3"/>
  <c r="I13" i="3"/>
  <c r="J13" i="3"/>
  <c r="M13" i="3"/>
  <c r="N13" i="3"/>
  <c r="O13" i="3"/>
  <c r="C14" i="3"/>
  <c r="E14" i="3"/>
  <c r="I14" i="3"/>
  <c r="J14" i="3"/>
  <c r="M14" i="3"/>
  <c r="N14" i="3"/>
  <c r="O14" i="3"/>
  <c r="C15" i="3"/>
  <c r="E15" i="3"/>
  <c r="I15" i="3"/>
  <c r="J15" i="3"/>
  <c r="M15" i="3"/>
  <c r="N15" i="3"/>
  <c r="O15" i="3"/>
  <c r="C16" i="3"/>
  <c r="E16" i="3"/>
  <c r="I16" i="3"/>
  <c r="J16" i="3"/>
  <c r="M16" i="3"/>
  <c r="N16" i="3"/>
  <c r="O16" i="3"/>
  <c r="C17" i="3"/>
  <c r="E17" i="3"/>
  <c r="I17" i="3"/>
  <c r="J17" i="3"/>
  <c r="M17" i="3"/>
  <c r="N17" i="3"/>
  <c r="O17" i="3"/>
  <c r="C18" i="3"/>
  <c r="E18" i="3"/>
  <c r="I18" i="3"/>
  <c r="J18" i="3"/>
  <c r="M18" i="3"/>
  <c r="N18" i="3"/>
  <c r="O18" i="3"/>
  <c r="C19" i="3"/>
  <c r="E19" i="3"/>
  <c r="I19" i="3"/>
  <c r="J19" i="3"/>
  <c r="M19" i="3"/>
  <c r="N19" i="3"/>
  <c r="O19" i="3"/>
  <c r="C20" i="3"/>
  <c r="E20" i="3"/>
  <c r="I20" i="3"/>
  <c r="J20" i="3"/>
  <c r="M20" i="3"/>
  <c r="N20" i="3"/>
  <c r="O20" i="3"/>
  <c r="C21" i="3"/>
  <c r="E21" i="3"/>
  <c r="I21" i="3"/>
  <c r="J21" i="3"/>
  <c r="M21" i="3"/>
  <c r="N21" i="3"/>
  <c r="O21" i="3"/>
  <c r="C22" i="3"/>
  <c r="E22" i="3"/>
  <c r="I22" i="3"/>
  <c r="J22" i="3"/>
  <c r="M22" i="3"/>
  <c r="N22" i="3"/>
  <c r="O22" i="3"/>
  <c r="C23" i="3"/>
  <c r="E23" i="3"/>
  <c r="I23" i="3"/>
  <c r="J23" i="3"/>
  <c r="M23" i="3"/>
  <c r="N23" i="3"/>
  <c r="O23" i="3"/>
  <c r="C24" i="3"/>
  <c r="E24" i="3"/>
  <c r="I24" i="3"/>
  <c r="J24" i="3"/>
  <c r="M24" i="3"/>
  <c r="N24" i="3"/>
  <c r="O24" i="3"/>
  <c r="C25" i="3"/>
  <c r="E25" i="3"/>
  <c r="I25" i="3"/>
  <c r="J25" i="3"/>
  <c r="M25" i="3"/>
  <c r="N25" i="3"/>
  <c r="O25" i="3"/>
  <c r="C26" i="3"/>
  <c r="E26" i="3"/>
  <c r="I26" i="3"/>
  <c r="J26" i="3"/>
  <c r="M26" i="3"/>
  <c r="N26" i="3"/>
  <c r="O26" i="3"/>
  <c r="C27" i="3"/>
  <c r="E27" i="3"/>
  <c r="I27" i="3"/>
  <c r="J27" i="3"/>
  <c r="M27" i="3"/>
  <c r="N27" i="3"/>
  <c r="O27" i="3"/>
  <c r="C28" i="3"/>
  <c r="E28" i="3"/>
  <c r="I28" i="3"/>
  <c r="J28" i="3"/>
  <c r="M28" i="3"/>
  <c r="N28" i="3"/>
  <c r="O28" i="3"/>
  <c r="C29" i="3"/>
  <c r="E29" i="3"/>
  <c r="I29" i="3"/>
  <c r="J29" i="3"/>
  <c r="M29" i="3"/>
  <c r="N29" i="3"/>
  <c r="O29" i="3"/>
  <c r="C30" i="3"/>
  <c r="E30" i="3"/>
  <c r="I30" i="3"/>
  <c r="J30" i="3"/>
  <c r="M30" i="3"/>
  <c r="N30" i="3"/>
  <c r="O30" i="3"/>
  <c r="C31" i="3"/>
  <c r="E31" i="3"/>
  <c r="I31" i="3"/>
  <c r="J31" i="3"/>
  <c r="M31" i="3"/>
  <c r="N31" i="3"/>
  <c r="O31" i="3"/>
  <c r="C32" i="3"/>
  <c r="E32" i="3"/>
  <c r="I32" i="3"/>
  <c r="J32" i="3"/>
  <c r="M32" i="3"/>
  <c r="N32" i="3"/>
  <c r="O32" i="3"/>
  <c r="C33" i="3"/>
  <c r="E33" i="3"/>
  <c r="I33" i="3"/>
  <c r="J33" i="3"/>
  <c r="M33" i="3"/>
  <c r="N33" i="3"/>
  <c r="O33" i="3"/>
  <c r="C34" i="3"/>
  <c r="E34" i="3"/>
  <c r="I34" i="3"/>
  <c r="J34" i="3"/>
  <c r="M34" i="3"/>
  <c r="N34" i="3"/>
  <c r="O34" i="3"/>
  <c r="C35" i="3"/>
  <c r="E35" i="3"/>
  <c r="I35" i="3"/>
  <c r="J35" i="3"/>
  <c r="M35" i="3"/>
  <c r="N35" i="3"/>
  <c r="O35" i="3"/>
  <c r="C36" i="3"/>
  <c r="E36" i="3"/>
  <c r="I36" i="3"/>
  <c r="J36" i="3"/>
  <c r="M36" i="3"/>
  <c r="N36" i="3"/>
  <c r="O36" i="3"/>
  <c r="C37" i="3"/>
  <c r="E37" i="3"/>
  <c r="I37" i="3"/>
  <c r="J37" i="3"/>
  <c r="M37" i="3"/>
  <c r="N37" i="3"/>
  <c r="O37" i="3"/>
  <c r="C38" i="3"/>
  <c r="E38" i="3"/>
  <c r="I38" i="3"/>
  <c r="J38" i="3"/>
  <c r="M38" i="3"/>
  <c r="N38" i="3"/>
  <c r="O38" i="3"/>
  <c r="C39" i="3"/>
  <c r="E39" i="3"/>
  <c r="I39" i="3"/>
  <c r="J39" i="3"/>
  <c r="M39" i="3"/>
  <c r="N39" i="3"/>
  <c r="O39" i="3"/>
  <c r="C40" i="3"/>
  <c r="E40" i="3"/>
  <c r="I40" i="3"/>
  <c r="J40" i="3"/>
  <c r="M40" i="3"/>
  <c r="N40" i="3"/>
  <c r="O40" i="3"/>
  <c r="C41" i="3"/>
  <c r="E41" i="3"/>
  <c r="I41" i="3"/>
  <c r="J41" i="3"/>
  <c r="M41" i="3"/>
  <c r="N41" i="3"/>
  <c r="O41" i="3"/>
  <c r="C42" i="3"/>
  <c r="E42" i="3"/>
  <c r="I42" i="3"/>
  <c r="J42" i="3"/>
  <c r="M42" i="3"/>
  <c r="N42" i="3"/>
  <c r="O42" i="3"/>
  <c r="C43" i="3"/>
  <c r="E43" i="3"/>
  <c r="I43" i="3"/>
  <c r="J43" i="3"/>
  <c r="M43" i="3"/>
  <c r="N43" i="3"/>
  <c r="O43" i="3"/>
  <c r="C44" i="3"/>
  <c r="E44" i="3"/>
  <c r="I44" i="3"/>
  <c r="J44" i="3"/>
  <c r="M44" i="3"/>
  <c r="N44" i="3"/>
  <c r="O44" i="3"/>
  <c r="C45" i="3"/>
  <c r="E45" i="3"/>
  <c r="I45" i="3"/>
  <c r="J45" i="3"/>
  <c r="M45" i="3"/>
  <c r="N45" i="3"/>
  <c r="O45" i="3"/>
  <c r="C46" i="3"/>
  <c r="E46" i="3"/>
  <c r="I46" i="3"/>
  <c r="J46" i="3"/>
  <c r="M46" i="3"/>
  <c r="N46" i="3"/>
  <c r="O46" i="3"/>
  <c r="C47" i="3"/>
  <c r="E47" i="3"/>
  <c r="I47" i="3"/>
  <c r="J47" i="3"/>
  <c r="M47" i="3"/>
  <c r="N47" i="3"/>
  <c r="O47" i="3"/>
  <c r="C48" i="3"/>
  <c r="E48" i="3"/>
  <c r="I48" i="3"/>
  <c r="J48" i="3"/>
  <c r="M48" i="3"/>
  <c r="N48" i="3"/>
  <c r="O48" i="3"/>
  <c r="C49" i="3"/>
  <c r="E49" i="3"/>
  <c r="I49" i="3"/>
  <c r="J49" i="3"/>
  <c r="M49" i="3"/>
  <c r="N49" i="3"/>
  <c r="O49" i="3"/>
  <c r="C50" i="3"/>
  <c r="E50" i="3"/>
  <c r="I50" i="3"/>
  <c r="J50" i="3"/>
  <c r="M50" i="3"/>
  <c r="N50" i="3"/>
  <c r="O50" i="3"/>
  <c r="C51" i="3"/>
  <c r="E51" i="3"/>
  <c r="I51" i="3"/>
  <c r="J51" i="3"/>
  <c r="M51" i="3"/>
  <c r="N51" i="3"/>
  <c r="O51" i="3"/>
  <c r="C52" i="3"/>
  <c r="E52" i="3"/>
  <c r="I52" i="3"/>
  <c r="J52" i="3"/>
  <c r="M52" i="3"/>
  <c r="N52" i="3"/>
  <c r="O52" i="3"/>
  <c r="C53" i="3"/>
  <c r="E53" i="3"/>
  <c r="I53" i="3"/>
  <c r="J53" i="3"/>
  <c r="M53" i="3"/>
  <c r="N53" i="3"/>
  <c r="O53" i="3"/>
  <c r="C54" i="3"/>
  <c r="E54" i="3"/>
  <c r="I54" i="3"/>
  <c r="J54" i="3"/>
  <c r="M54" i="3"/>
  <c r="N54" i="3"/>
  <c r="O54" i="3"/>
  <c r="C55" i="3"/>
  <c r="E55" i="3"/>
  <c r="I55" i="3"/>
  <c r="J55" i="3"/>
  <c r="M55" i="3"/>
  <c r="N55" i="3"/>
  <c r="O55" i="3"/>
  <c r="C56" i="3"/>
  <c r="E56" i="3"/>
  <c r="I56" i="3"/>
  <c r="J56" i="3"/>
  <c r="M56" i="3"/>
  <c r="N56" i="3"/>
  <c r="O56" i="3"/>
  <c r="C57" i="3"/>
  <c r="E57" i="3"/>
  <c r="I57" i="3"/>
  <c r="J57" i="3"/>
  <c r="M57" i="3"/>
  <c r="N57" i="3"/>
  <c r="O57" i="3"/>
  <c r="C58" i="3"/>
  <c r="E58" i="3"/>
  <c r="I58" i="3"/>
  <c r="J58" i="3"/>
  <c r="M58" i="3"/>
  <c r="N58" i="3"/>
  <c r="O58" i="3"/>
  <c r="C59" i="3"/>
  <c r="E59" i="3"/>
  <c r="I59" i="3"/>
  <c r="J59" i="3"/>
  <c r="M59" i="3"/>
  <c r="N59" i="3"/>
  <c r="O59" i="3"/>
  <c r="C60" i="3"/>
  <c r="E60" i="3"/>
  <c r="I60" i="3"/>
  <c r="J60" i="3"/>
  <c r="M60" i="3"/>
  <c r="N60" i="3"/>
  <c r="O60" i="3"/>
  <c r="C61" i="3"/>
  <c r="E61" i="3"/>
  <c r="I61" i="3"/>
  <c r="J61" i="3"/>
  <c r="M61" i="3"/>
  <c r="N61" i="3"/>
  <c r="O61" i="3"/>
  <c r="C62" i="3"/>
  <c r="E62" i="3"/>
  <c r="I62" i="3"/>
  <c r="J62" i="3"/>
  <c r="M62" i="3"/>
  <c r="N62" i="3"/>
  <c r="O62" i="3"/>
  <c r="C63" i="3"/>
  <c r="E63" i="3"/>
  <c r="I63" i="3"/>
  <c r="J63" i="3"/>
  <c r="M63" i="3"/>
  <c r="N63" i="3"/>
  <c r="O63" i="3"/>
  <c r="C64" i="3"/>
  <c r="E64" i="3"/>
  <c r="I64" i="3"/>
  <c r="J64" i="3"/>
  <c r="M64" i="3"/>
  <c r="N64" i="3"/>
  <c r="O64" i="3"/>
  <c r="C65" i="3"/>
  <c r="E65" i="3"/>
  <c r="I65" i="3"/>
  <c r="J65" i="3"/>
  <c r="M65" i="3"/>
  <c r="N65" i="3"/>
  <c r="O65" i="3"/>
  <c r="C66" i="3"/>
  <c r="E66" i="3"/>
  <c r="I66" i="3"/>
  <c r="J66" i="3"/>
  <c r="M66" i="3"/>
  <c r="N66" i="3"/>
  <c r="O66" i="3"/>
  <c r="C67" i="3"/>
  <c r="E67" i="3"/>
  <c r="I67" i="3"/>
  <c r="J67" i="3"/>
  <c r="M67" i="3"/>
  <c r="N67" i="3"/>
  <c r="O67" i="3"/>
  <c r="C68" i="3"/>
  <c r="E68" i="3"/>
  <c r="I68" i="3"/>
  <c r="J68" i="3"/>
  <c r="M68" i="3"/>
  <c r="N68" i="3"/>
  <c r="O68" i="3"/>
  <c r="C69" i="3"/>
  <c r="E69" i="3"/>
  <c r="I69" i="3"/>
  <c r="J69" i="3"/>
  <c r="M69" i="3"/>
  <c r="N69" i="3"/>
  <c r="O69" i="3"/>
  <c r="C70" i="3"/>
  <c r="E70" i="3"/>
  <c r="I70" i="3"/>
  <c r="J70" i="3"/>
  <c r="M70" i="3"/>
  <c r="N70" i="3"/>
  <c r="O70" i="3"/>
  <c r="C71" i="3"/>
  <c r="E71" i="3"/>
  <c r="I71" i="3"/>
  <c r="J71" i="3"/>
  <c r="M71" i="3"/>
  <c r="N71" i="3"/>
  <c r="O71" i="3"/>
  <c r="C72" i="3"/>
  <c r="E72" i="3"/>
  <c r="I72" i="3"/>
  <c r="J72" i="3"/>
  <c r="M72" i="3"/>
  <c r="N72" i="3"/>
  <c r="O72" i="3"/>
  <c r="C73" i="3"/>
  <c r="E73" i="3"/>
  <c r="I73" i="3"/>
  <c r="J73" i="3"/>
  <c r="M73" i="3"/>
  <c r="N73" i="3"/>
  <c r="O73" i="3"/>
  <c r="C74" i="3"/>
  <c r="E74" i="3"/>
  <c r="I74" i="3"/>
  <c r="J74" i="3"/>
  <c r="M74" i="3"/>
  <c r="N74" i="3"/>
  <c r="O74" i="3"/>
  <c r="C75" i="3"/>
  <c r="E75" i="3"/>
  <c r="I75" i="3"/>
  <c r="J75" i="3"/>
  <c r="M75" i="3"/>
  <c r="N75" i="3"/>
  <c r="O75" i="3"/>
  <c r="C76" i="3"/>
  <c r="E76" i="3"/>
  <c r="I76" i="3"/>
  <c r="J76" i="3"/>
  <c r="M76" i="3"/>
  <c r="N76" i="3"/>
  <c r="O76" i="3"/>
  <c r="C77" i="3"/>
  <c r="E77" i="3"/>
  <c r="I77" i="3"/>
  <c r="J77" i="3"/>
  <c r="M77" i="3"/>
  <c r="N77" i="3"/>
  <c r="O77" i="3"/>
  <c r="C78" i="3"/>
  <c r="E78" i="3"/>
  <c r="I78" i="3"/>
  <c r="J78" i="3"/>
  <c r="M78" i="3"/>
  <c r="N78" i="3"/>
  <c r="O78" i="3"/>
  <c r="C79" i="3"/>
  <c r="E79" i="3"/>
  <c r="I79" i="3"/>
  <c r="J79" i="3"/>
  <c r="M79" i="3"/>
  <c r="N79" i="3"/>
  <c r="O79" i="3"/>
  <c r="C80" i="3"/>
  <c r="E80" i="3"/>
  <c r="I80" i="3"/>
  <c r="J80" i="3"/>
  <c r="M80" i="3"/>
  <c r="N80" i="3"/>
  <c r="O80" i="3"/>
  <c r="C81" i="3"/>
  <c r="E81" i="3"/>
  <c r="I81" i="3"/>
  <c r="J81" i="3"/>
  <c r="M81" i="3"/>
  <c r="N81" i="3"/>
  <c r="O81" i="3"/>
  <c r="C82" i="3"/>
  <c r="E82" i="3"/>
  <c r="I82" i="3"/>
  <c r="J82" i="3"/>
  <c r="M82" i="3"/>
  <c r="N82" i="3"/>
  <c r="O82" i="3"/>
  <c r="C83" i="3"/>
  <c r="E83" i="3"/>
  <c r="I83" i="3"/>
  <c r="J83" i="3"/>
  <c r="M83" i="3"/>
  <c r="N83" i="3"/>
  <c r="O83" i="3"/>
  <c r="C84" i="3"/>
  <c r="E84" i="3"/>
  <c r="I84" i="3"/>
  <c r="J84" i="3"/>
  <c r="M84" i="3"/>
  <c r="N84" i="3"/>
  <c r="O84" i="3"/>
  <c r="C85" i="3"/>
  <c r="E85" i="3"/>
  <c r="I85" i="3"/>
  <c r="J85" i="3"/>
  <c r="M85" i="3"/>
  <c r="N85" i="3"/>
  <c r="O85" i="3"/>
  <c r="C86" i="3"/>
  <c r="E86" i="3"/>
  <c r="I86" i="3"/>
  <c r="J86" i="3"/>
  <c r="M86" i="3"/>
  <c r="N86" i="3"/>
  <c r="O86" i="3"/>
  <c r="C87" i="3"/>
  <c r="E87" i="3"/>
  <c r="I87" i="3"/>
  <c r="J87" i="3"/>
  <c r="M87" i="3"/>
  <c r="N87" i="3"/>
  <c r="O87" i="3"/>
  <c r="C88" i="3"/>
  <c r="E88" i="3"/>
  <c r="I88" i="3"/>
  <c r="J88" i="3"/>
  <c r="M88" i="3"/>
  <c r="N88" i="3"/>
  <c r="O88" i="3"/>
  <c r="C89" i="3"/>
  <c r="E89" i="3"/>
  <c r="I89" i="3"/>
  <c r="J89" i="3"/>
  <c r="M89" i="3"/>
  <c r="N89" i="3"/>
  <c r="O89" i="3"/>
  <c r="C90" i="3"/>
  <c r="E90" i="3"/>
  <c r="I90" i="3"/>
  <c r="J90" i="3"/>
  <c r="M90" i="3"/>
  <c r="N90" i="3"/>
  <c r="O90" i="3"/>
  <c r="C91" i="3"/>
  <c r="E91" i="3"/>
  <c r="I91" i="3"/>
  <c r="J91" i="3"/>
  <c r="M91" i="3"/>
  <c r="N91" i="3"/>
  <c r="O91" i="3"/>
  <c r="C92" i="3"/>
  <c r="E92" i="3"/>
  <c r="I92" i="3"/>
  <c r="J92" i="3"/>
  <c r="M92" i="3"/>
  <c r="N92" i="3"/>
  <c r="O92" i="3"/>
  <c r="C93" i="3"/>
  <c r="E93" i="3"/>
  <c r="I93" i="3"/>
  <c r="J93" i="3"/>
  <c r="M93" i="3"/>
  <c r="N93" i="3"/>
  <c r="O93" i="3"/>
  <c r="C94" i="3"/>
  <c r="E94" i="3"/>
  <c r="I94" i="3"/>
  <c r="J94" i="3"/>
  <c r="M94" i="3"/>
  <c r="N94" i="3"/>
  <c r="O94" i="3"/>
  <c r="C95" i="3"/>
  <c r="E95" i="3"/>
  <c r="I95" i="3"/>
  <c r="J95" i="3"/>
  <c r="M95" i="3"/>
  <c r="N95" i="3"/>
  <c r="O95" i="3"/>
  <c r="C96" i="3"/>
  <c r="E96" i="3"/>
  <c r="I96" i="3"/>
  <c r="J96" i="3"/>
  <c r="M96" i="3"/>
  <c r="N96" i="3"/>
  <c r="O96" i="3"/>
  <c r="C97" i="3"/>
  <c r="E97" i="3"/>
  <c r="I97" i="3"/>
  <c r="J97" i="3"/>
  <c r="M97" i="3"/>
  <c r="N97" i="3"/>
  <c r="O97" i="3"/>
  <c r="C98" i="3"/>
  <c r="E98" i="3"/>
  <c r="I98" i="3"/>
  <c r="J98" i="3"/>
  <c r="M98" i="3"/>
  <c r="N98" i="3"/>
  <c r="O98" i="3"/>
  <c r="C99" i="3"/>
  <c r="E99" i="3"/>
  <c r="I99" i="3"/>
  <c r="J99" i="3"/>
  <c r="M99" i="3"/>
  <c r="N99" i="3"/>
  <c r="O99" i="3"/>
  <c r="C100" i="3"/>
  <c r="E100" i="3"/>
  <c r="I100" i="3"/>
  <c r="J100" i="3"/>
  <c r="M100" i="3"/>
  <c r="N100" i="3"/>
  <c r="O100" i="3"/>
  <c r="C101" i="3"/>
  <c r="E101" i="3"/>
  <c r="I101" i="3"/>
  <c r="J101" i="3"/>
  <c r="M101" i="3"/>
  <c r="N101" i="3"/>
  <c r="O101" i="3"/>
  <c r="C102" i="3"/>
  <c r="E102" i="3"/>
  <c r="I102" i="3"/>
  <c r="J102" i="3"/>
  <c r="M102" i="3"/>
  <c r="N102" i="3"/>
  <c r="O102" i="3"/>
  <c r="C103" i="3"/>
  <c r="E103" i="3"/>
  <c r="I103" i="3"/>
  <c r="J103" i="3"/>
  <c r="M103" i="3"/>
  <c r="N103" i="3"/>
  <c r="O103" i="3"/>
  <c r="C104" i="3"/>
  <c r="E104" i="3"/>
  <c r="I104" i="3"/>
  <c r="J104" i="3"/>
  <c r="M104" i="3"/>
  <c r="N104" i="3"/>
  <c r="O104" i="3"/>
  <c r="C105" i="3"/>
  <c r="E105" i="3"/>
  <c r="I105" i="3"/>
  <c r="J105" i="3"/>
  <c r="M105" i="3"/>
  <c r="N105" i="3"/>
  <c r="O105" i="3"/>
  <c r="C106" i="3"/>
  <c r="E106" i="3"/>
  <c r="I106" i="3"/>
  <c r="J106" i="3"/>
  <c r="M106" i="3"/>
  <c r="N106" i="3"/>
  <c r="O106" i="3"/>
  <c r="C107" i="3"/>
  <c r="E107" i="3"/>
  <c r="I107" i="3"/>
  <c r="J107" i="3"/>
  <c r="M107" i="3"/>
  <c r="N107" i="3"/>
  <c r="O107" i="3"/>
  <c r="C108" i="3"/>
  <c r="E108" i="3"/>
  <c r="I108" i="3"/>
  <c r="J108" i="3"/>
  <c r="M108" i="3"/>
  <c r="N108" i="3"/>
  <c r="O108" i="3"/>
  <c r="O8" i="3"/>
  <c r="N8" i="3"/>
  <c r="M8" i="3"/>
  <c r="J8" i="3"/>
  <c r="I8" i="3"/>
  <c r="E8" i="3"/>
  <c r="C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8" i="3"/>
  <c r="F9" i="18" l="1"/>
  <c r="G9" i="18" s="1"/>
  <c r="I9" i="18" s="1"/>
  <c r="H10" i="18" s="1"/>
  <c r="J9" i="18" s="1"/>
  <c r="F10" i="18"/>
  <c r="G10" i="18"/>
  <c r="F11" i="18"/>
  <c r="G11" i="18" s="1"/>
  <c r="F12" i="18"/>
  <c r="G12" i="18"/>
  <c r="F13" i="18"/>
  <c r="G13" i="18" s="1"/>
  <c r="F14" i="18"/>
  <c r="G14" i="18"/>
  <c r="F15" i="18"/>
  <c r="G15" i="18" s="1"/>
  <c r="F16" i="18"/>
  <c r="G16" i="18"/>
  <c r="F17" i="18"/>
  <c r="G17" i="18" s="1"/>
  <c r="F18" i="18"/>
  <c r="G18" i="18"/>
  <c r="F19" i="18"/>
  <c r="G19" i="18" s="1"/>
  <c r="F20" i="18"/>
  <c r="G20" i="18"/>
  <c r="F21" i="18"/>
  <c r="G21" i="18" s="1"/>
  <c r="F22" i="18"/>
  <c r="G22" i="18"/>
  <c r="F23" i="18"/>
  <c r="G23" i="18" s="1"/>
  <c r="F24" i="18"/>
  <c r="G24" i="18"/>
  <c r="F25" i="18"/>
  <c r="G25" i="18" s="1"/>
  <c r="F26" i="18"/>
  <c r="G26" i="18"/>
  <c r="F27" i="18"/>
  <c r="G27" i="18" s="1"/>
  <c r="F28" i="18"/>
  <c r="G28" i="18"/>
  <c r="F29" i="18"/>
  <c r="G29" i="18" s="1"/>
  <c r="F30" i="18"/>
  <c r="G30" i="18"/>
  <c r="F31" i="18"/>
  <c r="G31" i="18" s="1"/>
  <c r="F32" i="18"/>
  <c r="G32" i="18"/>
  <c r="F33" i="18"/>
  <c r="G33" i="18" s="1"/>
  <c r="F34" i="18"/>
  <c r="G34" i="18"/>
  <c r="F35" i="18"/>
  <c r="G35" i="18" s="1"/>
  <c r="F36" i="18"/>
  <c r="G36" i="18"/>
  <c r="F37" i="18"/>
  <c r="G37" i="18" s="1"/>
  <c r="F38" i="18"/>
  <c r="G38" i="18"/>
  <c r="F39" i="18"/>
  <c r="G39" i="18" s="1"/>
  <c r="F40" i="18"/>
  <c r="G40" i="18"/>
  <c r="F41" i="18"/>
  <c r="G41" i="18" s="1"/>
  <c r="F42" i="18"/>
  <c r="G42" i="18"/>
  <c r="F43" i="18"/>
  <c r="G43" i="18" s="1"/>
  <c r="F44" i="18"/>
  <c r="G44" i="18"/>
  <c r="F45" i="18"/>
  <c r="G45" i="18" s="1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 s="1"/>
  <c r="F102" i="18"/>
  <c r="G102" i="18"/>
  <c r="F103" i="18"/>
  <c r="G103" i="18" s="1"/>
  <c r="F104" i="18"/>
  <c r="G104" i="18"/>
  <c r="F105" i="18"/>
  <c r="G105" i="18" s="1"/>
  <c r="F106" i="18"/>
  <c r="G106" i="18"/>
  <c r="F107" i="18"/>
  <c r="G107" i="18" s="1"/>
  <c r="F108" i="18"/>
  <c r="G108" i="18"/>
  <c r="F109" i="18"/>
  <c r="F9" i="17"/>
  <c r="G9" i="17"/>
  <c r="I9" i="17" s="1"/>
  <c r="H10" i="17" s="1"/>
  <c r="F10" i="17"/>
  <c r="G10" i="17"/>
  <c r="F11" i="17"/>
  <c r="G11" i="17"/>
  <c r="F12" i="17"/>
  <c r="G12" i="17"/>
  <c r="F13" i="17"/>
  <c r="G13" i="17"/>
  <c r="F14" i="17"/>
  <c r="G14" i="17"/>
  <c r="F15" i="17"/>
  <c r="G15" i="17"/>
  <c r="F16" i="17"/>
  <c r="G16" i="17"/>
  <c r="F17" i="17"/>
  <c r="G17" i="17"/>
  <c r="F18" i="17"/>
  <c r="G18" i="17"/>
  <c r="F19" i="17"/>
  <c r="G19" i="17"/>
  <c r="F20" i="17"/>
  <c r="G20" i="17"/>
  <c r="F21" i="17"/>
  <c r="G21" i="17"/>
  <c r="F22" i="17"/>
  <c r="G22" i="17"/>
  <c r="F23" i="17"/>
  <c r="G23" i="17"/>
  <c r="F24" i="17"/>
  <c r="G24" i="17"/>
  <c r="F25" i="17"/>
  <c r="G25" i="17"/>
  <c r="F26" i="17"/>
  <c r="G26" i="17"/>
  <c r="F27" i="17"/>
  <c r="G27" i="17"/>
  <c r="F28" i="17"/>
  <c r="G28" i="17"/>
  <c r="F29" i="17"/>
  <c r="G29" i="17"/>
  <c r="F30" i="17"/>
  <c r="G30" i="17"/>
  <c r="F31" i="17"/>
  <c r="G31" i="17"/>
  <c r="F32" i="17"/>
  <c r="G32" i="17"/>
  <c r="F33" i="17"/>
  <c r="G33" i="17"/>
  <c r="F34" i="17"/>
  <c r="G34" i="17"/>
  <c r="F35" i="17"/>
  <c r="G35" i="17"/>
  <c r="F36" i="17"/>
  <c r="G36" i="17"/>
  <c r="F37" i="17"/>
  <c r="G37" i="17"/>
  <c r="F38" i="17"/>
  <c r="G38" i="17"/>
  <c r="F39" i="17"/>
  <c r="G39" i="17"/>
  <c r="F40" i="17"/>
  <c r="G40" i="17"/>
  <c r="F41" i="17"/>
  <c r="G41" i="17"/>
  <c r="F42" i="17"/>
  <c r="G42" i="17"/>
  <c r="F43" i="17"/>
  <c r="G43" i="17"/>
  <c r="F44" i="17"/>
  <c r="G44" i="17"/>
  <c r="F45" i="17"/>
  <c r="G45" i="17"/>
  <c r="F46" i="17"/>
  <c r="G46" i="17"/>
  <c r="F47" i="17"/>
  <c r="G47" i="17"/>
  <c r="F48" i="17"/>
  <c r="G48" i="17"/>
  <c r="F49" i="17"/>
  <c r="G49" i="17"/>
  <c r="F50" i="17"/>
  <c r="G50" i="17"/>
  <c r="F51" i="17"/>
  <c r="G51" i="17"/>
  <c r="F52" i="17"/>
  <c r="G52" i="17"/>
  <c r="F53" i="17"/>
  <c r="G53" i="17"/>
  <c r="F54" i="17"/>
  <c r="G54" i="17"/>
  <c r="F55" i="17"/>
  <c r="G55" i="17"/>
  <c r="F56" i="17"/>
  <c r="G56" i="17"/>
  <c r="F57" i="17"/>
  <c r="G57" i="17"/>
  <c r="F58" i="17"/>
  <c r="G58" i="17"/>
  <c r="F59" i="17"/>
  <c r="G59" i="17"/>
  <c r="F60" i="17"/>
  <c r="G60" i="17"/>
  <c r="F61" i="17"/>
  <c r="G61" i="17"/>
  <c r="F62" i="17"/>
  <c r="G62" i="17"/>
  <c r="F63" i="17"/>
  <c r="G63" i="17"/>
  <c r="F64" i="17"/>
  <c r="G64" i="17"/>
  <c r="F65" i="17"/>
  <c r="G65" i="17"/>
  <c r="F66" i="17"/>
  <c r="G66" i="17"/>
  <c r="F67" i="17"/>
  <c r="G67" i="17"/>
  <c r="F68" i="17"/>
  <c r="G68" i="17" s="1"/>
  <c r="F69" i="17"/>
  <c r="G69" i="17"/>
  <c r="F70" i="17"/>
  <c r="G70" i="17" s="1"/>
  <c r="F71" i="17"/>
  <c r="G71" i="17" s="1"/>
  <c r="F72" i="17"/>
  <c r="G72" i="17" s="1"/>
  <c r="F73" i="17"/>
  <c r="G73" i="17" s="1"/>
  <c r="F74" i="17"/>
  <c r="G74" i="17" s="1"/>
  <c r="F75" i="17"/>
  <c r="G75" i="17" s="1"/>
  <c r="F76" i="17"/>
  <c r="G76" i="17" s="1"/>
  <c r="F77" i="17"/>
  <c r="G77" i="17" s="1"/>
  <c r="F78" i="17"/>
  <c r="G78" i="17" s="1"/>
  <c r="F79" i="17"/>
  <c r="G79" i="17" s="1"/>
  <c r="F80" i="17"/>
  <c r="G80" i="17" s="1"/>
  <c r="F81" i="17"/>
  <c r="G81" i="17" s="1"/>
  <c r="F82" i="17"/>
  <c r="G82" i="17" s="1"/>
  <c r="F83" i="17"/>
  <c r="G83" i="17" s="1"/>
  <c r="F84" i="17"/>
  <c r="G84" i="17" s="1"/>
  <c r="F85" i="17"/>
  <c r="G85" i="17" s="1"/>
  <c r="F86" i="17"/>
  <c r="G86" i="17" s="1"/>
  <c r="F87" i="17"/>
  <c r="G87" i="17" s="1"/>
  <c r="F88" i="17"/>
  <c r="G88" i="17" s="1"/>
  <c r="F89" i="17"/>
  <c r="G89" i="17" s="1"/>
  <c r="F90" i="17"/>
  <c r="G90" i="17" s="1"/>
  <c r="F91" i="17"/>
  <c r="G91" i="17" s="1"/>
  <c r="F92" i="17"/>
  <c r="G92" i="17" s="1"/>
  <c r="F93" i="17"/>
  <c r="G93" i="17" s="1"/>
  <c r="F94" i="17"/>
  <c r="G94" i="17" s="1"/>
  <c r="F95" i="17"/>
  <c r="G95" i="17" s="1"/>
  <c r="F96" i="17"/>
  <c r="G96" i="17" s="1"/>
  <c r="F97" i="17"/>
  <c r="G97" i="17" s="1"/>
  <c r="F98" i="17"/>
  <c r="G98" i="17" s="1"/>
  <c r="F99" i="17"/>
  <c r="G99" i="17" s="1"/>
  <c r="F100" i="17"/>
  <c r="G100" i="17" s="1"/>
  <c r="F101" i="17"/>
  <c r="G101" i="17" s="1"/>
  <c r="F102" i="17"/>
  <c r="G102" i="17" s="1"/>
  <c r="F103" i="17"/>
  <c r="G103" i="17" s="1"/>
  <c r="F104" i="17"/>
  <c r="G104" i="17" s="1"/>
  <c r="F105" i="17"/>
  <c r="G105" i="17" s="1"/>
  <c r="F106" i="17"/>
  <c r="G106" i="17" s="1"/>
  <c r="F107" i="17"/>
  <c r="G107" i="17" s="1"/>
  <c r="F108" i="17"/>
  <c r="G108" i="17" s="1"/>
  <c r="F109" i="17"/>
  <c r="F9" i="16"/>
  <c r="G9" i="16" s="1"/>
  <c r="I9" i="16" s="1"/>
  <c r="H10" i="16" s="1"/>
  <c r="F10" i="16"/>
  <c r="G10" i="16" s="1"/>
  <c r="F11" i="16"/>
  <c r="G11" i="16" s="1"/>
  <c r="F12" i="16"/>
  <c r="G12" i="16" s="1"/>
  <c r="F13" i="16"/>
  <c r="G13" i="16" s="1"/>
  <c r="F14" i="16"/>
  <c r="G14" i="16" s="1"/>
  <c r="F15" i="16"/>
  <c r="G15" i="16" s="1"/>
  <c r="F16" i="16"/>
  <c r="G16" i="16" s="1"/>
  <c r="F17" i="16"/>
  <c r="G17" i="16" s="1"/>
  <c r="F18" i="16"/>
  <c r="G18" i="16" s="1"/>
  <c r="F19" i="16"/>
  <c r="G19" i="16" s="1"/>
  <c r="F20" i="16"/>
  <c r="G20" i="16" s="1"/>
  <c r="F21" i="16"/>
  <c r="G21" i="16" s="1"/>
  <c r="F22" i="16"/>
  <c r="G22" i="16" s="1"/>
  <c r="F23" i="16"/>
  <c r="G23" i="16" s="1"/>
  <c r="F24" i="16"/>
  <c r="G24" i="16" s="1"/>
  <c r="F25" i="16"/>
  <c r="G25" i="16" s="1"/>
  <c r="F26" i="16"/>
  <c r="G26" i="16" s="1"/>
  <c r="F27" i="16"/>
  <c r="G27" i="16" s="1"/>
  <c r="F28" i="16"/>
  <c r="G28" i="16" s="1"/>
  <c r="F29" i="16"/>
  <c r="G29" i="16" s="1"/>
  <c r="F30" i="16"/>
  <c r="G30" i="16"/>
  <c r="F31" i="16"/>
  <c r="G31" i="16"/>
  <c r="F32" i="16"/>
  <c r="G32" i="16"/>
  <c r="F33" i="16"/>
  <c r="G33" i="16"/>
  <c r="F34" i="16"/>
  <c r="G34" i="16"/>
  <c r="F35" i="16"/>
  <c r="G35" i="16"/>
  <c r="F36" i="16"/>
  <c r="G36" i="16"/>
  <c r="F37" i="16"/>
  <c r="G37" i="16"/>
  <c r="F38" i="16"/>
  <c r="G38" i="16"/>
  <c r="F39" i="16"/>
  <c r="G39" i="16"/>
  <c r="F40" i="16"/>
  <c r="G40" i="16"/>
  <c r="F41" i="16"/>
  <c r="G41" i="16"/>
  <c r="F42" i="16"/>
  <c r="G42" i="16"/>
  <c r="F43" i="16"/>
  <c r="G43" i="16"/>
  <c r="F44" i="16"/>
  <c r="G44" i="16"/>
  <c r="F45" i="16"/>
  <c r="G45" i="16"/>
  <c r="F46" i="16"/>
  <c r="G46" i="16"/>
  <c r="F47" i="16"/>
  <c r="G47" i="16"/>
  <c r="F48" i="16"/>
  <c r="G48" i="16"/>
  <c r="F49" i="16"/>
  <c r="G49" i="16"/>
  <c r="F50" i="16"/>
  <c r="G50" i="16"/>
  <c r="F51" i="16"/>
  <c r="G51" i="16"/>
  <c r="F52" i="16"/>
  <c r="G52" i="16"/>
  <c r="F53" i="16"/>
  <c r="G53" i="16"/>
  <c r="F54" i="16"/>
  <c r="G54" i="16"/>
  <c r="F55" i="16"/>
  <c r="G55" i="16"/>
  <c r="F56" i="16"/>
  <c r="G56" i="16"/>
  <c r="F57" i="16"/>
  <c r="G57" i="16"/>
  <c r="F58" i="16"/>
  <c r="G58" i="16"/>
  <c r="F59" i="16"/>
  <c r="G59" i="16"/>
  <c r="F60" i="16"/>
  <c r="G60" i="16"/>
  <c r="F61" i="16"/>
  <c r="G61" i="16"/>
  <c r="F62" i="16"/>
  <c r="G62" i="16"/>
  <c r="F63" i="16"/>
  <c r="G63" i="16"/>
  <c r="F64" i="16"/>
  <c r="G64" i="16"/>
  <c r="F65" i="16"/>
  <c r="G65" i="16"/>
  <c r="F66" i="16"/>
  <c r="G66" i="16"/>
  <c r="F67" i="16"/>
  <c r="G67" i="16"/>
  <c r="F68" i="16"/>
  <c r="G68" i="16"/>
  <c r="F69" i="16"/>
  <c r="G69" i="16"/>
  <c r="F70" i="16"/>
  <c r="G70" i="16"/>
  <c r="F71" i="16"/>
  <c r="G71" i="16"/>
  <c r="F72" i="16"/>
  <c r="G72" i="16"/>
  <c r="F73" i="16"/>
  <c r="G73" i="16"/>
  <c r="F74" i="16"/>
  <c r="G74" i="16"/>
  <c r="F75" i="16"/>
  <c r="G75" i="16"/>
  <c r="F76" i="16"/>
  <c r="G76" i="16"/>
  <c r="F77" i="16"/>
  <c r="G77" i="16"/>
  <c r="F78" i="16"/>
  <c r="G78" i="16"/>
  <c r="F79" i="16"/>
  <c r="G79" i="16"/>
  <c r="F80" i="16"/>
  <c r="G80" i="16"/>
  <c r="F81" i="16"/>
  <c r="G81" i="16"/>
  <c r="F82" i="16"/>
  <c r="G82" i="16"/>
  <c r="F83" i="16"/>
  <c r="G83" i="16"/>
  <c r="F84" i="16"/>
  <c r="G84" i="16"/>
  <c r="F85" i="16"/>
  <c r="G85" i="16"/>
  <c r="F86" i="16"/>
  <c r="G86" i="16"/>
  <c r="F87" i="16"/>
  <c r="G87" i="16"/>
  <c r="F88" i="16"/>
  <c r="G88" i="16"/>
  <c r="F89" i="16"/>
  <c r="G89" i="16"/>
  <c r="F90" i="16"/>
  <c r="G90" i="16"/>
  <c r="F91" i="16"/>
  <c r="G91" i="16"/>
  <c r="F92" i="16"/>
  <c r="G92" i="16"/>
  <c r="F93" i="16"/>
  <c r="G93" i="16"/>
  <c r="F94" i="16"/>
  <c r="G94" i="16"/>
  <c r="F95" i="16"/>
  <c r="G95" i="16"/>
  <c r="F96" i="16"/>
  <c r="G96" i="16"/>
  <c r="F97" i="16"/>
  <c r="G97" i="16"/>
  <c r="F98" i="16"/>
  <c r="G98" i="16"/>
  <c r="F99" i="16"/>
  <c r="G99" i="16"/>
  <c r="F100" i="16"/>
  <c r="G100" i="16"/>
  <c r="F101" i="16"/>
  <c r="G101" i="16"/>
  <c r="F102" i="16"/>
  <c r="G102" i="16"/>
  <c r="F103" i="16"/>
  <c r="G103" i="16"/>
  <c r="F104" i="16"/>
  <c r="G104" i="16"/>
  <c r="F105" i="16"/>
  <c r="G105" i="16"/>
  <c r="F106" i="16"/>
  <c r="G106" i="16"/>
  <c r="F107" i="16"/>
  <c r="G107" i="16"/>
  <c r="F108" i="16"/>
  <c r="G108" i="16"/>
  <c r="F109" i="16"/>
  <c r="J9" i="16"/>
  <c r="F9" i="15"/>
  <c r="G9" i="15"/>
  <c r="I9" i="15"/>
  <c r="H10" i="15" s="1"/>
  <c r="F10" i="15"/>
  <c r="G10" i="15"/>
  <c r="F11" i="15"/>
  <c r="G11" i="15"/>
  <c r="F12" i="15"/>
  <c r="G12" i="15"/>
  <c r="F13" i="15"/>
  <c r="G13" i="15"/>
  <c r="F14" i="15"/>
  <c r="G14" i="15"/>
  <c r="F15" i="15"/>
  <c r="G15" i="15"/>
  <c r="F16" i="15"/>
  <c r="G16" i="15"/>
  <c r="F17" i="15"/>
  <c r="G17" i="15"/>
  <c r="F18" i="15"/>
  <c r="G18" i="15"/>
  <c r="F19" i="15"/>
  <c r="G19" i="15"/>
  <c r="F20" i="15"/>
  <c r="G20" i="15"/>
  <c r="F21" i="15"/>
  <c r="G21" i="15"/>
  <c r="F22" i="15"/>
  <c r="G22" i="15"/>
  <c r="F23" i="15"/>
  <c r="G23" i="15"/>
  <c r="F24" i="15"/>
  <c r="G24" i="15"/>
  <c r="F25" i="15"/>
  <c r="G25" i="15"/>
  <c r="F26" i="15"/>
  <c r="G26" i="15"/>
  <c r="F27" i="15"/>
  <c r="G27" i="15"/>
  <c r="F28" i="15"/>
  <c r="G28" i="15"/>
  <c r="F29" i="15"/>
  <c r="G29" i="15"/>
  <c r="F30" i="15"/>
  <c r="G30" i="15"/>
  <c r="F31" i="15"/>
  <c r="G31" i="15"/>
  <c r="F32" i="15"/>
  <c r="G32" i="15"/>
  <c r="F33" i="15"/>
  <c r="G33" i="15"/>
  <c r="F34" i="15"/>
  <c r="G34" i="15"/>
  <c r="F35" i="15"/>
  <c r="G35" i="15"/>
  <c r="F36" i="15"/>
  <c r="G36" i="15"/>
  <c r="F37" i="15"/>
  <c r="G37" i="15"/>
  <c r="F38" i="15"/>
  <c r="G38" i="15"/>
  <c r="F39" i="15"/>
  <c r="G39" i="15"/>
  <c r="F40" i="15"/>
  <c r="G40" i="15"/>
  <c r="F41" i="15"/>
  <c r="G41" i="15"/>
  <c r="F42" i="15"/>
  <c r="G42" i="15"/>
  <c r="F43" i="15"/>
  <c r="G43" i="15"/>
  <c r="F44" i="15"/>
  <c r="G44" i="15"/>
  <c r="F45" i="15"/>
  <c r="G45" i="15"/>
  <c r="F46" i="15"/>
  <c r="G46" i="15"/>
  <c r="F47" i="15"/>
  <c r="G47" i="15"/>
  <c r="F48" i="15"/>
  <c r="G48" i="15"/>
  <c r="F49" i="15"/>
  <c r="G49" i="15"/>
  <c r="F50" i="15"/>
  <c r="G50" i="15"/>
  <c r="F51" i="15"/>
  <c r="G51" i="15"/>
  <c r="F52" i="15"/>
  <c r="G52" i="15"/>
  <c r="F53" i="15"/>
  <c r="G53" i="15"/>
  <c r="F54" i="15"/>
  <c r="G54" i="15"/>
  <c r="F55" i="15"/>
  <c r="G55" i="15"/>
  <c r="F56" i="15"/>
  <c r="G56" i="15"/>
  <c r="F57" i="15"/>
  <c r="G57" i="15"/>
  <c r="F58" i="15"/>
  <c r="G58" i="15"/>
  <c r="F59" i="15"/>
  <c r="G59" i="15"/>
  <c r="F60" i="15"/>
  <c r="G60" i="15"/>
  <c r="F61" i="15"/>
  <c r="G61" i="15"/>
  <c r="F62" i="15"/>
  <c r="G62" i="15"/>
  <c r="F63" i="15"/>
  <c r="G63" i="15"/>
  <c r="F64" i="15"/>
  <c r="G64" i="15"/>
  <c r="F65" i="15"/>
  <c r="G65" i="15"/>
  <c r="F66" i="15"/>
  <c r="G66" i="15"/>
  <c r="F67" i="15"/>
  <c r="G67" i="15"/>
  <c r="F68" i="15"/>
  <c r="G68" i="15"/>
  <c r="F69" i="15"/>
  <c r="G69" i="15"/>
  <c r="F70" i="15"/>
  <c r="G70" i="15"/>
  <c r="F71" i="15"/>
  <c r="G71" i="15"/>
  <c r="F72" i="15"/>
  <c r="G72" i="15"/>
  <c r="F73" i="15"/>
  <c r="G73" i="15"/>
  <c r="F74" i="15"/>
  <c r="G74" i="15"/>
  <c r="F75" i="15"/>
  <c r="G75" i="15"/>
  <c r="F76" i="15"/>
  <c r="G76" i="15"/>
  <c r="F77" i="15"/>
  <c r="G77" i="15"/>
  <c r="F78" i="15"/>
  <c r="G78" i="15"/>
  <c r="F79" i="15"/>
  <c r="G79" i="15"/>
  <c r="F80" i="15"/>
  <c r="G80" i="15"/>
  <c r="F81" i="15"/>
  <c r="G81" i="15"/>
  <c r="F82" i="15"/>
  <c r="G82" i="15"/>
  <c r="F83" i="15"/>
  <c r="G83" i="15"/>
  <c r="F84" i="15"/>
  <c r="G84" i="15"/>
  <c r="F85" i="15"/>
  <c r="G85" i="15"/>
  <c r="F86" i="15"/>
  <c r="G86" i="15"/>
  <c r="F87" i="15"/>
  <c r="G87" i="15"/>
  <c r="F88" i="15"/>
  <c r="G88" i="15"/>
  <c r="F89" i="15"/>
  <c r="G89" i="15"/>
  <c r="F90" i="15"/>
  <c r="G90" i="15"/>
  <c r="F91" i="15"/>
  <c r="G91" i="15"/>
  <c r="F92" i="15"/>
  <c r="G92" i="15"/>
  <c r="F93" i="15"/>
  <c r="G93" i="15"/>
  <c r="F94" i="15"/>
  <c r="G94" i="15"/>
  <c r="F95" i="15"/>
  <c r="G95" i="15"/>
  <c r="F96" i="15"/>
  <c r="G96" i="15"/>
  <c r="F97" i="15"/>
  <c r="G97" i="15"/>
  <c r="F98" i="15"/>
  <c r="G98" i="15"/>
  <c r="F99" i="15"/>
  <c r="G99" i="15"/>
  <c r="F100" i="15"/>
  <c r="G100" i="15"/>
  <c r="F101" i="15"/>
  <c r="G101" i="15"/>
  <c r="F102" i="15"/>
  <c r="G102" i="15"/>
  <c r="F103" i="15"/>
  <c r="G103" i="15"/>
  <c r="F104" i="15"/>
  <c r="G104" i="15"/>
  <c r="F105" i="15"/>
  <c r="G105" i="15"/>
  <c r="F106" i="15"/>
  <c r="G106" i="15"/>
  <c r="F107" i="15"/>
  <c r="G107" i="15"/>
  <c r="F108" i="15"/>
  <c r="G108" i="15"/>
  <c r="F109" i="15"/>
  <c r="F109" i="14"/>
  <c r="F108" i="14"/>
  <c r="G108" i="14" s="1"/>
  <c r="F107" i="14"/>
  <c r="G107" i="14" s="1"/>
  <c r="F106" i="14"/>
  <c r="G106" i="14" s="1"/>
  <c r="F105" i="14"/>
  <c r="G105" i="14" s="1"/>
  <c r="F104" i="14"/>
  <c r="G104" i="14" s="1"/>
  <c r="F103" i="14"/>
  <c r="G103" i="14" s="1"/>
  <c r="F102" i="14"/>
  <c r="G102" i="14" s="1"/>
  <c r="F101" i="14"/>
  <c r="G101" i="14" s="1"/>
  <c r="F100" i="14"/>
  <c r="G100" i="14" s="1"/>
  <c r="F99" i="14"/>
  <c r="G99" i="14" s="1"/>
  <c r="F98" i="14"/>
  <c r="G98" i="14" s="1"/>
  <c r="F97" i="14"/>
  <c r="G97" i="14" s="1"/>
  <c r="F96" i="14"/>
  <c r="G96" i="14" s="1"/>
  <c r="F95" i="14"/>
  <c r="G95" i="14" s="1"/>
  <c r="F94" i="14"/>
  <c r="G94" i="14" s="1"/>
  <c r="F93" i="14"/>
  <c r="G93" i="14" s="1"/>
  <c r="F92" i="14"/>
  <c r="G92" i="14" s="1"/>
  <c r="F91" i="14"/>
  <c r="G91" i="14" s="1"/>
  <c r="F90" i="14"/>
  <c r="G90" i="14" s="1"/>
  <c r="F89" i="14"/>
  <c r="G89" i="14" s="1"/>
  <c r="F88" i="14"/>
  <c r="G88" i="14" s="1"/>
  <c r="F87" i="14"/>
  <c r="G87" i="14" s="1"/>
  <c r="F86" i="14"/>
  <c r="G86" i="14" s="1"/>
  <c r="F85" i="14"/>
  <c r="G85" i="14" s="1"/>
  <c r="F84" i="14"/>
  <c r="G84" i="14" s="1"/>
  <c r="F83" i="14"/>
  <c r="G83" i="14" s="1"/>
  <c r="F82" i="14"/>
  <c r="G82" i="14" s="1"/>
  <c r="F81" i="14"/>
  <c r="G81" i="14" s="1"/>
  <c r="F80" i="14"/>
  <c r="G80" i="14" s="1"/>
  <c r="F79" i="14"/>
  <c r="G79" i="14" s="1"/>
  <c r="F78" i="14"/>
  <c r="G78" i="14" s="1"/>
  <c r="F77" i="14"/>
  <c r="G77" i="14" s="1"/>
  <c r="F76" i="14"/>
  <c r="G76" i="14" s="1"/>
  <c r="F75" i="14"/>
  <c r="G75" i="14" s="1"/>
  <c r="F74" i="14"/>
  <c r="G74" i="14" s="1"/>
  <c r="F73" i="14"/>
  <c r="G73" i="14" s="1"/>
  <c r="F72" i="14"/>
  <c r="G72" i="14" s="1"/>
  <c r="F71" i="14"/>
  <c r="G71" i="14" s="1"/>
  <c r="F70" i="14"/>
  <c r="G70" i="14" s="1"/>
  <c r="F69" i="14"/>
  <c r="G69" i="14" s="1"/>
  <c r="F68" i="14"/>
  <c r="G68" i="14" s="1"/>
  <c r="F67" i="14"/>
  <c r="G67" i="14" s="1"/>
  <c r="F66" i="14"/>
  <c r="G66" i="14" s="1"/>
  <c r="F65" i="14"/>
  <c r="G65" i="14" s="1"/>
  <c r="F64" i="14"/>
  <c r="G64" i="14" s="1"/>
  <c r="F63" i="14"/>
  <c r="G63" i="14" s="1"/>
  <c r="F62" i="14"/>
  <c r="G62" i="14" s="1"/>
  <c r="F61" i="14"/>
  <c r="G61" i="14" s="1"/>
  <c r="F60" i="14"/>
  <c r="G60" i="14" s="1"/>
  <c r="F59" i="14"/>
  <c r="G59" i="14" s="1"/>
  <c r="F58" i="14"/>
  <c r="G58" i="14" s="1"/>
  <c r="F57" i="14"/>
  <c r="G57" i="14" s="1"/>
  <c r="F56" i="14"/>
  <c r="G56" i="14" s="1"/>
  <c r="F55" i="14"/>
  <c r="G55" i="14" s="1"/>
  <c r="F54" i="14"/>
  <c r="G54" i="14" s="1"/>
  <c r="F53" i="14"/>
  <c r="G53" i="14" s="1"/>
  <c r="F52" i="14"/>
  <c r="G52" i="14" s="1"/>
  <c r="F51" i="14"/>
  <c r="G51" i="14" s="1"/>
  <c r="F50" i="14"/>
  <c r="G50" i="14" s="1"/>
  <c r="F49" i="14"/>
  <c r="G49" i="14" s="1"/>
  <c r="F48" i="14"/>
  <c r="G48" i="14" s="1"/>
  <c r="F47" i="14"/>
  <c r="G47" i="14" s="1"/>
  <c r="F46" i="14"/>
  <c r="G46" i="14" s="1"/>
  <c r="F45" i="14"/>
  <c r="G45" i="14" s="1"/>
  <c r="F44" i="14"/>
  <c r="G44" i="14" s="1"/>
  <c r="F43" i="14"/>
  <c r="G43" i="14" s="1"/>
  <c r="F42" i="14"/>
  <c r="G42" i="14" s="1"/>
  <c r="F41" i="14"/>
  <c r="G41" i="14" s="1"/>
  <c r="F40" i="14"/>
  <c r="G40" i="14" s="1"/>
  <c r="F39" i="14"/>
  <c r="G39" i="14" s="1"/>
  <c r="F38" i="14"/>
  <c r="G38" i="14" s="1"/>
  <c r="F37" i="14"/>
  <c r="G37" i="14" s="1"/>
  <c r="F36" i="14"/>
  <c r="G36" i="14" s="1"/>
  <c r="F35" i="14"/>
  <c r="G35" i="14" s="1"/>
  <c r="F34" i="14"/>
  <c r="G34" i="14" s="1"/>
  <c r="F33" i="14"/>
  <c r="G33" i="14" s="1"/>
  <c r="F32" i="14"/>
  <c r="G32" i="14" s="1"/>
  <c r="F31" i="14"/>
  <c r="G31" i="14" s="1"/>
  <c r="F30" i="14"/>
  <c r="G30" i="14" s="1"/>
  <c r="F29" i="14"/>
  <c r="G29" i="14" s="1"/>
  <c r="F28" i="14"/>
  <c r="G28" i="14" s="1"/>
  <c r="F27" i="14"/>
  <c r="G27" i="14" s="1"/>
  <c r="F26" i="14"/>
  <c r="G26" i="14" s="1"/>
  <c r="F25" i="14"/>
  <c r="G25" i="14" s="1"/>
  <c r="F24" i="14"/>
  <c r="G24" i="14" s="1"/>
  <c r="F23" i="14"/>
  <c r="G23" i="14" s="1"/>
  <c r="F22" i="14"/>
  <c r="G22" i="14" s="1"/>
  <c r="F21" i="14"/>
  <c r="G21" i="14" s="1"/>
  <c r="F20" i="14"/>
  <c r="G20" i="14" s="1"/>
  <c r="F19" i="14"/>
  <c r="G19" i="14" s="1"/>
  <c r="F18" i="14"/>
  <c r="G18" i="14" s="1"/>
  <c r="F17" i="14"/>
  <c r="G17" i="14" s="1"/>
  <c r="F16" i="14"/>
  <c r="G16" i="14" s="1"/>
  <c r="F15" i="14"/>
  <c r="G15" i="14" s="1"/>
  <c r="F14" i="14"/>
  <c r="G14" i="14" s="1"/>
  <c r="F13" i="14"/>
  <c r="G13" i="14" s="1"/>
  <c r="F12" i="14"/>
  <c r="G12" i="14" s="1"/>
  <c r="F11" i="14"/>
  <c r="G11" i="14" s="1"/>
  <c r="F10" i="14"/>
  <c r="G10" i="14" s="1"/>
  <c r="F9" i="14"/>
  <c r="G9" i="14" s="1"/>
  <c r="I9" i="14" s="1"/>
  <c r="H10" i="14" s="1"/>
  <c r="I10" i="14" s="1"/>
  <c r="F109" i="12"/>
  <c r="F108" i="12"/>
  <c r="G108" i="12"/>
  <c r="F107" i="12"/>
  <c r="G107" i="12"/>
  <c r="F106" i="12"/>
  <c r="G106" i="12"/>
  <c r="F105" i="12"/>
  <c r="G105" i="12"/>
  <c r="F104" i="12"/>
  <c r="G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 s="1"/>
  <c r="F76" i="12"/>
  <c r="G76" i="12"/>
  <c r="F75" i="12"/>
  <c r="G75" i="12" s="1"/>
  <c r="F74" i="12"/>
  <c r="G74" i="12"/>
  <c r="F73" i="12"/>
  <c r="G73" i="12" s="1"/>
  <c r="F72" i="12"/>
  <c r="G72" i="12"/>
  <c r="F71" i="12"/>
  <c r="G71" i="12"/>
  <c r="F70" i="12"/>
  <c r="G70" i="12"/>
  <c r="F69" i="12"/>
  <c r="G69" i="12" s="1"/>
  <c r="F68" i="12"/>
  <c r="G68" i="12"/>
  <c r="F67" i="12"/>
  <c r="G67" i="12" s="1"/>
  <c r="F66" i="12"/>
  <c r="G66" i="12"/>
  <c r="F65" i="12"/>
  <c r="G65" i="12" s="1"/>
  <c r="F64" i="12"/>
  <c r="G64" i="12"/>
  <c r="F63" i="12"/>
  <c r="G63" i="12" s="1"/>
  <c r="F62" i="12"/>
  <c r="G62" i="12"/>
  <c r="F61" i="12"/>
  <c r="G61" i="12" s="1"/>
  <c r="F60" i="12"/>
  <c r="G60" i="12"/>
  <c r="F59" i="12"/>
  <c r="G59" i="12" s="1"/>
  <c r="F58" i="12"/>
  <c r="G58" i="12"/>
  <c r="F57" i="12"/>
  <c r="G57" i="12" s="1"/>
  <c r="F56" i="12"/>
  <c r="G56" i="12"/>
  <c r="F55" i="12"/>
  <c r="G55" i="12" s="1"/>
  <c r="F54" i="12"/>
  <c r="G54" i="12"/>
  <c r="F53" i="12"/>
  <c r="G53" i="12" s="1"/>
  <c r="F52" i="12"/>
  <c r="G52" i="12"/>
  <c r="F51" i="12"/>
  <c r="G51" i="12" s="1"/>
  <c r="F50" i="12"/>
  <c r="G50" i="12"/>
  <c r="F49" i="12"/>
  <c r="G49" i="12" s="1"/>
  <c r="F48" i="12"/>
  <c r="G48" i="12"/>
  <c r="F47" i="12"/>
  <c r="G47" i="12" s="1"/>
  <c r="F46" i="12"/>
  <c r="G46" i="12"/>
  <c r="F45" i="12"/>
  <c r="G45" i="12" s="1"/>
  <c r="F44" i="12"/>
  <c r="G44" i="12"/>
  <c r="F43" i="12"/>
  <c r="G43" i="12" s="1"/>
  <c r="F42" i="12"/>
  <c r="G42" i="12"/>
  <c r="F41" i="12"/>
  <c r="G41" i="12" s="1"/>
  <c r="F40" i="12"/>
  <c r="G40" i="12"/>
  <c r="F39" i="12"/>
  <c r="G39" i="12" s="1"/>
  <c r="F38" i="12"/>
  <c r="G38" i="12"/>
  <c r="F37" i="12"/>
  <c r="G37" i="12" s="1"/>
  <c r="F36" i="12"/>
  <c r="G36" i="12"/>
  <c r="F35" i="12"/>
  <c r="G35" i="12" s="1"/>
  <c r="F34" i="12"/>
  <c r="G34" i="12"/>
  <c r="F33" i="12"/>
  <c r="G33" i="12" s="1"/>
  <c r="F32" i="12"/>
  <c r="G32" i="12"/>
  <c r="F31" i="12"/>
  <c r="G31" i="12" s="1"/>
  <c r="F30" i="12"/>
  <c r="G30" i="12"/>
  <c r="F29" i="12"/>
  <c r="G29" i="12" s="1"/>
  <c r="F28" i="12"/>
  <c r="G28" i="12"/>
  <c r="F27" i="12"/>
  <c r="G27" i="12" s="1"/>
  <c r="F26" i="12"/>
  <c r="G26" i="12"/>
  <c r="F25" i="12"/>
  <c r="G25" i="12" s="1"/>
  <c r="F24" i="12"/>
  <c r="G24" i="12"/>
  <c r="F23" i="12"/>
  <c r="G23" i="12" s="1"/>
  <c r="F22" i="12"/>
  <c r="G22" i="12"/>
  <c r="F21" i="12"/>
  <c r="G21" i="12" s="1"/>
  <c r="F20" i="12"/>
  <c r="G20" i="12"/>
  <c r="F19" i="12"/>
  <c r="G19" i="12" s="1"/>
  <c r="F18" i="12"/>
  <c r="G18" i="12"/>
  <c r="F17" i="12"/>
  <c r="G17" i="12" s="1"/>
  <c r="F16" i="12"/>
  <c r="G16" i="12"/>
  <c r="F15" i="12"/>
  <c r="G15" i="12" s="1"/>
  <c r="F14" i="12"/>
  <c r="G14" i="12"/>
  <c r="F13" i="12"/>
  <c r="G13" i="12" s="1"/>
  <c r="F12" i="12"/>
  <c r="G12" i="12"/>
  <c r="F11" i="12"/>
  <c r="G11" i="12" s="1"/>
  <c r="F10" i="12"/>
  <c r="G10" i="12"/>
  <c r="F9" i="12"/>
  <c r="G9" i="12" s="1"/>
  <c r="I9" i="12" s="1"/>
  <c r="H10" i="12"/>
  <c r="F109" i="11"/>
  <c r="F108" i="11"/>
  <c r="G108" i="11" s="1"/>
  <c r="F107" i="11"/>
  <c r="G107" i="11" s="1"/>
  <c r="F106" i="11"/>
  <c r="G106" i="11" s="1"/>
  <c r="F105" i="11"/>
  <c r="G105" i="11" s="1"/>
  <c r="F104" i="11"/>
  <c r="G104" i="11" s="1"/>
  <c r="F103" i="11"/>
  <c r="G103" i="11" s="1"/>
  <c r="F102" i="11"/>
  <c r="G102" i="11" s="1"/>
  <c r="F101" i="11"/>
  <c r="G101" i="11" s="1"/>
  <c r="F100" i="11"/>
  <c r="G100" i="11" s="1"/>
  <c r="F99" i="11"/>
  <c r="G99" i="11" s="1"/>
  <c r="F98" i="11"/>
  <c r="G98" i="11" s="1"/>
  <c r="F97" i="11"/>
  <c r="G97" i="11" s="1"/>
  <c r="F96" i="11"/>
  <c r="G96" i="11" s="1"/>
  <c r="F95" i="11"/>
  <c r="G95" i="11" s="1"/>
  <c r="F94" i="11"/>
  <c r="G94" i="11" s="1"/>
  <c r="F93" i="11"/>
  <c r="G93" i="11" s="1"/>
  <c r="F92" i="11"/>
  <c r="G92" i="11" s="1"/>
  <c r="F91" i="11"/>
  <c r="G91" i="11" s="1"/>
  <c r="F90" i="11"/>
  <c r="G90" i="11" s="1"/>
  <c r="F89" i="11"/>
  <c r="G89" i="11" s="1"/>
  <c r="F88" i="11"/>
  <c r="G88" i="11" s="1"/>
  <c r="F87" i="11"/>
  <c r="G87" i="11" s="1"/>
  <c r="F86" i="11"/>
  <c r="G86" i="11" s="1"/>
  <c r="F85" i="11"/>
  <c r="G85" i="11" s="1"/>
  <c r="F84" i="11"/>
  <c r="G84" i="11" s="1"/>
  <c r="F83" i="11"/>
  <c r="G83" i="11" s="1"/>
  <c r="F82" i="11"/>
  <c r="G82" i="11" s="1"/>
  <c r="F81" i="11"/>
  <c r="G81" i="11" s="1"/>
  <c r="F80" i="11"/>
  <c r="G80" i="11" s="1"/>
  <c r="F79" i="11"/>
  <c r="G79" i="11" s="1"/>
  <c r="F78" i="11"/>
  <c r="G78" i="11" s="1"/>
  <c r="F77" i="11"/>
  <c r="G77" i="11" s="1"/>
  <c r="F76" i="11"/>
  <c r="G76" i="11" s="1"/>
  <c r="F75" i="11"/>
  <c r="G75" i="11" s="1"/>
  <c r="F74" i="11"/>
  <c r="G74" i="11" s="1"/>
  <c r="F73" i="11"/>
  <c r="G73" i="11" s="1"/>
  <c r="F72" i="11"/>
  <c r="G72" i="11" s="1"/>
  <c r="F71" i="11"/>
  <c r="G71" i="11" s="1"/>
  <c r="F70" i="11"/>
  <c r="G70" i="11" s="1"/>
  <c r="F69" i="11"/>
  <c r="G69" i="11" s="1"/>
  <c r="F68" i="11"/>
  <c r="G68" i="11" s="1"/>
  <c r="F67" i="11"/>
  <c r="G67" i="11" s="1"/>
  <c r="F66" i="11"/>
  <c r="G66" i="11" s="1"/>
  <c r="F65" i="11"/>
  <c r="G65" i="11" s="1"/>
  <c r="F64" i="11"/>
  <c r="G64" i="11" s="1"/>
  <c r="F63" i="11"/>
  <c r="G63" i="11" s="1"/>
  <c r="F62" i="11"/>
  <c r="G62" i="11" s="1"/>
  <c r="F61" i="11"/>
  <c r="G61" i="11" s="1"/>
  <c r="F60" i="11"/>
  <c r="G60" i="11" s="1"/>
  <c r="F59" i="11"/>
  <c r="G59" i="11" s="1"/>
  <c r="F58" i="11"/>
  <c r="G58" i="11" s="1"/>
  <c r="F57" i="11"/>
  <c r="G57" i="11" s="1"/>
  <c r="F56" i="11"/>
  <c r="G56" i="11" s="1"/>
  <c r="F55" i="11"/>
  <c r="G55" i="11" s="1"/>
  <c r="F54" i="11"/>
  <c r="G54" i="11" s="1"/>
  <c r="F53" i="11"/>
  <c r="G53" i="11" s="1"/>
  <c r="F52" i="11"/>
  <c r="G52" i="11" s="1"/>
  <c r="F51" i="11"/>
  <c r="G51" i="11" s="1"/>
  <c r="F50" i="11"/>
  <c r="G50" i="11" s="1"/>
  <c r="F49" i="11"/>
  <c r="G49" i="11" s="1"/>
  <c r="F48" i="11"/>
  <c r="G48" i="11" s="1"/>
  <c r="F47" i="11"/>
  <c r="G47" i="11" s="1"/>
  <c r="F46" i="11"/>
  <c r="G46" i="11" s="1"/>
  <c r="F45" i="11"/>
  <c r="G45" i="11" s="1"/>
  <c r="F44" i="11"/>
  <c r="G44" i="11" s="1"/>
  <c r="F43" i="11"/>
  <c r="G43" i="11" s="1"/>
  <c r="F42" i="11"/>
  <c r="G42" i="11" s="1"/>
  <c r="F41" i="11"/>
  <c r="G41" i="11" s="1"/>
  <c r="F40" i="11"/>
  <c r="G40" i="11" s="1"/>
  <c r="F39" i="11"/>
  <c r="G39" i="11" s="1"/>
  <c r="F38" i="11"/>
  <c r="G38" i="11" s="1"/>
  <c r="F37" i="11"/>
  <c r="G37" i="11" s="1"/>
  <c r="F36" i="11"/>
  <c r="G36" i="11" s="1"/>
  <c r="F35" i="11"/>
  <c r="G35" i="11" s="1"/>
  <c r="F34" i="11"/>
  <c r="G34" i="11" s="1"/>
  <c r="F33" i="11"/>
  <c r="G33" i="11" s="1"/>
  <c r="F32" i="11"/>
  <c r="G32" i="11" s="1"/>
  <c r="F31" i="11"/>
  <c r="G31" i="11" s="1"/>
  <c r="F30" i="11"/>
  <c r="G30" i="11" s="1"/>
  <c r="F29" i="11"/>
  <c r="G29" i="11" s="1"/>
  <c r="F28" i="11"/>
  <c r="G28" i="11" s="1"/>
  <c r="F27" i="11"/>
  <c r="G27" i="11" s="1"/>
  <c r="F26" i="11"/>
  <c r="G26" i="11" s="1"/>
  <c r="F25" i="11"/>
  <c r="G25" i="11" s="1"/>
  <c r="F24" i="11"/>
  <c r="G24" i="11" s="1"/>
  <c r="F23" i="11"/>
  <c r="G23" i="11" s="1"/>
  <c r="F22" i="11"/>
  <c r="G22" i="11" s="1"/>
  <c r="F21" i="11"/>
  <c r="G21" i="11" s="1"/>
  <c r="F20" i="11"/>
  <c r="G20" i="11" s="1"/>
  <c r="F19" i="11"/>
  <c r="G19" i="11" s="1"/>
  <c r="F18" i="11"/>
  <c r="G18" i="11" s="1"/>
  <c r="F17" i="11"/>
  <c r="G17" i="11" s="1"/>
  <c r="F16" i="11"/>
  <c r="G16" i="11" s="1"/>
  <c r="F15" i="11"/>
  <c r="G15" i="11"/>
  <c r="F14" i="11"/>
  <c r="G14" i="11" s="1"/>
  <c r="F13" i="11"/>
  <c r="G13" i="11" s="1"/>
  <c r="F12" i="11"/>
  <c r="G12" i="11" s="1"/>
  <c r="F11" i="11"/>
  <c r="G11" i="11" s="1"/>
  <c r="F10" i="11"/>
  <c r="G10" i="11" s="1"/>
  <c r="F9" i="11"/>
  <c r="G9" i="11" s="1"/>
  <c r="I9" i="11"/>
  <c r="H10" i="11" s="1"/>
  <c r="F109" i="10"/>
  <c r="F108" i="10"/>
  <c r="G108" i="10" s="1"/>
  <c r="F107" i="10"/>
  <c r="G107" i="10"/>
  <c r="F106" i="10"/>
  <c r="G106" i="10" s="1"/>
  <c r="F105" i="10"/>
  <c r="G105" i="10"/>
  <c r="F104" i="10"/>
  <c r="G104" i="10" s="1"/>
  <c r="F103" i="10"/>
  <c r="G103" i="10"/>
  <c r="F102" i="10"/>
  <c r="G102" i="10" s="1"/>
  <c r="F101" i="10"/>
  <c r="G101" i="10"/>
  <c r="F100" i="10"/>
  <c r="G100" i="10" s="1"/>
  <c r="F99" i="10"/>
  <c r="G99" i="10" s="1"/>
  <c r="F98" i="10"/>
  <c r="G98" i="10" s="1"/>
  <c r="F97" i="10"/>
  <c r="G97" i="10" s="1"/>
  <c r="F96" i="10"/>
  <c r="G96" i="10" s="1"/>
  <c r="F95" i="10"/>
  <c r="G95" i="10" s="1"/>
  <c r="F94" i="10"/>
  <c r="G94" i="10" s="1"/>
  <c r="F93" i="10"/>
  <c r="G93" i="10" s="1"/>
  <c r="F92" i="10"/>
  <c r="G92" i="10" s="1"/>
  <c r="F91" i="10"/>
  <c r="G91" i="10" s="1"/>
  <c r="F90" i="10"/>
  <c r="G90" i="10" s="1"/>
  <c r="F89" i="10"/>
  <c r="G89" i="10" s="1"/>
  <c r="F88" i="10"/>
  <c r="G88" i="10" s="1"/>
  <c r="F87" i="10"/>
  <c r="G87" i="10" s="1"/>
  <c r="F86" i="10"/>
  <c r="G86" i="10" s="1"/>
  <c r="F85" i="10"/>
  <c r="G85" i="10" s="1"/>
  <c r="F84" i="10"/>
  <c r="G84" i="10" s="1"/>
  <c r="F83" i="10"/>
  <c r="G83" i="10" s="1"/>
  <c r="F82" i="10"/>
  <c r="G82" i="10" s="1"/>
  <c r="F81" i="10"/>
  <c r="G81" i="10" s="1"/>
  <c r="F80" i="10"/>
  <c r="G80" i="10" s="1"/>
  <c r="F79" i="10"/>
  <c r="G79" i="10" s="1"/>
  <c r="F78" i="10"/>
  <c r="G78" i="10" s="1"/>
  <c r="F77" i="10"/>
  <c r="G77" i="10" s="1"/>
  <c r="F76" i="10"/>
  <c r="G76" i="10" s="1"/>
  <c r="F75" i="10"/>
  <c r="G75" i="10" s="1"/>
  <c r="F74" i="10"/>
  <c r="G74" i="10" s="1"/>
  <c r="F73" i="10"/>
  <c r="G73" i="10" s="1"/>
  <c r="F72" i="10"/>
  <c r="G72" i="10" s="1"/>
  <c r="F71" i="10"/>
  <c r="G71" i="10" s="1"/>
  <c r="F70" i="10"/>
  <c r="G70" i="10" s="1"/>
  <c r="F69" i="10"/>
  <c r="G69" i="10" s="1"/>
  <c r="F68" i="10"/>
  <c r="G68" i="10" s="1"/>
  <c r="F67" i="10"/>
  <c r="G67" i="10" s="1"/>
  <c r="F66" i="10"/>
  <c r="G66" i="10" s="1"/>
  <c r="F65" i="10"/>
  <c r="G65" i="10" s="1"/>
  <c r="F64" i="10"/>
  <c r="G64" i="10" s="1"/>
  <c r="F63" i="10"/>
  <c r="G63" i="10" s="1"/>
  <c r="F62" i="10"/>
  <c r="G62" i="10" s="1"/>
  <c r="F61" i="10"/>
  <c r="G61" i="10" s="1"/>
  <c r="F60" i="10"/>
  <c r="G60" i="10" s="1"/>
  <c r="F59" i="10"/>
  <c r="G59" i="10" s="1"/>
  <c r="F58" i="10"/>
  <c r="G58" i="10" s="1"/>
  <c r="F57" i="10"/>
  <c r="G57" i="10" s="1"/>
  <c r="F56" i="10"/>
  <c r="G56" i="10" s="1"/>
  <c r="F55" i="10"/>
  <c r="G55" i="10" s="1"/>
  <c r="F54" i="10"/>
  <c r="G54" i="10" s="1"/>
  <c r="F53" i="10"/>
  <c r="G53" i="10" s="1"/>
  <c r="F52" i="10"/>
  <c r="G52" i="10" s="1"/>
  <c r="F51" i="10"/>
  <c r="G51" i="10" s="1"/>
  <c r="F50" i="10"/>
  <c r="G50" i="10" s="1"/>
  <c r="F49" i="10"/>
  <c r="G49" i="10" s="1"/>
  <c r="F48" i="10"/>
  <c r="G48" i="10" s="1"/>
  <c r="F47" i="10"/>
  <c r="G47" i="10" s="1"/>
  <c r="F46" i="10"/>
  <c r="G46" i="10" s="1"/>
  <c r="F45" i="10"/>
  <c r="G45" i="10" s="1"/>
  <c r="F44" i="10"/>
  <c r="G44" i="10" s="1"/>
  <c r="F43" i="10"/>
  <c r="G43" i="10" s="1"/>
  <c r="F42" i="10"/>
  <c r="G42" i="10" s="1"/>
  <c r="F41" i="10"/>
  <c r="G41" i="10" s="1"/>
  <c r="F40" i="10"/>
  <c r="G40" i="10" s="1"/>
  <c r="F39" i="10"/>
  <c r="G39" i="10" s="1"/>
  <c r="F38" i="10"/>
  <c r="G38" i="10" s="1"/>
  <c r="F37" i="10"/>
  <c r="G37" i="10" s="1"/>
  <c r="F36" i="10"/>
  <c r="G36" i="10" s="1"/>
  <c r="F35" i="10"/>
  <c r="G35" i="10" s="1"/>
  <c r="F34" i="10"/>
  <c r="G34" i="10" s="1"/>
  <c r="F33" i="10"/>
  <c r="G33" i="10" s="1"/>
  <c r="F32" i="10"/>
  <c r="G32" i="10" s="1"/>
  <c r="F31" i="10"/>
  <c r="G31" i="10" s="1"/>
  <c r="F30" i="10"/>
  <c r="G30" i="10" s="1"/>
  <c r="F29" i="10"/>
  <c r="G29" i="10" s="1"/>
  <c r="F28" i="10"/>
  <c r="G28" i="10" s="1"/>
  <c r="F27" i="10"/>
  <c r="G27" i="10" s="1"/>
  <c r="F26" i="10"/>
  <c r="G26" i="10" s="1"/>
  <c r="F25" i="10"/>
  <c r="G25" i="10" s="1"/>
  <c r="F24" i="10"/>
  <c r="G24" i="10" s="1"/>
  <c r="F23" i="10"/>
  <c r="G23" i="10" s="1"/>
  <c r="F22" i="10"/>
  <c r="G22" i="10" s="1"/>
  <c r="F21" i="10"/>
  <c r="G21" i="10" s="1"/>
  <c r="F20" i="10"/>
  <c r="G20" i="10" s="1"/>
  <c r="F19" i="10"/>
  <c r="G19" i="10" s="1"/>
  <c r="F18" i="10"/>
  <c r="G18" i="10" s="1"/>
  <c r="F17" i="10"/>
  <c r="G17" i="10" s="1"/>
  <c r="F16" i="10"/>
  <c r="G16" i="10" s="1"/>
  <c r="F15" i="10"/>
  <c r="G15" i="10" s="1"/>
  <c r="F14" i="10"/>
  <c r="G14" i="10" s="1"/>
  <c r="F13" i="10"/>
  <c r="G13" i="10"/>
  <c r="F12" i="10"/>
  <c r="G12" i="10" s="1"/>
  <c r="F11" i="10"/>
  <c r="G11" i="10"/>
  <c r="F10" i="10"/>
  <c r="G10" i="10" s="1"/>
  <c r="F9" i="10"/>
  <c r="G9" i="10"/>
  <c r="I9" i="10" s="1"/>
  <c r="H10" i="10" s="1"/>
  <c r="F109" i="9"/>
  <c r="F108" i="9"/>
  <c r="G108" i="9" s="1"/>
  <c r="F107" i="9"/>
  <c r="G107" i="9"/>
  <c r="F106" i="9"/>
  <c r="G106" i="9" s="1"/>
  <c r="F105" i="9"/>
  <c r="G105" i="9"/>
  <c r="F104" i="9"/>
  <c r="G104" i="9" s="1"/>
  <c r="F103" i="9"/>
  <c r="G103" i="9"/>
  <c r="F102" i="9"/>
  <c r="G102" i="9" s="1"/>
  <c r="F101" i="9"/>
  <c r="G101" i="9"/>
  <c r="F100" i="9"/>
  <c r="G100" i="9" s="1"/>
  <c r="F99" i="9"/>
  <c r="G99" i="9"/>
  <c r="F98" i="9"/>
  <c r="G98" i="9" s="1"/>
  <c r="F97" i="9"/>
  <c r="G97" i="9"/>
  <c r="F96" i="9"/>
  <c r="G96" i="9" s="1"/>
  <c r="F95" i="9"/>
  <c r="G95" i="9"/>
  <c r="F94" i="9"/>
  <c r="G94" i="9" s="1"/>
  <c r="F93" i="9"/>
  <c r="G93" i="9"/>
  <c r="F92" i="9"/>
  <c r="G92" i="9" s="1"/>
  <c r="F91" i="9"/>
  <c r="G91" i="9"/>
  <c r="F90" i="9"/>
  <c r="G90" i="9" s="1"/>
  <c r="F89" i="9"/>
  <c r="G89" i="9"/>
  <c r="F88" i="9"/>
  <c r="G88" i="9" s="1"/>
  <c r="F87" i="9"/>
  <c r="G87" i="9"/>
  <c r="F86" i="9"/>
  <c r="G86" i="9" s="1"/>
  <c r="F85" i="9"/>
  <c r="G85" i="9"/>
  <c r="F84" i="9"/>
  <c r="G84" i="9" s="1"/>
  <c r="F83" i="9"/>
  <c r="G83" i="9"/>
  <c r="F82" i="9"/>
  <c r="G82" i="9" s="1"/>
  <c r="F81" i="9"/>
  <c r="G81" i="9"/>
  <c r="F80" i="9"/>
  <c r="G80" i="9" s="1"/>
  <c r="F79" i="9"/>
  <c r="G79" i="9"/>
  <c r="F78" i="9"/>
  <c r="G78" i="9" s="1"/>
  <c r="F77" i="9"/>
  <c r="G77" i="9"/>
  <c r="F76" i="9"/>
  <c r="G76" i="9" s="1"/>
  <c r="F75" i="9"/>
  <c r="G75" i="9"/>
  <c r="F74" i="9"/>
  <c r="G74" i="9" s="1"/>
  <c r="F73" i="9"/>
  <c r="G73" i="9"/>
  <c r="F72" i="9"/>
  <c r="G72" i="9" s="1"/>
  <c r="F71" i="9"/>
  <c r="G71" i="9"/>
  <c r="F70" i="9"/>
  <c r="G70" i="9" s="1"/>
  <c r="F69" i="9"/>
  <c r="G69" i="9"/>
  <c r="F68" i="9"/>
  <c r="G68" i="9" s="1"/>
  <c r="F67" i="9"/>
  <c r="G67" i="9"/>
  <c r="F66" i="9"/>
  <c r="G66" i="9" s="1"/>
  <c r="F65" i="9"/>
  <c r="G65" i="9"/>
  <c r="F64" i="9"/>
  <c r="G64" i="9" s="1"/>
  <c r="F63" i="9"/>
  <c r="G63" i="9"/>
  <c r="F62" i="9"/>
  <c r="G62" i="9" s="1"/>
  <c r="F61" i="9"/>
  <c r="G61" i="9"/>
  <c r="F60" i="9"/>
  <c r="G60" i="9" s="1"/>
  <c r="F59" i="9"/>
  <c r="G59" i="9"/>
  <c r="F58" i="9"/>
  <c r="G58" i="9" s="1"/>
  <c r="F57" i="9"/>
  <c r="G57" i="9"/>
  <c r="F56" i="9"/>
  <c r="G56" i="9" s="1"/>
  <c r="F55" i="9"/>
  <c r="G55" i="9"/>
  <c r="F54" i="9"/>
  <c r="G54" i="9" s="1"/>
  <c r="F53" i="9"/>
  <c r="G53" i="9"/>
  <c r="F52" i="9"/>
  <c r="G52" i="9" s="1"/>
  <c r="F51" i="9"/>
  <c r="G51" i="9"/>
  <c r="F50" i="9"/>
  <c r="G50" i="9" s="1"/>
  <c r="F49" i="9"/>
  <c r="G49" i="9"/>
  <c r="F48" i="9"/>
  <c r="G48" i="9" s="1"/>
  <c r="F47" i="9"/>
  <c r="G47" i="9"/>
  <c r="F46" i="9"/>
  <c r="G46" i="9" s="1"/>
  <c r="F45" i="9"/>
  <c r="G45" i="9"/>
  <c r="F44" i="9"/>
  <c r="G44" i="9" s="1"/>
  <c r="F43" i="9"/>
  <c r="G43" i="9"/>
  <c r="F42" i="9"/>
  <c r="G42" i="9" s="1"/>
  <c r="F41" i="9"/>
  <c r="G41" i="9"/>
  <c r="F40" i="9"/>
  <c r="G40" i="9" s="1"/>
  <c r="F39" i="9"/>
  <c r="G39" i="9"/>
  <c r="F38" i="9"/>
  <c r="G38" i="9" s="1"/>
  <c r="F37" i="9"/>
  <c r="G37" i="9"/>
  <c r="F36" i="9"/>
  <c r="G36" i="9" s="1"/>
  <c r="F35" i="9"/>
  <c r="G35" i="9"/>
  <c r="F34" i="9"/>
  <c r="G34" i="9" s="1"/>
  <c r="F33" i="9"/>
  <c r="G33" i="9"/>
  <c r="F32" i="9"/>
  <c r="G32" i="9" s="1"/>
  <c r="F31" i="9"/>
  <c r="G31" i="9"/>
  <c r="F30" i="9"/>
  <c r="G30" i="9" s="1"/>
  <c r="F29" i="9"/>
  <c r="G29" i="9"/>
  <c r="F28" i="9"/>
  <c r="G28" i="9" s="1"/>
  <c r="F27" i="9"/>
  <c r="G27" i="9"/>
  <c r="F26" i="9"/>
  <c r="G26" i="9" s="1"/>
  <c r="F25" i="9"/>
  <c r="G25" i="9"/>
  <c r="F24" i="9"/>
  <c r="G24" i="9" s="1"/>
  <c r="F23" i="9"/>
  <c r="G23" i="9"/>
  <c r="F22" i="9"/>
  <c r="G22" i="9" s="1"/>
  <c r="F21" i="9"/>
  <c r="G21" i="9"/>
  <c r="F20" i="9"/>
  <c r="G20" i="9" s="1"/>
  <c r="F19" i="9"/>
  <c r="G19" i="9"/>
  <c r="F18" i="9"/>
  <c r="G18" i="9" s="1"/>
  <c r="F17" i="9"/>
  <c r="G17" i="9"/>
  <c r="F16" i="9"/>
  <c r="G16" i="9" s="1"/>
  <c r="F15" i="9"/>
  <c r="G15" i="9"/>
  <c r="F14" i="9"/>
  <c r="G14" i="9" s="1"/>
  <c r="F13" i="9"/>
  <c r="G13" i="9"/>
  <c r="F12" i="9"/>
  <c r="G12" i="9" s="1"/>
  <c r="F11" i="9"/>
  <c r="G11" i="9"/>
  <c r="F10" i="9"/>
  <c r="G10" i="9" s="1"/>
  <c r="F9" i="9"/>
  <c r="G9" i="9"/>
  <c r="I9" i="9"/>
  <c r="H10" i="9" s="1"/>
  <c r="J9" i="9"/>
  <c r="F9" i="8"/>
  <c r="G9" i="8" s="1"/>
  <c r="I9" i="8" s="1"/>
  <c r="F9" i="7"/>
  <c r="G9" i="7" s="1"/>
  <c r="I9" i="7" s="1"/>
  <c r="H10" i="7" s="1"/>
  <c r="F10" i="7"/>
  <c r="G10" i="7" s="1"/>
  <c r="F11" i="7"/>
  <c r="G11" i="7" s="1"/>
  <c r="F12" i="7"/>
  <c r="G12" i="7" s="1"/>
  <c r="F13" i="7"/>
  <c r="G13" i="7" s="1"/>
  <c r="F14" i="7"/>
  <c r="G14" i="7" s="1"/>
  <c r="F15" i="7"/>
  <c r="G15" i="7" s="1"/>
  <c r="F16" i="7"/>
  <c r="G16" i="7" s="1"/>
  <c r="F17" i="7"/>
  <c r="G17" i="7" s="1"/>
  <c r="F18" i="7"/>
  <c r="G18" i="7" s="1"/>
  <c r="F19" i="7"/>
  <c r="G19" i="7" s="1"/>
  <c r="F20" i="7"/>
  <c r="G20" i="7" s="1"/>
  <c r="F21" i="7"/>
  <c r="G21" i="7" s="1"/>
  <c r="F22" i="7"/>
  <c r="G22" i="7" s="1"/>
  <c r="F23" i="7"/>
  <c r="G23" i="7" s="1"/>
  <c r="F24" i="7"/>
  <c r="G24" i="7" s="1"/>
  <c r="F25" i="7"/>
  <c r="G25" i="7" s="1"/>
  <c r="F26" i="7"/>
  <c r="G26" i="7" s="1"/>
  <c r="F27" i="7"/>
  <c r="G27" i="7" s="1"/>
  <c r="F28" i="7"/>
  <c r="G28" i="7" s="1"/>
  <c r="F29" i="7"/>
  <c r="G29" i="7" s="1"/>
  <c r="F30" i="7"/>
  <c r="G30" i="7" s="1"/>
  <c r="F31" i="7"/>
  <c r="G31" i="7" s="1"/>
  <c r="F32" i="7"/>
  <c r="G32" i="7" s="1"/>
  <c r="F33" i="7"/>
  <c r="G33" i="7" s="1"/>
  <c r="F34" i="7"/>
  <c r="G34" i="7" s="1"/>
  <c r="F35" i="7"/>
  <c r="G35" i="7" s="1"/>
  <c r="F36" i="7"/>
  <c r="G36" i="7" s="1"/>
  <c r="F37" i="7"/>
  <c r="G37" i="7" s="1"/>
  <c r="F38" i="7"/>
  <c r="G38" i="7" s="1"/>
  <c r="F39" i="7"/>
  <c r="G39" i="7" s="1"/>
  <c r="F40" i="7"/>
  <c r="G40" i="7" s="1"/>
  <c r="F41" i="7"/>
  <c r="G41" i="7" s="1"/>
  <c r="F42" i="7"/>
  <c r="G42" i="7" s="1"/>
  <c r="F43" i="7"/>
  <c r="G43" i="7" s="1"/>
  <c r="F44" i="7"/>
  <c r="G44" i="7" s="1"/>
  <c r="F45" i="7"/>
  <c r="G45" i="7" s="1"/>
  <c r="F46" i="7"/>
  <c r="G46" i="7" s="1"/>
  <c r="F47" i="7"/>
  <c r="G47" i="7" s="1"/>
  <c r="F48" i="7"/>
  <c r="G48" i="7" s="1"/>
  <c r="F49" i="7"/>
  <c r="G49" i="7" s="1"/>
  <c r="F50" i="7"/>
  <c r="G50" i="7" s="1"/>
  <c r="F51" i="7"/>
  <c r="G51" i="7" s="1"/>
  <c r="F52" i="7"/>
  <c r="G52" i="7" s="1"/>
  <c r="F53" i="7"/>
  <c r="G53" i="7" s="1"/>
  <c r="F54" i="7"/>
  <c r="G54" i="7" s="1"/>
  <c r="F55" i="7"/>
  <c r="G55" i="7" s="1"/>
  <c r="F56" i="7"/>
  <c r="G56" i="7" s="1"/>
  <c r="F57" i="7"/>
  <c r="G57" i="7" s="1"/>
  <c r="F58" i="7"/>
  <c r="G58" i="7" s="1"/>
  <c r="F59" i="7"/>
  <c r="G59" i="7" s="1"/>
  <c r="F60" i="7"/>
  <c r="G60" i="7" s="1"/>
  <c r="F61" i="7"/>
  <c r="G61" i="7" s="1"/>
  <c r="F62" i="7"/>
  <c r="G62" i="7" s="1"/>
  <c r="F63" i="7"/>
  <c r="G63" i="7" s="1"/>
  <c r="F64" i="7"/>
  <c r="G64" i="7" s="1"/>
  <c r="F65" i="7"/>
  <c r="G65" i="7" s="1"/>
  <c r="F66" i="7"/>
  <c r="G66" i="7" s="1"/>
  <c r="F67" i="7"/>
  <c r="G67" i="7" s="1"/>
  <c r="F68" i="7"/>
  <c r="G68" i="7" s="1"/>
  <c r="F69" i="7"/>
  <c r="G69" i="7" s="1"/>
  <c r="F70" i="7"/>
  <c r="G70" i="7" s="1"/>
  <c r="F71" i="7"/>
  <c r="G71" i="7"/>
  <c r="F72" i="7"/>
  <c r="G72" i="7" s="1"/>
  <c r="F73" i="7"/>
  <c r="G73" i="7"/>
  <c r="F74" i="7"/>
  <c r="G74" i="7" s="1"/>
  <c r="F75" i="7"/>
  <c r="G75" i="7" s="1"/>
  <c r="F76" i="7"/>
  <c r="G76" i="7" s="1"/>
  <c r="F77" i="7"/>
  <c r="G77" i="7" s="1"/>
  <c r="F78" i="7"/>
  <c r="G78" i="7" s="1"/>
  <c r="F79" i="7"/>
  <c r="G79" i="7" s="1"/>
  <c r="F80" i="7"/>
  <c r="G80" i="7" s="1"/>
  <c r="F81" i="7"/>
  <c r="G81" i="7" s="1"/>
  <c r="F82" i="7"/>
  <c r="G82" i="7" s="1"/>
  <c r="F83" i="7"/>
  <c r="G83" i="7" s="1"/>
  <c r="F84" i="7"/>
  <c r="G84" i="7" s="1"/>
  <c r="F85" i="7"/>
  <c r="G85" i="7" s="1"/>
  <c r="F86" i="7"/>
  <c r="G86" i="7" s="1"/>
  <c r="F87" i="7"/>
  <c r="G87" i="7" s="1"/>
  <c r="F88" i="7"/>
  <c r="G88" i="7" s="1"/>
  <c r="F89" i="7"/>
  <c r="G89" i="7" s="1"/>
  <c r="F90" i="7"/>
  <c r="G90" i="7" s="1"/>
  <c r="F91" i="7"/>
  <c r="G91" i="7" s="1"/>
  <c r="F92" i="7"/>
  <c r="G92" i="7" s="1"/>
  <c r="F93" i="7"/>
  <c r="G93" i="7" s="1"/>
  <c r="F94" i="7"/>
  <c r="G94" i="7" s="1"/>
  <c r="F95" i="7"/>
  <c r="G95" i="7" s="1"/>
  <c r="F96" i="7"/>
  <c r="G96" i="7" s="1"/>
  <c r="F97" i="7"/>
  <c r="G97" i="7" s="1"/>
  <c r="F98" i="7"/>
  <c r="G98" i="7" s="1"/>
  <c r="F99" i="7"/>
  <c r="G99" i="7" s="1"/>
  <c r="F100" i="7"/>
  <c r="G100" i="7" s="1"/>
  <c r="F101" i="7"/>
  <c r="G101" i="7" s="1"/>
  <c r="F102" i="7"/>
  <c r="G102" i="7" s="1"/>
  <c r="F103" i="7"/>
  <c r="G103" i="7" s="1"/>
  <c r="F104" i="7"/>
  <c r="G104" i="7" s="1"/>
  <c r="F105" i="7"/>
  <c r="G105" i="7" s="1"/>
  <c r="F106" i="7"/>
  <c r="G106" i="7" s="1"/>
  <c r="F107" i="7"/>
  <c r="G107" i="7" s="1"/>
  <c r="F108" i="7"/>
  <c r="G108" i="7" s="1"/>
  <c r="F109" i="7"/>
  <c r="F109" i="8"/>
  <c r="F108" i="8"/>
  <c r="G108" i="8" s="1"/>
  <c r="F107" i="8"/>
  <c r="G107" i="8" s="1"/>
  <c r="F106" i="8"/>
  <c r="G106" i="8" s="1"/>
  <c r="F105" i="8"/>
  <c r="G105" i="8" s="1"/>
  <c r="F104" i="8"/>
  <c r="G104" i="8" s="1"/>
  <c r="F103" i="8"/>
  <c r="G103" i="8" s="1"/>
  <c r="F102" i="8"/>
  <c r="G102" i="8" s="1"/>
  <c r="F101" i="8"/>
  <c r="G101" i="8" s="1"/>
  <c r="F100" i="8"/>
  <c r="G100" i="8" s="1"/>
  <c r="F99" i="8"/>
  <c r="G99" i="8" s="1"/>
  <c r="F98" i="8"/>
  <c r="G98" i="8" s="1"/>
  <c r="F97" i="8"/>
  <c r="G97" i="8" s="1"/>
  <c r="F96" i="8"/>
  <c r="G96" i="8" s="1"/>
  <c r="F95" i="8"/>
  <c r="G95" i="8" s="1"/>
  <c r="F94" i="8"/>
  <c r="G94" i="8" s="1"/>
  <c r="F93" i="8"/>
  <c r="G93" i="8" s="1"/>
  <c r="F92" i="8"/>
  <c r="G92" i="8" s="1"/>
  <c r="F91" i="8"/>
  <c r="G91" i="8" s="1"/>
  <c r="F90" i="8"/>
  <c r="G90" i="8" s="1"/>
  <c r="F89" i="8"/>
  <c r="G89" i="8" s="1"/>
  <c r="F88" i="8"/>
  <c r="G88" i="8" s="1"/>
  <c r="F87" i="8"/>
  <c r="G87" i="8" s="1"/>
  <c r="F86" i="8"/>
  <c r="G86" i="8" s="1"/>
  <c r="F85" i="8"/>
  <c r="G85" i="8" s="1"/>
  <c r="F84" i="8"/>
  <c r="G84" i="8" s="1"/>
  <c r="F83" i="8"/>
  <c r="G83" i="8" s="1"/>
  <c r="F82" i="8"/>
  <c r="G82" i="8" s="1"/>
  <c r="F81" i="8"/>
  <c r="G81" i="8" s="1"/>
  <c r="F80" i="8"/>
  <c r="G80" i="8" s="1"/>
  <c r="F79" i="8"/>
  <c r="G79" i="8" s="1"/>
  <c r="F78" i="8"/>
  <c r="G78" i="8" s="1"/>
  <c r="F77" i="8"/>
  <c r="G77" i="8" s="1"/>
  <c r="F76" i="8"/>
  <c r="G76" i="8" s="1"/>
  <c r="F75" i="8"/>
  <c r="G75" i="8" s="1"/>
  <c r="F74" i="8"/>
  <c r="G74" i="8" s="1"/>
  <c r="F73" i="8"/>
  <c r="G73" i="8" s="1"/>
  <c r="F72" i="8"/>
  <c r="G72" i="8" s="1"/>
  <c r="F71" i="8"/>
  <c r="G71" i="8" s="1"/>
  <c r="F70" i="8"/>
  <c r="G70" i="8" s="1"/>
  <c r="F69" i="8"/>
  <c r="G69" i="8" s="1"/>
  <c r="F68" i="8"/>
  <c r="G68" i="8" s="1"/>
  <c r="F67" i="8"/>
  <c r="G67" i="8" s="1"/>
  <c r="F66" i="8"/>
  <c r="G66" i="8" s="1"/>
  <c r="F65" i="8"/>
  <c r="G65" i="8" s="1"/>
  <c r="F64" i="8"/>
  <c r="G64" i="8" s="1"/>
  <c r="F63" i="8"/>
  <c r="G63" i="8" s="1"/>
  <c r="F62" i="8"/>
  <c r="G62" i="8" s="1"/>
  <c r="F61" i="8"/>
  <c r="G61" i="8" s="1"/>
  <c r="F60" i="8"/>
  <c r="G60" i="8" s="1"/>
  <c r="F59" i="8"/>
  <c r="G59" i="8" s="1"/>
  <c r="F58" i="8"/>
  <c r="G58" i="8" s="1"/>
  <c r="F57" i="8"/>
  <c r="G57" i="8" s="1"/>
  <c r="F56" i="8"/>
  <c r="G56" i="8" s="1"/>
  <c r="F55" i="8"/>
  <c r="G55" i="8" s="1"/>
  <c r="F54" i="8"/>
  <c r="G54" i="8" s="1"/>
  <c r="F53" i="8"/>
  <c r="G53" i="8" s="1"/>
  <c r="F52" i="8"/>
  <c r="G52" i="8" s="1"/>
  <c r="F51" i="8"/>
  <c r="G51" i="8" s="1"/>
  <c r="F50" i="8"/>
  <c r="G50" i="8" s="1"/>
  <c r="F49" i="8"/>
  <c r="G49" i="8" s="1"/>
  <c r="F48" i="8"/>
  <c r="G48" i="8" s="1"/>
  <c r="F47" i="8"/>
  <c r="G47" i="8" s="1"/>
  <c r="F46" i="8"/>
  <c r="G46" i="8" s="1"/>
  <c r="F45" i="8"/>
  <c r="G45" i="8" s="1"/>
  <c r="F44" i="8"/>
  <c r="G44" i="8" s="1"/>
  <c r="F43" i="8"/>
  <c r="G43" i="8" s="1"/>
  <c r="F42" i="8"/>
  <c r="G42" i="8" s="1"/>
  <c r="F41" i="8"/>
  <c r="G41" i="8" s="1"/>
  <c r="F40" i="8"/>
  <c r="G40" i="8"/>
  <c r="F39" i="8"/>
  <c r="G39" i="8" s="1"/>
  <c r="F38" i="8"/>
  <c r="G38" i="8"/>
  <c r="F37" i="8"/>
  <c r="G37" i="8" s="1"/>
  <c r="F36" i="8"/>
  <c r="G36" i="8"/>
  <c r="F35" i="8"/>
  <c r="G35" i="8" s="1"/>
  <c r="F34" i="8"/>
  <c r="G34" i="8"/>
  <c r="F33" i="8"/>
  <c r="G33" i="8" s="1"/>
  <c r="F32" i="8"/>
  <c r="G32" i="8" s="1"/>
  <c r="F31" i="8"/>
  <c r="G31" i="8" s="1"/>
  <c r="F30" i="8"/>
  <c r="G30" i="8" s="1"/>
  <c r="F29" i="8"/>
  <c r="G29" i="8" s="1"/>
  <c r="F28" i="8"/>
  <c r="G28" i="8" s="1"/>
  <c r="F27" i="8"/>
  <c r="G27" i="8" s="1"/>
  <c r="F26" i="8"/>
  <c r="G26" i="8" s="1"/>
  <c r="F25" i="8"/>
  <c r="G25" i="8" s="1"/>
  <c r="F24" i="8"/>
  <c r="G24" i="8" s="1"/>
  <c r="F23" i="8"/>
  <c r="G23" i="8" s="1"/>
  <c r="F22" i="8"/>
  <c r="G22" i="8" s="1"/>
  <c r="F21" i="8"/>
  <c r="G21" i="8" s="1"/>
  <c r="F20" i="8"/>
  <c r="G20" i="8" s="1"/>
  <c r="F19" i="8"/>
  <c r="G19" i="8" s="1"/>
  <c r="F18" i="8"/>
  <c r="G18" i="8" s="1"/>
  <c r="F17" i="8"/>
  <c r="G17" i="8" s="1"/>
  <c r="F16" i="8"/>
  <c r="G16" i="8" s="1"/>
  <c r="F15" i="8"/>
  <c r="G15" i="8" s="1"/>
  <c r="F14" i="8"/>
  <c r="G14" i="8" s="1"/>
  <c r="F13" i="8"/>
  <c r="G13" i="8" s="1"/>
  <c r="F12" i="8"/>
  <c r="G12" i="8" s="1"/>
  <c r="F11" i="8"/>
  <c r="G11" i="8" s="1"/>
  <c r="F10" i="8"/>
  <c r="G10" i="8" s="1"/>
  <c r="H10" i="8"/>
  <c r="I10" i="8"/>
  <c r="F109" i="6"/>
  <c r="F108" i="6"/>
  <c r="G108" i="6"/>
  <c r="F107" i="6"/>
  <c r="G107" i="6"/>
  <c r="F106" i="6"/>
  <c r="G106" i="6"/>
  <c r="F105" i="6"/>
  <c r="G105" i="6" s="1"/>
  <c r="F104" i="6"/>
  <c r="G104" i="6"/>
  <c r="F103" i="6"/>
  <c r="G103" i="6" s="1"/>
  <c r="F102" i="6"/>
  <c r="G102" i="6"/>
  <c r="F101" i="6"/>
  <c r="G101" i="6" s="1"/>
  <c r="F100" i="6"/>
  <c r="G100" i="6"/>
  <c r="F99" i="6"/>
  <c r="G99" i="6" s="1"/>
  <c r="F98" i="6"/>
  <c r="G98" i="6"/>
  <c r="F97" i="6"/>
  <c r="G97" i="6" s="1"/>
  <c r="F96" i="6"/>
  <c r="G96" i="6"/>
  <c r="F95" i="6"/>
  <c r="G95" i="6" s="1"/>
  <c r="F94" i="6"/>
  <c r="G94" i="6"/>
  <c r="F93" i="6"/>
  <c r="G93" i="6" s="1"/>
  <c r="F92" i="6"/>
  <c r="G92" i="6"/>
  <c r="F91" i="6"/>
  <c r="G91" i="6" s="1"/>
  <c r="F90" i="6"/>
  <c r="G90" i="6"/>
  <c r="F89" i="6"/>
  <c r="G89" i="6" s="1"/>
  <c r="F88" i="6"/>
  <c r="G88" i="6"/>
  <c r="F87" i="6"/>
  <c r="G87" i="6" s="1"/>
  <c r="F86" i="6"/>
  <c r="G86" i="6"/>
  <c r="F85" i="6"/>
  <c r="G85" i="6" s="1"/>
  <c r="F84" i="6"/>
  <c r="G84" i="6"/>
  <c r="F83" i="6"/>
  <c r="G83" i="6" s="1"/>
  <c r="F82" i="6"/>
  <c r="G82" i="6"/>
  <c r="F81" i="6"/>
  <c r="G81" i="6" s="1"/>
  <c r="F80" i="6"/>
  <c r="G80" i="6"/>
  <c r="F79" i="6"/>
  <c r="G79" i="6" s="1"/>
  <c r="F78" i="6"/>
  <c r="G78" i="6"/>
  <c r="F77" i="6"/>
  <c r="G77" i="6" s="1"/>
  <c r="F76" i="6"/>
  <c r="G76" i="6"/>
  <c r="F75" i="6"/>
  <c r="G75" i="6" s="1"/>
  <c r="F74" i="6"/>
  <c r="G74" i="6"/>
  <c r="F73" i="6"/>
  <c r="G73" i="6" s="1"/>
  <c r="F72" i="6"/>
  <c r="G72" i="6"/>
  <c r="F71" i="6"/>
  <c r="G71" i="6" s="1"/>
  <c r="F70" i="6"/>
  <c r="G70" i="6"/>
  <c r="F69" i="6"/>
  <c r="G69" i="6" s="1"/>
  <c r="F68" i="6"/>
  <c r="G68" i="6"/>
  <c r="F67" i="6"/>
  <c r="G67" i="6" s="1"/>
  <c r="F66" i="6"/>
  <c r="G66" i="6"/>
  <c r="F65" i="6"/>
  <c r="G65" i="6" s="1"/>
  <c r="F64" i="6"/>
  <c r="G64" i="6"/>
  <c r="F63" i="6"/>
  <c r="G63" i="6" s="1"/>
  <c r="F62" i="6"/>
  <c r="G62" i="6"/>
  <c r="F61" i="6"/>
  <c r="G61" i="6" s="1"/>
  <c r="F60" i="6"/>
  <c r="G60" i="6"/>
  <c r="F59" i="6"/>
  <c r="G59" i="6" s="1"/>
  <c r="F58" i="6"/>
  <c r="G58" i="6"/>
  <c r="F57" i="6"/>
  <c r="G57" i="6" s="1"/>
  <c r="F56" i="6"/>
  <c r="G56" i="6"/>
  <c r="F55" i="6"/>
  <c r="G55" i="6" s="1"/>
  <c r="F54" i="6"/>
  <c r="G54" i="6"/>
  <c r="F53" i="6"/>
  <c r="G53" i="6" s="1"/>
  <c r="F52" i="6"/>
  <c r="G52" i="6"/>
  <c r="F51" i="6"/>
  <c r="G51" i="6" s="1"/>
  <c r="F50" i="6"/>
  <c r="G50" i="6"/>
  <c r="F49" i="6"/>
  <c r="G49" i="6" s="1"/>
  <c r="F48" i="6"/>
  <c r="G48" i="6"/>
  <c r="F47" i="6"/>
  <c r="G47" i="6" s="1"/>
  <c r="F46" i="6"/>
  <c r="G46" i="6"/>
  <c r="F45" i="6"/>
  <c r="G45" i="6" s="1"/>
  <c r="F44" i="6"/>
  <c r="G44" i="6"/>
  <c r="F43" i="6"/>
  <c r="G43" i="6" s="1"/>
  <c r="F42" i="6"/>
  <c r="G42" i="6"/>
  <c r="F41" i="6"/>
  <c r="G41" i="6" s="1"/>
  <c r="F40" i="6"/>
  <c r="G40" i="6"/>
  <c r="F39" i="6"/>
  <c r="G39" i="6" s="1"/>
  <c r="F38" i="6"/>
  <c r="G38" i="6"/>
  <c r="F37" i="6"/>
  <c r="G37" i="6" s="1"/>
  <c r="F36" i="6"/>
  <c r="G36" i="6"/>
  <c r="F35" i="6"/>
  <c r="G35" i="6" s="1"/>
  <c r="F34" i="6"/>
  <c r="G34" i="6"/>
  <c r="F33" i="6"/>
  <c r="G33" i="6" s="1"/>
  <c r="F32" i="6"/>
  <c r="G32" i="6"/>
  <c r="F31" i="6"/>
  <c r="G31" i="6" s="1"/>
  <c r="F30" i="6"/>
  <c r="G30" i="6"/>
  <c r="F29" i="6"/>
  <c r="G29" i="6" s="1"/>
  <c r="F28" i="6"/>
  <c r="G28" i="6"/>
  <c r="F27" i="6"/>
  <c r="G27" i="6" s="1"/>
  <c r="F26" i="6"/>
  <c r="G26" i="6"/>
  <c r="F25" i="6"/>
  <c r="G25" i="6" s="1"/>
  <c r="F24" i="6"/>
  <c r="G24" i="6"/>
  <c r="F23" i="6"/>
  <c r="G23" i="6" s="1"/>
  <c r="F22" i="6"/>
  <c r="G22" i="6"/>
  <c r="F21" i="6"/>
  <c r="G21" i="6" s="1"/>
  <c r="F20" i="6"/>
  <c r="G20" i="6"/>
  <c r="F19" i="6"/>
  <c r="G19" i="6" s="1"/>
  <c r="F18" i="6"/>
  <c r="G18" i="6"/>
  <c r="F17" i="6"/>
  <c r="G17" i="6" s="1"/>
  <c r="F16" i="6"/>
  <c r="G16" i="6"/>
  <c r="F15" i="6"/>
  <c r="G15" i="6" s="1"/>
  <c r="F14" i="6"/>
  <c r="G14" i="6"/>
  <c r="F13" i="6"/>
  <c r="G13" i="6" s="1"/>
  <c r="F12" i="6"/>
  <c r="G12" i="6"/>
  <c r="F11" i="6"/>
  <c r="G11" i="6" s="1"/>
  <c r="F10" i="6"/>
  <c r="G10" i="6"/>
  <c r="F9" i="6"/>
  <c r="G9" i="6" s="1"/>
  <c r="I9" i="6" s="1"/>
  <c r="H10" i="6" s="1"/>
  <c r="F9" i="4"/>
  <c r="G9" i="4" s="1"/>
  <c r="I9" i="4"/>
  <c r="H10" i="4" s="1"/>
  <c r="F109" i="4"/>
  <c r="F108" i="4"/>
  <c r="G108" i="4"/>
  <c r="F107" i="4"/>
  <c r="G107" i="4"/>
  <c r="F106" i="4"/>
  <c r="G106" i="4"/>
  <c r="F105" i="4"/>
  <c r="G105" i="4" s="1"/>
  <c r="F104" i="4"/>
  <c r="G104" i="4"/>
  <c r="F103" i="4"/>
  <c r="G103" i="4" s="1"/>
  <c r="F102" i="4"/>
  <c r="G102" i="4"/>
  <c r="F101" i="4"/>
  <c r="G101" i="4" s="1"/>
  <c r="F100" i="4"/>
  <c r="G100" i="4"/>
  <c r="F99" i="4"/>
  <c r="G99" i="4" s="1"/>
  <c r="F98" i="4"/>
  <c r="G98" i="4"/>
  <c r="F97" i="4"/>
  <c r="G97" i="4" s="1"/>
  <c r="F96" i="4"/>
  <c r="G96" i="4"/>
  <c r="F95" i="4"/>
  <c r="G95" i="4" s="1"/>
  <c r="F94" i="4"/>
  <c r="G94" i="4"/>
  <c r="F93" i="4"/>
  <c r="G93" i="4" s="1"/>
  <c r="F92" i="4"/>
  <c r="G92" i="4"/>
  <c r="F91" i="4"/>
  <c r="G91" i="4" s="1"/>
  <c r="F90" i="4"/>
  <c r="G90" i="4"/>
  <c r="F89" i="4"/>
  <c r="G89" i="4" s="1"/>
  <c r="F88" i="4"/>
  <c r="G88" i="4"/>
  <c r="F87" i="4"/>
  <c r="G87" i="4" s="1"/>
  <c r="F86" i="4"/>
  <c r="G86" i="4"/>
  <c r="F85" i="4"/>
  <c r="G85" i="4" s="1"/>
  <c r="F84" i="4"/>
  <c r="G84" i="4"/>
  <c r="F83" i="4"/>
  <c r="G83" i="4" s="1"/>
  <c r="F82" i="4"/>
  <c r="G82" i="4"/>
  <c r="F81" i="4"/>
  <c r="G81" i="4" s="1"/>
  <c r="F80" i="4"/>
  <c r="G80" i="4"/>
  <c r="F79" i="4"/>
  <c r="G79" i="4" s="1"/>
  <c r="F78" i="4"/>
  <c r="G78" i="4"/>
  <c r="F77" i="4"/>
  <c r="G77" i="4" s="1"/>
  <c r="F76" i="4"/>
  <c r="G76" i="4"/>
  <c r="F75" i="4"/>
  <c r="G75" i="4" s="1"/>
  <c r="F74" i="4"/>
  <c r="G74" i="4"/>
  <c r="F73" i="4"/>
  <c r="G73" i="4" s="1"/>
  <c r="F72" i="4"/>
  <c r="G72" i="4"/>
  <c r="F71" i="4"/>
  <c r="G71" i="4" s="1"/>
  <c r="F70" i="4"/>
  <c r="G70" i="4"/>
  <c r="F69" i="4"/>
  <c r="G69" i="4" s="1"/>
  <c r="F68" i="4"/>
  <c r="G68" i="4"/>
  <c r="F67" i="4"/>
  <c r="G67" i="4" s="1"/>
  <c r="F66" i="4"/>
  <c r="G66" i="4"/>
  <c r="F65" i="4"/>
  <c r="G65" i="4" s="1"/>
  <c r="F64" i="4"/>
  <c r="G64" i="4"/>
  <c r="F63" i="4"/>
  <c r="G63" i="4" s="1"/>
  <c r="F62" i="4"/>
  <c r="G62" i="4"/>
  <c r="F61" i="4"/>
  <c r="G61" i="4" s="1"/>
  <c r="F60" i="4"/>
  <c r="G60" i="4"/>
  <c r="F59" i="4"/>
  <c r="G59" i="4" s="1"/>
  <c r="F58" i="4"/>
  <c r="G58" i="4"/>
  <c r="F57" i="4"/>
  <c r="G57" i="4" s="1"/>
  <c r="F56" i="4"/>
  <c r="G56" i="4"/>
  <c r="F55" i="4"/>
  <c r="G55" i="4" s="1"/>
  <c r="F54" i="4"/>
  <c r="G54" i="4"/>
  <c r="F53" i="4"/>
  <c r="G53" i="4" s="1"/>
  <c r="F52" i="4"/>
  <c r="G52" i="4"/>
  <c r="F51" i="4"/>
  <c r="G51" i="4" s="1"/>
  <c r="F50" i="4"/>
  <c r="G50" i="4"/>
  <c r="F49" i="4"/>
  <c r="G49" i="4" s="1"/>
  <c r="F48" i="4"/>
  <c r="G48" i="4"/>
  <c r="F47" i="4"/>
  <c r="G47" i="4" s="1"/>
  <c r="F46" i="4"/>
  <c r="G46" i="4"/>
  <c r="F45" i="4"/>
  <c r="G45" i="4" s="1"/>
  <c r="F44" i="4"/>
  <c r="G44" i="4"/>
  <c r="F43" i="4"/>
  <c r="G43" i="4" s="1"/>
  <c r="F42" i="4"/>
  <c r="G42" i="4"/>
  <c r="F41" i="4"/>
  <c r="G41" i="4" s="1"/>
  <c r="F40" i="4"/>
  <c r="G40" i="4"/>
  <c r="F39" i="4"/>
  <c r="G39" i="4" s="1"/>
  <c r="F38" i="4"/>
  <c r="G38" i="4"/>
  <c r="F37" i="4"/>
  <c r="G37" i="4" s="1"/>
  <c r="F36" i="4"/>
  <c r="G36" i="4"/>
  <c r="F35" i="4"/>
  <c r="G35" i="4" s="1"/>
  <c r="F34" i="4"/>
  <c r="G34" i="4"/>
  <c r="F33" i="4"/>
  <c r="G33" i="4" s="1"/>
  <c r="F32" i="4"/>
  <c r="G32" i="4"/>
  <c r="F31" i="4"/>
  <c r="G31" i="4" s="1"/>
  <c r="F30" i="4"/>
  <c r="G30" i="4"/>
  <c r="F29" i="4"/>
  <c r="G29" i="4" s="1"/>
  <c r="F28" i="4"/>
  <c r="G28" i="4"/>
  <c r="F27" i="4"/>
  <c r="G27" i="4" s="1"/>
  <c r="F26" i="4"/>
  <c r="G26" i="4"/>
  <c r="F25" i="4"/>
  <c r="G25" i="4" s="1"/>
  <c r="F24" i="4"/>
  <c r="G24" i="4"/>
  <c r="F23" i="4"/>
  <c r="G23" i="4" s="1"/>
  <c r="F22" i="4"/>
  <c r="G22" i="4"/>
  <c r="F21" i="4"/>
  <c r="G21" i="4" s="1"/>
  <c r="F20" i="4"/>
  <c r="G20" i="4"/>
  <c r="F19" i="4"/>
  <c r="G19" i="4" s="1"/>
  <c r="F18" i="4"/>
  <c r="G18" i="4"/>
  <c r="F17" i="4"/>
  <c r="G17" i="4" s="1"/>
  <c r="F16" i="4"/>
  <c r="G16" i="4"/>
  <c r="F15" i="4"/>
  <c r="G15" i="4" s="1"/>
  <c r="F14" i="4"/>
  <c r="G14" i="4"/>
  <c r="F13" i="4"/>
  <c r="G13" i="4" s="1"/>
  <c r="F12" i="4"/>
  <c r="G12" i="4"/>
  <c r="F11" i="4"/>
  <c r="G11" i="4" s="1"/>
  <c r="F10" i="4"/>
  <c r="G10" i="4"/>
  <c r="J9" i="4"/>
  <c r="F109" i="2"/>
  <c r="F108" i="2"/>
  <c r="G108" i="2" s="1"/>
  <c r="F107" i="2"/>
  <c r="G107" i="2"/>
  <c r="F106" i="2"/>
  <c r="G106" i="2" s="1"/>
  <c r="F105" i="2"/>
  <c r="G105" i="2"/>
  <c r="F104" i="2"/>
  <c r="G104" i="2" s="1"/>
  <c r="F103" i="2"/>
  <c r="G103" i="2"/>
  <c r="F102" i="2"/>
  <c r="G102" i="2" s="1"/>
  <c r="F101" i="2"/>
  <c r="G101" i="2"/>
  <c r="F100" i="2"/>
  <c r="G100" i="2" s="1"/>
  <c r="F99" i="2"/>
  <c r="G99" i="2"/>
  <c r="F98" i="2"/>
  <c r="G98" i="2" s="1"/>
  <c r="F97" i="2"/>
  <c r="G97" i="2"/>
  <c r="F96" i="2"/>
  <c r="G96" i="2" s="1"/>
  <c r="F95" i="2"/>
  <c r="G95" i="2"/>
  <c r="F94" i="2"/>
  <c r="G94" i="2" s="1"/>
  <c r="F93" i="2"/>
  <c r="G93" i="2"/>
  <c r="F92" i="2"/>
  <c r="G92" i="2" s="1"/>
  <c r="F91" i="2"/>
  <c r="G91" i="2"/>
  <c r="F90" i="2"/>
  <c r="G90" i="2" s="1"/>
  <c r="F89" i="2"/>
  <c r="G89" i="2"/>
  <c r="F88" i="2"/>
  <c r="G88" i="2" s="1"/>
  <c r="F87" i="2"/>
  <c r="G87" i="2"/>
  <c r="F86" i="2"/>
  <c r="G86" i="2" s="1"/>
  <c r="F85" i="2"/>
  <c r="G85" i="2"/>
  <c r="F84" i="2"/>
  <c r="G84" i="2" s="1"/>
  <c r="F83" i="2"/>
  <c r="G83" i="2"/>
  <c r="F82" i="2"/>
  <c r="G82" i="2" s="1"/>
  <c r="F81" i="2"/>
  <c r="G81" i="2"/>
  <c r="F80" i="2"/>
  <c r="G80" i="2" s="1"/>
  <c r="F79" i="2"/>
  <c r="G79" i="2"/>
  <c r="F78" i="2"/>
  <c r="G78" i="2" s="1"/>
  <c r="F77" i="2"/>
  <c r="G77" i="2"/>
  <c r="F76" i="2"/>
  <c r="G76" i="2" s="1"/>
  <c r="F75" i="2"/>
  <c r="G75" i="2"/>
  <c r="F74" i="2"/>
  <c r="G74" i="2" s="1"/>
  <c r="F73" i="2"/>
  <c r="G73" i="2"/>
  <c r="F72" i="2"/>
  <c r="G72" i="2" s="1"/>
  <c r="F71" i="2"/>
  <c r="G71" i="2"/>
  <c r="F70" i="2"/>
  <c r="G70" i="2" s="1"/>
  <c r="F69" i="2"/>
  <c r="G69" i="2"/>
  <c r="F68" i="2"/>
  <c r="G68" i="2" s="1"/>
  <c r="F67" i="2"/>
  <c r="G67" i="2"/>
  <c r="F66" i="2"/>
  <c r="G66" i="2" s="1"/>
  <c r="F65" i="2"/>
  <c r="G65" i="2"/>
  <c r="F64" i="2"/>
  <c r="G64" i="2" s="1"/>
  <c r="F63" i="2"/>
  <c r="G63" i="2"/>
  <c r="F62" i="2"/>
  <c r="G62" i="2" s="1"/>
  <c r="F61" i="2"/>
  <c r="G61" i="2"/>
  <c r="F60" i="2"/>
  <c r="G60" i="2" s="1"/>
  <c r="F59" i="2"/>
  <c r="G59" i="2"/>
  <c r="F58" i="2"/>
  <c r="G58" i="2" s="1"/>
  <c r="F57" i="2"/>
  <c r="G57" i="2"/>
  <c r="F56" i="2"/>
  <c r="G56" i="2" s="1"/>
  <c r="F55" i="2"/>
  <c r="G55" i="2"/>
  <c r="F54" i="2"/>
  <c r="G54" i="2" s="1"/>
  <c r="F53" i="2"/>
  <c r="G53" i="2"/>
  <c r="F52" i="2"/>
  <c r="G52" i="2" s="1"/>
  <c r="F51" i="2"/>
  <c r="G51" i="2"/>
  <c r="F50" i="2"/>
  <c r="G50" i="2" s="1"/>
  <c r="F49" i="2"/>
  <c r="G49" i="2"/>
  <c r="F48" i="2"/>
  <c r="G48" i="2" s="1"/>
  <c r="F47" i="2"/>
  <c r="G47" i="2"/>
  <c r="F46" i="2"/>
  <c r="G46" i="2" s="1"/>
  <c r="F45" i="2"/>
  <c r="G45" i="2"/>
  <c r="F44" i="2"/>
  <c r="G44" i="2" s="1"/>
  <c r="F43" i="2"/>
  <c r="G43" i="2"/>
  <c r="F42" i="2"/>
  <c r="G42" i="2" s="1"/>
  <c r="F41" i="2"/>
  <c r="G41" i="2"/>
  <c r="F40" i="2"/>
  <c r="G40" i="2" s="1"/>
  <c r="F39" i="2"/>
  <c r="G39" i="2"/>
  <c r="F38" i="2"/>
  <c r="G38" i="2" s="1"/>
  <c r="F37" i="2"/>
  <c r="G37" i="2"/>
  <c r="F36" i="2"/>
  <c r="G36" i="2" s="1"/>
  <c r="F35" i="2"/>
  <c r="G35" i="2"/>
  <c r="F34" i="2"/>
  <c r="G34" i="2" s="1"/>
  <c r="F33" i="2"/>
  <c r="G33" i="2"/>
  <c r="F32" i="2"/>
  <c r="G32" i="2" s="1"/>
  <c r="F31" i="2"/>
  <c r="G31" i="2"/>
  <c r="F30" i="2"/>
  <c r="G30" i="2" s="1"/>
  <c r="F29" i="2"/>
  <c r="G29" i="2"/>
  <c r="F28" i="2"/>
  <c r="G28" i="2" s="1"/>
  <c r="F27" i="2"/>
  <c r="G27" i="2"/>
  <c r="F26" i="2"/>
  <c r="G26" i="2" s="1"/>
  <c r="F25" i="2"/>
  <c r="G25" i="2"/>
  <c r="F24" i="2"/>
  <c r="G24" i="2" s="1"/>
  <c r="F23" i="2"/>
  <c r="G23" i="2"/>
  <c r="F22" i="2"/>
  <c r="G22" i="2" s="1"/>
  <c r="F21" i="2"/>
  <c r="G21" i="2"/>
  <c r="F20" i="2"/>
  <c r="G20" i="2" s="1"/>
  <c r="F19" i="2"/>
  <c r="G19" i="2"/>
  <c r="F18" i="2"/>
  <c r="G18" i="2" s="1"/>
  <c r="F17" i="2"/>
  <c r="G17" i="2"/>
  <c r="F16" i="2"/>
  <c r="G16" i="2" s="1"/>
  <c r="F15" i="2"/>
  <c r="G15" i="2"/>
  <c r="F14" i="2"/>
  <c r="G14" i="2" s="1"/>
  <c r="F13" i="2"/>
  <c r="G13" i="2"/>
  <c r="F12" i="2"/>
  <c r="G12" i="2" s="1"/>
  <c r="F11" i="2"/>
  <c r="G11" i="2"/>
  <c r="F10" i="2"/>
  <c r="G10" i="2" s="1"/>
  <c r="F9" i="2"/>
  <c r="G9" i="2"/>
  <c r="I9" i="2"/>
  <c r="H10" i="2" s="1"/>
  <c r="I10" i="17" l="1"/>
  <c r="H11" i="17"/>
  <c r="J9" i="17"/>
  <c r="J9" i="6"/>
  <c r="I10" i="6"/>
  <c r="H11" i="6"/>
  <c r="I10" i="2"/>
  <c r="H11" i="2"/>
  <c r="J9" i="2"/>
  <c r="I10" i="4"/>
  <c r="H11" i="4"/>
  <c r="J9" i="8"/>
  <c r="H11" i="8"/>
  <c r="I10" i="7"/>
  <c r="H11" i="7"/>
  <c r="J9" i="7"/>
  <c r="I10" i="12"/>
  <c r="H11" i="12"/>
  <c r="J9" i="12"/>
  <c r="I10" i="9"/>
  <c r="H11" i="9" s="1"/>
  <c r="J9" i="10"/>
  <c r="I10" i="10"/>
  <c r="H11" i="10" s="1"/>
  <c r="I10" i="11"/>
  <c r="H11" i="11" s="1"/>
  <c r="J9" i="11"/>
  <c r="H11" i="15"/>
  <c r="J9" i="15"/>
  <c r="I10" i="15"/>
  <c r="H11" i="14"/>
  <c r="J9" i="14"/>
  <c r="I10" i="16"/>
  <c r="H11" i="16" s="1"/>
  <c r="I10" i="18"/>
  <c r="H11" i="18"/>
  <c r="J10" i="9" l="1"/>
  <c r="I11" i="9"/>
  <c r="H12" i="9"/>
  <c r="H12" i="11"/>
  <c r="J10" i="11"/>
  <c r="I11" i="11"/>
  <c r="I11" i="16"/>
  <c r="H12" i="16"/>
  <c r="J10" i="16"/>
  <c r="J10" i="10"/>
  <c r="I11" i="10"/>
  <c r="H12" i="10" s="1"/>
  <c r="I11" i="7"/>
  <c r="H12" i="7"/>
  <c r="J10" i="7"/>
  <c r="I11" i="4"/>
  <c r="H12" i="4" s="1"/>
  <c r="J10" i="4"/>
  <c r="J10" i="2"/>
  <c r="I11" i="2"/>
  <c r="H12" i="2" s="1"/>
  <c r="J10" i="14"/>
  <c r="I11" i="14"/>
  <c r="H12" i="14" s="1"/>
  <c r="J10" i="12"/>
  <c r="I11" i="12"/>
  <c r="H12" i="12"/>
  <c r="J10" i="6"/>
  <c r="I11" i="6"/>
  <c r="H12" i="6"/>
  <c r="I11" i="17"/>
  <c r="H12" i="17"/>
  <c r="J10" i="17"/>
  <c r="J10" i="15"/>
  <c r="I11" i="15"/>
  <c r="H12" i="15" s="1"/>
  <c r="J10" i="8"/>
  <c r="I11" i="8"/>
  <c r="H12" i="8" s="1"/>
  <c r="I11" i="18"/>
  <c r="H12" i="18"/>
  <c r="J10" i="18"/>
  <c r="J11" i="15" l="1"/>
  <c r="I12" i="15"/>
  <c r="H13" i="15" s="1"/>
  <c r="H13" i="8"/>
  <c r="J11" i="8"/>
  <c r="I12" i="8"/>
  <c r="J11" i="4"/>
  <c r="I12" i="4"/>
  <c r="H13" i="4" s="1"/>
  <c r="J11" i="10"/>
  <c r="I12" i="10"/>
  <c r="H13" i="10"/>
  <c r="J11" i="2"/>
  <c r="I12" i="2"/>
  <c r="H13" i="2"/>
  <c r="I12" i="17"/>
  <c r="H13" i="17" s="1"/>
  <c r="J11" i="17"/>
  <c r="I12" i="12"/>
  <c r="H13" i="12"/>
  <c r="J11" i="12"/>
  <c r="J11" i="9"/>
  <c r="I12" i="9"/>
  <c r="H13" i="9"/>
  <c r="I12" i="16"/>
  <c r="H13" i="16" s="1"/>
  <c r="J11" i="16"/>
  <c r="I12" i="6"/>
  <c r="H13" i="6" s="1"/>
  <c r="J11" i="6"/>
  <c r="I12" i="7"/>
  <c r="H13" i="7"/>
  <c r="J11" i="7"/>
  <c r="J11" i="14"/>
  <c r="I12" i="14"/>
  <c r="H13" i="14"/>
  <c r="I12" i="11"/>
  <c r="H13" i="11" s="1"/>
  <c r="J11" i="11"/>
  <c r="I12" i="18"/>
  <c r="H13" i="18"/>
  <c r="J11" i="18"/>
  <c r="I13" i="17" l="1"/>
  <c r="H14" i="17"/>
  <c r="J12" i="17"/>
  <c r="H14" i="15"/>
  <c r="J12" i="15"/>
  <c r="I13" i="15"/>
  <c r="I13" i="16"/>
  <c r="H14" i="16"/>
  <c r="J12" i="16"/>
  <c r="J12" i="11"/>
  <c r="I13" i="11"/>
  <c r="H14" i="11" s="1"/>
  <c r="J12" i="6"/>
  <c r="I13" i="6"/>
  <c r="H14" i="6" s="1"/>
  <c r="J12" i="7"/>
  <c r="I13" i="7"/>
  <c r="H14" i="7"/>
  <c r="I13" i="9"/>
  <c r="H14" i="9"/>
  <c r="J12" i="9"/>
  <c r="J12" i="10"/>
  <c r="I13" i="10"/>
  <c r="H14" i="10"/>
  <c r="J12" i="2"/>
  <c r="I13" i="2"/>
  <c r="H14" i="2" s="1"/>
  <c r="J12" i="4"/>
  <c r="I13" i="4"/>
  <c r="H14" i="4"/>
  <c r="I13" i="8"/>
  <c r="H14" i="8"/>
  <c r="J12" i="8"/>
  <c r="J12" i="14"/>
  <c r="I13" i="14"/>
  <c r="H14" i="14" s="1"/>
  <c r="I13" i="12"/>
  <c r="H14" i="12"/>
  <c r="J12" i="12"/>
  <c r="I13" i="18"/>
  <c r="H14" i="18" s="1"/>
  <c r="J12" i="18"/>
  <c r="J13" i="11" l="1"/>
  <c r="I14" i="11"/>
  <c r="H15" i="11" s="1"/>
  <c r="I14" i="2"/>
  <c r="H15" i="2" s="1"/>
  <c r="J13" i="2"/>
  <c r="I14" i="6"/>
  <c r="H15" i="6"/>
  <c r="J13" i="6"/>
  <c r="I14" i="8"/>
  <c r="H15" i="8"/>
  <c r="J13" i="8"/>
  <c r="I14" i="9"/>
  <c r="H15" i="9" s="1"/>
  <c r="J13" i="9"/>
  <c r="H15" i="15"/>
  <c r="I14" i="15"/>
  <c r="J13" i="15"/>
  <c r="I14" i="12"/>
  <c r="H15" i="12" s="1"/>
  <c r="J13" i="12"/>
  <c r="I14" i="4"/>
  <c r="H15" i="4"/>
  <c r="J13" i="4"/>
  <c r="J13" i="7"/>
  <c r="I14" i="7"/>
  <c r="H15" i="7"/>
  <c r="I14" i="17"/>
  <c r="H15" i="17" s="1"/>
  <c r="J13" i="17"/>
  <c r="I14" i="14"/>
  <c r="H15" i="14" s="1"/>
  <c r="J13" i="14"/>
  <c r="J13" i="10"/>
  <c r="I14" i="10"/>
  <c r="H15" i="10"/>
  <c r="I14" i="16"/>
  <c r="H15" i="16" s="1"/>
  <c r="J13" i="16"/>
  <c r="I14" i="18"/>
  <c r="H15" i="18"/>
  <c r="J13" i="18"/>
  <c r="J14" i="9" l="1"/>
  <c r="I15" i="9"/>
  <c r="H16" i="9" s="1"/>
  <c r="J14" i="2"/>
  <c r="I15" i="2"/>
  <c r="H16" i="2" s="1"/>
  <c r="I15" i="16"/>
  <c r="H16" i="16" s="1"/>
  <c r="J14" i="16"/>
  <c r="I15" i="17"/>
  <c r="H16" i="17"/>
  <c r="J14" i="17"/>
  <c r="J14" i="14"/>
  <c r="I15" i="14"/>
  <c r="H16" i="14" s="1"/>
  <c r="I15" i="7"/>
  <c r="H16" i="7" s="1"/>
  <c r="J14" i="7"/>
  <c r="I15" i="4"/>
  <c r="H16" i="4"/>
  <c r="J14" i="4"/>
  <c r="J14" i="8"/>
  <c r="I15" i="8"/>
  <c r="H16" i="8"/>
  <c r="I15" i="10"/>
  <c r="H16" i="10"/>
  <c r="J14" i="10"/>
  <c r="I15" i="12"/>
  <c r="H16" i="12" s="1"/>
  <c r="J14" i="12"/>
  <c r="H16" i="15"/>
  <c r="J14" i="15"/>
  <c r="I15" i="15"/>
  <c r="J14" i="6"/>
  <c r="I15" i="6"/>
  <c r="H16" i="6"/>
  <c r="J14" i="11"/>
  <c r="I15" i="11"/>
  <c r="H16" i="11" s="1"/>
  <c r="I15" i="18"/>
  <c r="H16" i="18"/>
  <c r="J14" i="18"/>
  <c r="J15" i="12" l="1"/>
  <c r="I16" i="12"/>
  <c r="H17" i="12"/>
  <c r="J15" i="14"/>
  <c r="I16" i="14"/>
  <c r="H17" i="14"/>
  <c r="I16" i="2"/>
  <c r="H17" i="2"/>
  <c r="J15" i="2"/>
  <c r="J15" i="9"/>
  <c r="I16" i="9"/>
  <c r="H17" i="9"/>
  <c r="I16" i="11"/>
  <c r="H17" i="11"/>
  <c r="J15" i="11"/>
  <c r="H17" i="7"/>
  <c r="J15" i="7"/>
  <c r="I16" i="7"/>
  <c r="H17" i="8"/>
  <c r="J15" i="8"/>
  <c r="I16" i="8"/>
  <c r="J15" i="15"/>
  <c r="I16" i="15"/>
  <c r="H17" i="15" s="1"/>
  <c r="J15" i="10"/>
  <c r="I16" i="10"/>
  <c r="H17" i="10"/>
  <c r="J15" i="6"/>
  <c r="I16" i="6"/>
  <c r="H17" i="6" s="1"/>
  <c r="I16" i="4"/>
  <c r="H17" i="4" s="1"/>
  <c r="J15" i="4"/>
  <c r="I16" i="16"/>
  <c r="H17" i="16"/>
  <c r="J15" i="16"/>
  <c r="I16" i="17"/>
  <c r="H17" i="17"/>
  <c r="J15" i="17"/>
  <c r="I16" i="18"/>
  <c r="H17" i="18" s="1"/>
  <c r="J15" i="18"/>
  <c r="J16" i="6" l="1"/>
  <c r="I17" i="6"/>
  <c r="H18" i="6" s="1"/>
  <c r="H18" i="15"/>
  <c r="J16" i="15"/>
  <c r="I17" i="15"/>
  <c r="J16" i="4"/>
  <c r="I17" i="4"/>
  <c r="H18" i="4" s="1"/>
  <c r="J16" i="9"/>
  <c r="I17" i="9"/>
  <c r="H18" i="9" s="1"/>
  <c r="I17" i="16"/>
  <c r="H18" i="16"/>
  <c r="J16" i="16"/>
  <c r="I17" i="10"/>
  <c r="H18" i="10" s="1"/>
  <c r="J16" i="10"/>
  <c r="I17" i="8"/>
  <c r="H18" i="8"/>
  <c r="J16" i="8"/>
  <c r="I17" i="11"/>
  <c r="H18" i="11"/>
  <c r="J16" i="11"/>
  <c r="I17" i="14"/>
  <c r="H18" i="14"/>
  <c r="J16" i="14"/>
  <c r="J16" i="7"/>
  <c r="I17" i="7"/>
  <c r="H18" i="7"/>
  <c r="H18" i="2"/>
  <c r="J16" i="2"/>
  <c r="I17" i="2"/>
  <c r="J16" i="12"/>
  <c r="I17" i="12"/>
  <c r="H18" i="12" s="1"/>
  <c r="I17" i="17"/>
  <c r="H18" i="17"/>
  <c r="J16" i="17"/>
  <c r="I17" i="18"/>
  <c r="H18" i="18" s="1"/>
  <c r="J16" i="18"/>
  <c r="J17" i="12" l="1"/>
  <c r="I18" i="12"/>
  <c r="H19" i="12"/>
  <c r="I18" i="4"/>
  <c r="H19" i="4" s="1"/>
  <c r="J17" i="4"/>
  <c r="I18" i="6"/>
  <c r="H19" i="6"/>
  <c r="J17" i="6"/>
  <c r="J17" i="10"/>
  <c r="I18" i="10"/>
  <c r="H19" i="10" s="1"/>
  <c r="I18" i="9"/>
  <c r="H19" i="9"/>
  <c r="J17" i="9"/>
  <c r="H19" i="15"/>
  <c r="I18" i="15"/>
  <c r="J17" i="15"/>
  <c r="J17" i="2"/>
  <c r="I18" i="2"/>
  <c r="H19" i="2" s="1"/>
  <c r="J17" i="11"/>
  <c r="I18" i="11"/>
  <c r="H19" i="11" s="1"/>
  <c r="I18" i="17"/>
  <c r="H19" i="17"/>
  <c r="J17" i="17"/>
  <c r="J17" i="7"/>
  <c r="I18" i="7"/>
  <c r="H19" i="7"/>
  <c r="I18" i="14"/>
  <c r="H19" i="14" s="1"/>
  <c r="J17" i="14"/>
  <c r="I18" i="16"/>
  <c r="H19" i="16"/>
  <c r="J17" i="16"/>
  <c r="I18" i="8"/>
  <c r="H19" i="8"/>
  <c r="J17" i="8"/>
  <c r="I18" i="18"/>
  <c r="H19" i="18" s="1"/>
  <c r="J17" i="18"/>
  <c r="I19" i="4" l="1"/>
  <c r="H20" i="4"/>
  <c r="J18" i="4"/>
  <c r="J18" i="2"/>
  <c r="I19" i="2"/>
  <c r="H20" i="2"/>
  <c r="I19" i="10"/>
  <c r="H20" i="10"/>
  <c r="J18" i="10"/>
  <c r="J18" i="14"/>
  <c r="I19" i="14"/>
  <c r="H20" i="14" s="1"/>
  <c r="J18" i="11"/>
  <c r="I19" i="11"/>
  <c r="H20" i="11" s="1"/>
  <c r="H20" i="15"/>
  <c r="J18" i="15"/>
  <c r="I19" i="15"/>
  <c r="J18" i="6"/>
  <c r="I19" i="6"/>
  <c r="H20" i="6" s="1"/>
  <c r="I19" i="16"/>
  <c r="H20" i="16"/>
  <c r="J18" i="16"/>
  <c r="J18" i="12"/>
  <c r="I19" i="12"/>
  <c r="H20" i="12" s="1"/>
  <c r="J18" i="8"/>
  <c r="I19" i="8"/>
  <c r="H20" i="8" s="1"/>
  <c r="I19" i="7"/>
  <c r="H20" i="7"/>
  <c r="J18" i="7"/>
  <c r="I19" i="17"/>
  <c r="H20" i="17"/>
  <c r="J18" i="17"/>
  <c r="I19" i="9"/>
  <c r="J18" i="9"/>
  <c r="H20" i="9"/>
  <c r="I19" i="18"/>
  <c r="H20" i="18" s="1"/>
  <c r="J18" i="18"/>
  <c r="I20" i="12" l="1"/>
  <c r="H21" i="12" s="1"/>
  <c r="J19" i="12"/>
  <c r="J19" i="6"/>
  <c r="I20" i="6"/>
  <c r="H21" i="6"/>
  <c r="J19" i="14"/>
  <c r="I20" i="14"/>
  <c r="H21" i="14" s="1"/>
  <c r="I20" i="8"/>
  <c r="H21" i="8"/>
  <c r="J19" i="8"/>
  <c r="J19" i="11"/>
  <c r="I20" i="11"/>
  <c r="H21" i="11" s="1"/>
  <c r="I20" i="16"/>
  <c r="H21" i="16" s="1"/>
  <c r="J19" i="16"/>
  <c r="H21" i="7"/>
  <c r="J19" i="7"/>
  <c r="I20" i="7"/>
  <c r="J19" i="15"/>
  <c r="I20" i="15"/>
  <c r="H21" i="15" s="1"/>
  <c r="J19" i="10"/>
  <c r="I20" i="10"/>
  <c r="H21" i="10"/>
  <c r="I20" i="17"/>
  <c r="H21" i="17" s="1"/>
  <c r="J19" i="17"/>
  <c r="J19" i="2"/>
  <c r="I20" i="2"/>
  <c r="H21" i="2" s="1"/>
  <c r="J19" i="4"/>
  <c r="I20" i="4"/>
  <c r="H21" i="4" s="1"/>
  <c r="J19" i="9"/>
  <c r="I20" i="9"/>
  <c r="H21" i="9" s="1"/>
  <c r="I20" i="18"/>
  <c r="H21" i="18"/>
  <c r="J19" i="18"/>
  <c r="J20" i="15" l="1"/>
  <c r="I21" i="15"/>
  <c r="H22" i="15" s="1"/>
  <c r="H22" i="9"/>
  <c r="J20" i="9"/>
  <c r="I21" i="9"/>
  <c r="I21" i="17"/>
  <c r="H22" i="17"/>
  <c r="J20" i="17"/>
  <c r="I21" i="14"/>
  <c r="H22" i="14"/>
  <c r="J20" i="14"/>
  <c r="J20" i="2"/>
  <c r="I21" i="2"/>
  <c r="H22" i="2" s="1"/>
  <c r="I21" i="16"/>
  <c r="H22" i="16" s="1"/>
  <c r="J20" i="16"/>
  <c r="J20" i="4"/>
  <c r="I21" i="4"/>
  <c r="H22" i="4" s="1"/>
  <c r="I21" i="11"/>
  <c r="H22" i="11" s="1"/>
  <c r="J20" i="11"/>
  <c r="J20" i="10"/>
  <c r="I21" i="10"/>
  <c r="H22" i="10"/>
  <c r="I21" i="8"/>
  <c r="H22" i="8" s="1"/>
  <c r="J20" i="8"/>
  <c r="J20" i="7"/>
  <c r="I21" i="7"/>
  <c r="H22" i="7" s="1"/>
  <c r="J20" i="6"/>
  <c r="I21" i="6"/>
  <c r="H22" i="6" s="1"/>
  <c r="J20" i="12"/>
  <c r="I21" i="12"/>
  <c r="H22" i="12"/>
  <c r="I21" i="18"/>
  <c r="H22" i="18" s="1"/>
  <c r="J20" i="18"/>
  <c r="I22" i="6" l="1"/>
  <c r="H23" i="6" s="1"/>
  <c r="J21" i="6"/>
  <c r="H23" i="15"/>
  <c r="J21" i="15"/>
  <c r="I22" i="15"/>
  <c r="J21" i="8"/>
  <c r="I22" i="8"/>
  <c r="H23" i="8" s="1"/>
  <c r="J21" i="7"/>
  <c r="I22" i="7"/>
  <c r="H23" i="7"/>
  <c r="J21" i="11"/>
  <c r="I22" i="11"/>
  <c r="H23" i="11" s="1"/>
  <c r="I22" i="16"/>
  <c r="H23" i="16" s="1"/>
  <c r="J21" i="16"/>
  <c r="J21" i="4"/>
  <c r="I22" i="4"/>
  <c r="H23" i="4" s="1"/>
  <c r="I22" i="2"/>
  <c r="H23" i="2"/>
  <c r="J21" i="2"/>
  <c r="J21" i="14"/>
  <c r="I22" i="14"/>
  <c r="H23" i="14"/>
  <c r="I22" i="9"/>
  <c r="H23" i="9" s="1"/>
  <c r="J21" i="9"/>
  <c r="I22" i="12"/>
  <c r="H23" i="12"/>
  <c r="J21" i="12"/>
  <c r="J21" i="10"/>
  <c r="I22" i="10"/>
  <c r="H23" i="10" s="1"/>
  <c r="I22" i="17"/>
  <c r="H23" i="17" s="1"/>
  <c r="J21" i="17"/>
  <c r="I22" i="18"/>
  <c r="H23" i="18"/>
  <c r="J21" i="18"/>
  <c r="I23" i="17" l="1"/>
  <c r="H24" i="17"/>
  <c r="J22" i="17"/>
  <c r="I23" i="16"/>
  <c r="H24" i="16" s="1"/>
  <c r="J22" i="16"/>
  <c r="H24" i="9"/>
  <c r="J22" i="9"/>
  <c r="I23" i="9"/>
  <c r="J22" i="8"/>
  <c r="I23" i="8"/>
  <c r="H24" i="8"/>
  <c r="I23" i="10"/>
  <c r="H24" i="10"/>
  <c r="J22" i="10"/>
  <c r="I23" i="4"/>
  <c r="H24" i="4" s="1"/>
  <c r="J22" i="4"/>
  <c r="J22" i="6"/>
  <c r="I23" i="6"/>
  <c r="H24" i="6" s="1"/>
  <c r="J22" i="14"/>
  <c r="I23" i="14"/>
  <c r="H24" i="14" s="1"/>
  <c r="J22" i="2"/>
  <c r="I23" i="2"/>
  <c r="H24" i="2"/>
  <c r="H24" i="11"/>
  <c r="J22" i="11"/>
  <c r="I23" i="11"/>
  <c r="H24" i="12"/>
  <c r="J22" i="12"/>
  <c r="I23" i="12"/>
  <c r="I23" i="7"/>
  <c r="H24" i="7"/>
  <c r="J22" i="7"/>
  <c r="J22" i="15"/>
  <c r="I23" i="15"/>
  <c r="H24" i="15" s="1"/>
  <c r="I23" i="18"/>
  <c r="H24" i="18"/>
  <c r="J22" i="18"/>
  <c r="J23" i="14" l="1"/>
  <c r="I24" i="14"/>
  <c r="H25" i="14"/>
  <c r="H25" i="15"/>
  <c r="J23" i="15"/>
  <c r="I24" i="15"/>
  <c r="I24" i="16"/>
  <c r="H25" i="16"/>
  <c r="J23" i="16"/>
  <c r="I24" i="4"/>
  <c r="H25" i="4"/>
  <c r="J23" i="4"/>
  <c r="J23" i="6"/>
  <c r="I24" i="6"/>
  <c r="H25" i="6"/>
  <c r="J23" i="12"/>
  <c r="I24" i="12"/>
  <c r="H25" i="12" s="1"/>
  <c r="J23" i="9"/>
  <c r="I24" i="9"/>
  <c r="H25" i="9" s="1"/>
  <c r="I24" i="11"/>
  <c r="H25" i="11" s="1"/>
  <c r="J23" i="11"/>
  <c r="H25" i="8"/>
  <c r="J23" i="8"/>
  <c r="I24" i="8"/>
  <c r="H25" i="7"/>
  <c r="J23" i="7"/>
  <c r="I24" i="7"/>
  <c r="J23" i="10"/>
  <c r="I24" i="10"/>
  <c r="H25" i="10" s="1"/>
  <c r="I24" i="17"/>
  <c r="H25" i="17"/>
  <c r="J23" i="17"/>
  <c r="I24" i="2"/>
  <c r="H25" i="2" s="1"/>
  <c r="J23" i="2"/>
  <c r="I24" i="18"/>
  <c r="H25" i="18"/>
  <c r="J23" i="18"/>
  <c r="J24" i="2" l="1"/>
  <c r="I25" i="2"/>
  <c r="H26" i="2" s="1"/>
  <c r="H26" i="9"/>
  <c r="J24" i="9"/>
  <c r="I25" i="9"/>
  <c r="I25" i="10"/>
  <c r="H26" i="10"/>
  <c r="J24" i="10"/>
  <c r="J24" i="12"/>
  <c r="I25" i="12"/>
  <c r="H26" i="12" s="1"/>
  <c r="J24" i="7"/>
  <c r="I25" i="7"/>
  <c r="H26" i="7"/>
  <c r="I25" i="16"/>
  <c r="H26" i="16" s="1"/>
  <c r="J24" i="16"/>
  <c r="I25" i="17"/>
  <c r="H26" i="17"/>
  <c r="J24" i="17"/>
  <c r="J24" i="11"/>
  <c r="I25" i="11"/>
  <c r="H26" i="11" s="1"/>
  <c r="J24" i="6"/>
  <c r="I25" i="6"/>
  <c r="H26" i="6" s="1"/>
  <c r="J24" i="4"/>
  <c r="I25" i="4"/>
  <c r="H26" i="4"/>
  <c r="I25" i="14"/>
  <c r="H26" i="14"/>
  <c r="J24" i="14"/>
  <c r="J24" i="15"/>
  <c r="I25" i="15"/>
  <c r="H26" i="15" s="1"/>
  <c r="I25" i="8"/>
  <c r="H26" i="8"/>
  <c r="J24" i="8"/>
  <c r="I25" i="18"/>
  <c r="H26" i="18"/>
  <c r="J24" i="18"/>
  <c r="J25" i="11" l="1"/>
  <c r="I26" i="11"/>
  <c r="H27" i="11"/>
  <c r="H27" i="15"/>
  <c r="J25" i="15"/>
  <c r="I26" i="15"/>
  <c r="I26" i="6"/>
  <c r="H27" i="6"/>
  <c r="J25" i="6"/>
  <c r="I26" i="16"/>
  <c r="H27" i="16"/>
  <c r="J25" i="16"/>
  <c r="J25" i="12"/>
  <c r="I26" i="12"/>
  <c r="H27" i="12"/>
  <c r="J25" i="2"/>
  <c r="I26" i="2"/>
  <c r="H27" i="2"/>
  <c r="I26" i="14"/>
  <c r="H27" i="14"/>
  <c r="J25" i="14"/>
  <c r="I26" i="17"/>
  <c r="H27" i="17"/>
  <c r="J25" i="17"/>
  <c r="J25" i="7"/>
  <c r="I26" i="7"/>
  <c r="H27" i="7"/>
  <c r="H27" i="10"/>
  <c r="J25" i="10"/>
  <c r="I26" i="10"/>
  <c r="H27" i="8"/>
  <c r="J25" i="8"/>
  <c r="I26" i="8"/>
  <c r="J25" i="4"/>
  <c r="I26" i="4"/>
  <c r="H27" i="4" s="1"/>
  <c r="I26" i="9"/>
  <c r="H27" i="9"/>
  <c r="J25" i="9"/>
  <c r="I26" i="18"/>
  <c r="H27" i="18"/>
  <c r="J25" i="18"/>
  <c r="I27" i="4" l="1"/>
  <c r="H28" i="4"/>
  <c r="J26" i="4"/>
  <c r="H28" i="14"/>
  <c r="J26" i="14"/>
  <c r="I27" i="14"/>
  <c r="I27" i="7"/>
  <c r="H28" i="7"/>
  <c r="J26" i="7"/>
  <c r="J26" i="12"/>
  <c r="I27" i="12"/>
  <c r="H28" i="12" s="1"/>
  <c r="I27" i="16"/>
  <c r="H28" i="16"/>
  <c r="J26" i="16"/>
  <c r="I27" i="11"/>
  <c r="H28" i="11" s="1"/>
  <c r="J26" i="11"/>
  <c r="H28" i="15"/>
  <c r="J26" i="15"/>
  <c r="I27" i="15"/>
  <c r="J26" i="8"/>
  <c r="I27" i="8"/>
  <c r="H28" i="8"/>
  <c r="I27" i="17"/>
  <c r="H28" i="17"/>
  <c r="J26" i="17"/>
  <c r="I27" i="9"/>
  <c r="H28" i="9" s="1"/>
  <c r="J26" i="9"/>
  <c r="J26" i="2"/>
  <c r="I27" i="2"/>
  <c r="H28" i="2" s="1"/>
  <c r="I27" i="10"/>
  <c r="H28" i="10"/>
  <c r="J26" i="10"/>
  <c r="J26" i="6"/>
  <c r="I27" i="6"/>
  <c r="H28" i="6"/>
  <c r="I27" i="18"/>
  <c r="H28" i="18"/>
  <c r="J26" i="18"/>
  <c r="I28" i="11" l="1"/>
  <c r="H29" i="11"/>
  <c r="J27" i="11"/>
  <c r="I28" i="12"/>
  <c r="H29" i="12" s="1"/>
  <c r="J27" i="12"/>
  <c r="J27" i="9"/>
  <c r="I28" i="9"/>
  <c r="H29" i="9" s="1"/>
  <c r="J27" i="2"/>
  <c r="I28" i="2"/>
  <c r="H29" i="2"/>
  <c r="J27" i="15"/>
  <c r="I28" i="15"/>
  <c r="H29" i="15" s="1"/>
  <c r="H29" i="8"/>
  <c r="J27" i="8"/>
  <c r="I28" i="8"/>
  <c r="H29" i="7"/>
  <c r="J27" i="7"/>
  <c r="I28" i="7"/>
  <c r="J27" i="10"/>
  <c r="I28" i="10"/>
  <c r="H29" i="10"/>
  <c r="I28" i="17"/>
  <c r="H29" i="17"/>
  <c r="J27" i="17"/>
  <c r="I28" i="16"/>
  <c r="H29" i="16" s="1"/>
  <c r="J27" i="16"/>
  <c r="H29" i="4"/>
  <c r="J27" i="4"/>
  <c r="I28" i="4"/>
  <c r="I28" i="14"/>
  <c r="H29" i="14"/>
  <c r="J27" i="14"/>
  <c r="J27" i="6"/>
  <c r="I28" i="6"/>
  <c r="H29" i="6"/>
  <c r="I28" i="18"/>
  <c r="H29" i="18"/>
  <c r="J27" i="18"/>
  <c r="J28" i="15" l="1"/>
  <c r="I29" i="15"/>
  <c r="H30" i="15" s="1"/>
  <c r="J28" i="12"/>
  <c r="I29" i="12"/>
  <c r="H30" i="12" s="1"/>
  <c r="H30" i="9"/>
  <c r="J28" i="9"/>
  <c r="I29" i="9"/>
  <c r="I29" i="16"/>
  <c r="H30" i="16"/>
  <c r="J28" i="16"/>
  <c r="I29" i="10"/>
  <c r="H30" i="10"/>
  <c r="J28" i="10"/>
  <c r="I29" i="8"/>
  <c r="H30" i="8" s="1"/>
  <c r="J28" i="8"/>
  <c r="I29" i="4"/>
  <c r="H30" i="4"/>
  <c r="J28" i="4"/>
  <c r="I29" i="17"/>
  <c r="H30" i="17"/>
  <c r="J28" i="17"/>
  <c r="J28" i="11"/>
  <c r="I29" i="11"/>
  <c r="H30" i="11" s="1"/>
  <c r="H30" i="2"/>
  <c r="J28" i="2"/>
  <c r="I29" i="2"/>
  <c r="H30" i="6"/>
  <c r="J28" i="6"/>
  <c r="I29" i="6"/>
  <c r="I29" i="14"/>
  <c r="H30" i="14"/>
  <c r="J28" i="14"/>
  <c r="J28" i="7"/>
  <c r="I29" i="7"/>
  <c r="H30" i="7"/>
  <c r="I29" i="18"/>
  <c r="H30" i="18"/>
  <c r="J28" i="18"/>
  <c r="J29" i="11" l="1"/>
  <c r="I30" i="11"/>
  <c r="H31" i="11"/>
  <c r="H31" i="8"/>
  <c r="J29" i="8"/>
  <c r="I30" i="8"/>
  <c r="I30" i="15"/>
  <c r="H31" i="15" s="1"/>
  <c r="J29" i="15"/>
  <c r="I30" i="2"/>
  <c r="H31" i="2"/>
  <c r="J29" i="2"/>
  <c r="J29" i="4"/>
  <c r="I30" i="4"/>
  <c r="H31" i="4" s="1"/>
  <c r="J29" i="7"/>
  <c r="I30" i="7"/>
  <c r="H31" i="7"/>
  <c r="J29" i="6"/>
  <c r="I30" i="6"/>
  <c r="H31" i="6" s="1"/>
  <c r="I30" i="17"/>
  <c r="H31" i="17"/>
  <c r="J29" i="17"/>
  <c r="I30" i="16"/>
  <c r="H31" i="16"/>
  <c r="J29" i="16"/>
  <c r="I30" i="9"/>
  <c r="H31" i="9" s="1"/>
  <c r="J29" i="9"/>
  <c r="H31" i="10"/>
  <c r="J29" i="10"/>
  <c r="I30" i="10"/>
  <c r="I30" i="12"/>
  <c r="H31" i="12"/>
  <c r="J29" i="12"/>
  <c r="J29" i="14"/>
  <c r="I30" i="14"/>
  <c r="H31" i="14"/>
  <c r="I30" i="18"/>
  <c r="H31" i="18"/>
  <c r="J29" i="18"/>
  <c r="J30" i="15" l="1"/>
  <c r="I31" i="15"/>
  <c r="H32" i="15" s="1"/>
  <c r="J30" i="6"/>
  <c r="I31" i="6"/>
  <c r="H32" i="6"/>
  <c r="H32" i="9"/>
  <c r="J30" i="9"/>
  <c r="I31" i="9"/>
  <c r="J30" i="4"/>
  <c r="I31" i="4"/>
  <c r="H32" i="4"/>
  <c r="J30" i="8"/>
  <c r="I31" i="8"/>
  <c r="H32" i="8"/>
  <c r="J30" i="14"/>
  <c r="I31" i="14"/>
  <c r="H32" i="14" s="1"/>
  <c r="J30" i="10"/>
  <c r="I31" i="10"/>
  <c r="H32" i="10" s="1"/>
  <c r="J30" i="2"/>
  <c r="I31" i="2"/>
  <c r="H32" i="2" s="1"/>
  <c r="I31" i="16"/>
  <c r="H32" i="16"/>
  <c r="J30" i="16"/>
  <c r="I31" i="7"/>
  <c r="H32" i="7" s="1"/>
  <c r="J30" i="7"/>
  <c r="H32" i="12"/>
  <c r="J30" i="12"/>
  <c r="I31" i="12"/>
  <c r="I31" i="17"/>
  <c r="H32" i="17"/>
  <c r="J30" i="17"/>
  <c r="I31" i="11"/>
  <c r="H32" i="11"/>
  <c r="J30" i="11"/>
  <c r="I31" i="18"/>
  <c r="H32" i="18"/>
  <c r="J30" i="18"/>
  <c r="J31" i="7" l="1"/>
  <c r="I32" i="7"/>
  <c r="H33" i="7" s="1"/>
  <c r="J31" i="10"/>
  <c r="I32" i="10"/>
  <c r="H33" i="10"/>
  <c r="H33" i="15"/>
  <c r="J31" i="15"/>
  <c r="I32" i="15"/>
  <c r="I32" i="14"/>
  <c r="H33" i="14"/>
  <c r="J31" i="14"/>
  <c r="J31" i="4"/>
  <c r="I32" i="4"/>
  <c r="H33" i="4" s="1"/>
  <c r="I32" i="17"/>
  <c r="H33" i="17" s="1"/>
  <c r="J31" i="17"/>
  <c r="J31" i="12"/>
  <c r="I32" i="12"/>
  <c r="H33" i="12" s="1"/>
  <c r="I32" i="8"/>
  <c r="H33" i="8"/>
  <c r="J31" i="8"/>
  <c r="J31" i="9"/>
  <c r="I32" i="9"/>
  <c r="H33" i="9"/>
  <c r="I32" i="2"/>
  <c r="H33" i="2" s="1"/>
  <c r="J31" i="2"/>
  <c r="I32" i="11"/>
  <c r="H33" i="11"/>
  <c r="J31" i="11"/>
  <c r="I32" i="16"/>
  <c r="H33" i="16"/>
  <c r="J31" i="16"/>
  <c r="I32" i="6"/>
  <c r="H33" i="6"/>
  <c r="J31" i="6"/>
  <c r="I32" i="18"/>
  <c r="H33" i="18" s="1"/>
  <c r="J31" i="18"/>
  <c r="J32" i="12" l="1"/>
  <c r="I33" i="12"/>
  <c r="H34" i="12" s="1"/>
  <c r="H34" i="2"/>
  <c r="J32" i="2"/>
  <c r="I33" i="2"/>
  <c r="I33" i="17"/>
  <c r="H34" i="17"/>
  <c r="J32" i="17"/>
  <c r="J32" i="7"/>
  <c r="I33" i="7"/>
  <c r="H34" i="7"/>
  <c r="I33" i="4"/>
  <c r="H34" i="4" s="1"/>
  <c r="J32" i="4"/>
  <c r="H34" i="9"/>
  <c r="J32" i="9"/>
  <c r="I33" i="9"/>
  <c r="I33" i="8"/>
  <c r="H34" i="8"/>
  <c r="J32" i="8"/>
  <c r="J32" i="14"/>
  <c r="I33" i="14"/>
  <c r="H34" i="14" s="1"/>
  <c r="J32" i="15"/>
  <c r="I33" i="15"/>
  <c r="H34" i="15" s="1"/>
  <c r="J32" i="11"/>
  <c r="I33" i="11"/>
  <c r="H34" i="11" s="1"/>
  <c r="I33" i="16"/>
  <c r="H34" i="16" s="1"/>
  <c r="J32" i="16"/>
  <c r="J32" i="6"/>
  <c r="I33" i="6"/>
  <c r="H34" i="6" s="1"/>
  <c r="I33" i="10"/>
  <c r="H34" i="10"/>
  <c r="J32" i="10"/>
  <c r="I33" i="18"/>
  <c r="H34" i="18"/>
  <c r="J32" i="18"/>
  <c r="I34" i="15" l="1"/>
  <c r="H35" i="15" s="1"/>
  <c r="J33" i="15"/>
  <c r="J33" i="12"/>
  <c r="I34" i="12"/>
  <c r="H35" i="12" s="1"/>
  <c r="J33" i="6"/>
  <c r="I34" i="6"/>
  <c r="H35" i="6" s="1"/>
  <c r="J33" i="14"/>
  <c r="I34" i="14"/>
  <c r="H35" i="14"/>
  <c r="I34" i="16"/>
  <c r="H35" i="16"/>
  <c r="J33" i="16"/>
  <c r="J33" i="7"/>
  <c r="I34" i="7"/>
  <c r="H35" i="7"/>
  <c r="J33" i="11"/>
  <c r="I34" i="11"/>
  <c r="H35" i="11" s="1"/>
  <c r="I34" i="9"/>
  <c r="H35" i="9"/>
  <c r="J33" i="9"/>
  <c r="I34" i="17"/>
  <c r="H35" i="17"/>
  <c r="J33" i="17"/>
  <c r="H35" i="10"/>
  <c r="J33" i="10"/>
  <c r="I34" i="10"/>
  <c r="J33" i="4"/>
  <c r="I34" i="4"/>
  <c r="H35" i="4" s="1"/>
  <c r="J33" i="8"/>
  <c r="I34" i="8"/>
  <c r="H35" i="8" s="1"/>
  <c r="J33" i="2"/>
  <c r="I34" i="2"/>
  <c r="H35" i="2"/>
  <c r="I34" i="18"/>
  <c r="H35" i="18"/>
  <c r="J33" i="18"/>
  <c r="J34" i="8" l="1"/>
  <c r="I35" i="8"/>
  <c r="H36" i="8"/>
  <c r="J34" i="6"/>
  <c r="I35" i="6"/>
  <c r="H36" i="6"/>
  <c r="I35" i="11"/>
  <c r="H36" i="11"/>
  <c r="J34" i="11"/>
  <c r="J34" i="15"/>
  <c r="I35" i="15"/>
  <c r="H36" i="15" s="1"/>
  <c r="J34" i="4"/>
  <c r="I35" i="4"/>
  <c r="H36" i="4" s="1"/>
  <c r="I35" i="9"/>
  <c r="H36" i="9" s="1"/>
  <c r="J34" i="9"/>
  <c r="J34" i="10"/>
  <c r="I35" i="10"/>
  <c r="H36" i="10" s="1"/>
  <c r="I35" i="17"/>
  <c r="H36" i="17"/>
  <c r="J34" i="17"/>
  <c r="I35" i="7"/>
  <c r="H36" i="7"/>
  <c r="J34" i="7"/>
  <c r="I35" i="16"/>
  <c r="H36" i="16" s="1"/>
  <c r="J34" i="16"/>
  <c r="J34" i="12"/>
  <c r="I35" i="12"/>
  <c r="H36" i="12" s="1"/>
  <c r="J34" i="14"/>
  <c r="I35" i="14"/>
  <c r="H36" i="14" s="1"/>
  <c r="J34" i="2"/>
  <c r="I35" i="2"/>
  <c r="H36" i="2" s="1"/>
  <c r="I35" i="18"/>
  <c r="H36" i="18"/>
  <c r="J34" i="18"/>
  <c r="J35" i="15" l="1"/>
  <c r="I36" i="15"/>
  <c r="H37" i="15" s="1"/>
  <c r="J35" i="14"/>
  <c r="I36" i="14"/>
  <c r="H37" i="14" s="1"/>
  <c r="J35" i="10"/>
  <c r="I36" i="10"/>
  <c r="H37" i="10" s="1"/>
  <c r="I36" i="12"/>
  <c r="H37" i="12"/>
  <c r="J35" i="12"/>
  <c r="J35" i="9"/>
  <c r="I36" i="9"/>
  <c r="H37" i="9"/>
  <c r="I36" i="16"/>
  <c r="H37" i="16" s="1"/>
  <c r="J35" i="16"/>
  <c r="I36" i="17"/>
  <c r="H37" i="17"/>
  <c r="J35" i="17"/>
  <c r="J35" i="4"/>
  <c r="I36" i="4"/>
  <c r="H37" i="4" s="1"/>
  <c r="I36" i="8"/>
  <c r="H37" i="8"/>
  <c r="J35" i="8"/>
  <c r="H37" i="7"/>
  <c r="J35" i="7"/>
  <c r="I36" i="7"/>
  <c r="I36" i="6"/>
  <c r="H37" i="6"/>
  <c r="J35" i="6"/>
  <c r="I36" i="11"/>
  <c r="H37" i="11"/>
  <c r="J35" i="11"/>
  <c r="J35" i="2"/>
  <c r="I36" i="2"/>
  <c r="H37" i="2"/>
  <c r="I36" i="18"/>
  <c r="H37" i="18"/>
  <c r="J35" i="18"/>
  <c r="I37" i="4" l="1"/>
  <c r="H38" i="4"/>
  <c r="J36" i="4"/>
  <c r="I37" i="10"/>
  <c r="H38" i="10" s="1"/>
  <c r="J36" i="10"/>
  <c r="I37" i="16"/>
  <c r="H38" i="16"/>
  <c r="J36" i="16"/>
  <c r="J36" i="15"/>
  <c r="I37" i="15"/>
  <c r="H38" i="15" s="1"/>
  <c r="J36" i="6"/>
  <c r="I37" i="6"/>
  <c r="H38" i="6" s="1"/>
  <c r="I37" i="17"/>
  <c r="H38" i="17" s="1"/>
  <c r="J36" i="17"/>
  <c r="H38" i="2"/>
  <c r="J36" i="2"/>
  <c r="I37" i="2"/>
  <c r="I37" i="11"/>
  <c r="H38" i="11"/>
  <c r="J36" i="11"/>
  <c r="J36" i="9"/>
  <c r="I37" i="9"/>
  <c r="H38" i="9" s="1"/>
  <c r="J36" i="12"/>
  <c r="I37" i="12"/>
  <c r="H38" i="12" s="1"/>
  <c r="I37" i="8"/>
  <c r="H38" i="8"/>
  <c r="J36" i="8"/>
  <c r="I37" i="14"/>
  <c r="H38" i="14"/>
  <c r="J36" i="14"/>
  <c r="J36" i="7"/>
  <c r="I37" i="7"/>
  <c r="H38" i="7"/>
  <c r="I37" i="18"/>
  <c r="H38" i="18"/>
  <c r="J36" i="18"/>
  <c r="J37" i="6" l="1"/>
  <c r="I38" i="6"/>
  <c r="H39" i="6"/>
  <c r="H39" i="10"/>
  <c r="J37" i="10"/>
  <c r="I38" i="10"/>
  <c r="I38" i="9"/>
  <c r="H39" i="9"/>
  <c r="J37" i="9"/>
  <c r="J37" i="15"/>
  <c r="I38" i="15"/>
  <c r="H39" i="15" s="1"/>
  <c r="I38" i="17"/>
  <c r="H39" i="17"/>
  <c r="J37" i="17"/>
  <c r="J37" i="7"/>
  <c r="I38" i="7"/>
  <c r="H39" i="7"/>
  <c r="J37" i="14"/>
  <c r="I38" i="14"/>
  <c r="H39" i="14" s="1"/>
  <c r="I38" i="11"/>
  <c r="H39" i="11" s="1"/>
  <c r="J37" i="11"/>
  <c r="I38" i="2"/>
  <c r="H39" i="2"/>
  <c r="J37" i="2"/>
  <c r="H39" i="8"/>
  <c r="J37" i="8"/>
  <c r="I38" i="8"/>
  <c r="I38" i="16"/>
  <c r="H39" i="16"/>
  <c r="J37" i="16"/>
  <c r="I38" i="12"/>
  <c r="H39" i="12" s="1"/>
  <c r="J37" i="12"/>
  <c r="J37" i="4"/>
  <c r="I38" i="4"/>
  <c r="H39" i="4" s="1"/>
  <c r="I38" i="18"/>
  <c r="H39" i="18"/>
  <c r="J37" i="18"/>
  <c r="I39" i="14" l="1"/>
  <c r="H40" i="14"/>
  <c r="J38" i="14"/>
  <c r="J38" i="4"/>
  <c r="I39" i="4"/>
  <c r="H40" i="4"/>
  <c r="H40" i="15"/>
  <c r="J38" i="15"/>
  <c r="I39" i="15"/>
  <c r="I39" i="16"/>
  <c r="H40" i="16"/>
  <c r="J38" i="16"/>
  <c r="J38" i="12"/>
  <c r="I39" i="12"/>
  <c r="H40" i="12" s="1"/>
  <c r="H40" i="11"/>
  <c r="J38" i="11"/>
  <c r="I39" i="11"/>
  <c r="J38" i="6"/>
  <c r="I39" i="6"/>
  <c r="H40" i="6" s="1"/>
  <c r="J38" i="10"/>
  <c r="I39" i="10"/>
  <c r="H40" i="10"/>
  <c r="J38" i="2"/>
  <c r="I39" i="2"/>
  <c r="H40" i="2" s="1"/>
  <c r="I39" i="7"/>
  <c r="H40" i="7" s="1"/>
  <c r="J38" i="7"/>
  <c r="I39" i="17"/>
  <c r="H40" i="17"/>
  <c r="J38" i="17"/>
  <c r="J38" i="8"/>
  <c r="I39" i="8"/>
  <c r="H40" i="8"/>
  <c r="J38" i="9"/>
  <c r="I39" i="9"/>
  <c r="H40" i="9" s="1"/>
  <c r="I39" i="18"/>
  <c r="H40" i="18"/>
  <c r="J38" i="18"/>
  <c r="J39" i="7" l="1"/>
  <c r="I40" i="7"/>
  <c r="H41" i="7" s="1"/>
  <c r="J39" i="9"/>
  <c r="I40" i="9"/>
  <c r="H41" i="9"/>
  <c r="J39" i="6"/>
  <c r="I40" i="6"/>
  <c r="H41" i="6" s="1"/>
  <c r="J39" i="12"/>
  <c r="I40" i="12"/>
  <c r="H41" i="12"/>
  <c r="I40" i="17"/>
  <c r="H41" i="17"/>
  <c r="J39" i="17"/>
  <c r="J39" i="10"/>
  <c r="I40" i="10"/>
  <c r="H41" i="10"/>
  <c r="J39" i="11"/>
  <c r="I40" i="11"/>
  <c r="H41" i="11" s="1"/>
  <c r="I40" i="2"/>
  <c r="H41" i="2"/>
  <c r="J39" i="2"/>
  <c r="I40" i="16"/>
  <c r="H41" i="16"/>
  <c r="J39" i="16"/>
  <c r="J39" i="4"/>
  <c r="I40" i="4"/>
  <c r="H41" i="4" s="1"/>
  <c r="J39" i="14"/>
  <c r="I40" i="14"/>
  <c r="H41" i="14" s="1"/>
  <c r="I40" i="8"/>
  <c r="H41" i="8"/>
  <c r="J39" i="8"/>
  <c r="J39" i="15"/>
  <c r="I40" i="15"/>
  <c r="H41" i="15" s="1"/>
  <c r="I40" i="18"/>
  <c r="H41" i="18"/>
  <c r="J39" i="18"/>
  <c r="I41" i="11" l="1"/>
  <c r="H42" i="11" s="1"/>
  <c r="J40" i="11"/>
  <c r="J40" i="6"/>
  <c r="I41" i="6"/>
  <c r="H42" i="6"/>
  <c r="H42" i="15"/>
  <c r="J40" i="15"/>
  <c r="I41" i="15"/>
  <c r="J40" i="7"/>
  <c r="I41" i="7"/>
  <c r="H42" i="7"/>
  <c r="J40" i="14"/>
  <c r="I41" i="14"/>
  <c r="H42" i="14" s="1"/>
  <c r="J40" i="4"/>
  <c r="I41" i="4"/>
  <c r="H42" i="4"/>
  <c r="J40" i="12"/>
  <c r="I41" i="12"/>
  <c r="H42" i="12" s="1"/>
  <c r="I41" i="2"/>
  <c r="H42" i="2" s="1"/>
  <c r="J40" i="2"/>
  <c r="I41" i="16"/>
  <c r="H42" i="16"/>
  <c r="J40" i="16"/>
  <c r="I41" i="10"/>
  <c r="H42" i="10" s="1"/>
  <c r="J40" i="10"/>
  <c r="I41" i="17"/>
  <c r="H42" i="17"/>
  <c r="J40" i="17"/>
  <c r="I41" i="9"/>
  <c r="H42" i="9"/>
  <c r="J40" i="9"/>
  <c r="I41" i="8"/>
  <c r="H42" i="8"/>
  <c r="J40" i="8"/>
  <c r="I41" i="18"/>
  <c r="H42" i="18"/>
  <c r="J40" i="18"/>
  <c r="J41" i="10" l="1"/>
  <c r="I42" i="10"/>
  <c r="H43" i="10" s="1"/>
  <c r="I42" i="14"/>
  <c r="H43" i="14" s="1"/>
  <c r="J41" i="14"/>
  <c r="I42" i="2"/>
  <c r="H43" i="2" s="1"/>
  <c r="J41" i="2"/>
  <c r="I42" i="8"/>
  <c r="H43" i="8" s="1"/>
  <c r="J41" i="8"/>
  <c r="I42" i="4"/>
  <c r="H43" i="4" s="1"/>
  <c r="J41" i="4"/>
  <c r="J41" i="6"/>
  <c r="I42" i="6"/>
  <c r="H43" i="6" s="1"/>
  <c r="I42" i="11"/>
  <c r="H43" i="11"/>
  <c r="J41" i="11"/>
  <c r="I42" i="17"/>
  <c r="H43" i="17"/>
  <c r="J41" i="17"/>
  <c r="J41" i="7"/>
  <c r="I42" i="7"/>
  <c r="H43" i="7"/>
  <c r="I42" i="9"/>
  <c r="H43" i="9" s="1"/>
  <c r="J41" i="9"/>
  <c r="I42" i="12"/>
  <c r="H43" i="12" s="1"/>
  <c r="J41" i="12"/>
  <c r="J41" i="15"/>
  <c r="I42" i="15"/>
  <c r="H43" i="15" s="1"/>
  <c r="I42" i="16"/>
  <c r="H43" i="16" s="1"/>
  <c r="J41" i="16"/>
  <c r="I42" i="18"/>
  <c r="H43" i="18"/>
  <c r="J41" i="18"/>
  <c r="I43" i="16" l="1"/>
  <c r="H44" i="16"/>
  <c r="J42" i="16"/>
  <c r="H44" i="15"/>
  <c r="J42" i="15"/>
  <c r="I43" i="15"/>
  <c r="J42" i="10"/>
  <c r="I43" i="10"/>
  <c r="H44" i="10" s="1"/>
  <c r="J42" i="12"/>
  <c r="I43" i="12"/>
  <c r="H44" i="12" s="1"/>
  <c r="J42" i="6"/>
  <c r="I43" i="6"/>
  <c r="H44" i="6" s="1"/>
  <c r="J42" i="8"/>
  <c r="I43" i="8"/>
  <c r="H44" i="8"/>
  <c r="H44" i="14"/>
  <c r="J42" i="14"/>
  <c r="I43" i="14"/>
  <c r="I43" i="9"/>
  <c r="H44" i="9"/>
  <c r="J42" i="9"/>
  <c r="I43" i="4"/>
  <c r="H44" i="4"/>
  <c r="J42" i="4"/>
  <c r="J42" i="2"/>
  <c r="I43" i="2"/>
  <c r="H44" i="2"/>
  <c r="H44" i="11"/>
  <c r="J42" i="11"/>
  <c r="I43" i="11"/>
  <c r="I43" i="7"/>
  <c r="H44" i="7"/>
  <c r="J42" i="7"/>
  <c r="I43" i="17"/>
  <c r="H44" i="17"/>
  <c r="J42" i="17"/>
  <c r="I43" i="18"/>
  <c r="H44" i="18"/>
  <c r="J42" i="18"/>
  <c r="J43" i="10" l="1"/>
  <c r="I44" i="10"/>
  <c r="H45" i="10"/>
  <c r="I44" i="6"/>
  <c r="H45" i="6" s="1"/>
  <c r="J43" i="6"/>
  <c r="J43" i="12"/>
  <c r="I44" i="12"/>
  <c r="H45" i="12" s="1"/>
  <c r="J43" i="15"/>
  <c r="I44" i="15"/>
  <c r="H45" i="15" s="1"/>
  <c r="I44" i="11"/>
  <c r="H45" i="11"/>
  <c r="J43" i="11"/>
  <c r="I44" i="14"/>
  <c r="H45" i="14" s="1"/>
  <c r="J43" i="14"/>
  <c r="H45" i="7"/>
  <c r="J43" i="7"/>
  <c r="I44" i="7"/>
  <c r="I44" i="17"/>
  <c r="H45" i="17"/>
  <c r="J43" i="17"/>
  <c r="J43" i="2"/>
  <c r="I44" i="2"/>
  <c r="H45" i="2" s="1"/>
  <c r="I44" i="4"/>
  <c r="H45" i="4" s="1"/>
  <c r="J43" i="4"/>
  <c r="I44" i="8"/>
  <c r="H45" i="8" s="1"/>
  <c r="J43" i="8"/>
  <c r="I44" i="16"/>
  <c r="H45" i="16" s="1"/>
  <c r="J43" i="16"/>
  <c r="J43" i="9"/>
  <c r="I44" i="9"/>
  <c r="H45" i="9"/>
  <c r="I44" i="18"/>
  <c r="H45" i="18"/>
  <c r="J43" i="18"/>
  <c r="J44" i="6" l="1"/>
  <c r="I45" i="6"/>
  <c r="H46" i="6" s="1"/>
  <c r="J44" i="12"/>
  <c r="I45" i="12"/>
  <c r="H46" i="12" s="1"/>
  <c r="I45" i="8"/>
  <c r="H46" i="8" s="1"/>
  <c r="J44" i="8"/>
  <c r="H46" i="2"/>
  <c r="J44" i="2"/>
  <c r="I45" i="2"/>
  <c r="I45" i="14"/>
  <c r="H46" i="14"/>
  <c r="J44" i="14"/>
  <c r="J44" i="15"/>
  <c r="I45" i="15"/>
  <c r="H46" i="15" s="1"/>
  <c r="I45" i="4"/>
  <c r="H46" i="4" s="1"/>
  <c r="J44" i="4"/>
  <c r="J44" i="7"/>
  <c r="I45" i="7"/>
  <c r="H46" i="7" s="1"/>
  <c r="I45" i="10"/>
  <c r="H46" i="10"/>
  <c r="J44" i="10"/>
  <c r="H46" i="9"/>
  <c r="I45" i="9"/>
  <c r="J44" i="9"/>
  <c r="I45" i="16"/>
  <c r="H46" i="16" s="1"/>
  <c r="J44" i="16"/>
  <c r="I45" i="17"/>
  <c r="H46" i="17" s="1"/>
  <c r="J44" i="17"/>
  <c r="I45" i="11"/>
  <c r="H46" i="11"/>
  <c r="J44" i="11"/>
  <c r="I45" i="18"/>
  <c r="H46" i="18"/>
  <c r="J44" i="18"/>
  <c r="I46" i="17" l="1"/>
  <c r="H47" i="17"/>
  <c r="J45" i="17"/>
  <c r="I46" i="6"/>
  <c r="H47" i="6" s="1"/>
  <c r="J45" i="6"/>
  <c r="I46" i="12"/>
  <c r="H47" i="12" s="1"/>
  <c r="J45" i="12"/>
  <c r="H47" i="4"/>
  <c r="J45" i="4"/>
  <c r="I46" i="4"/>
  <c r="J45" i="7"/>
  <c r="H47" i="7"/>
  <c r="I46" i="7"/>
  <c r="H47" i="15"/>
  <c r="I46" i="15"/>
  <c r="J45" i="15"/>
  <c r="I46" i="16"/>
  <c r="H47" i="16" s="1"/>
  <c r="J45" i="16"/>
  <c r="H47" i="8"/>
  <c r="I46" i="8"/>
  <c r="J45" i="8"/>
  <c r="J45" i="9"/>
  <c r="I46" i="9"/>
  <c r="H47" i="9" s="1"/>
  <c r="I46" i="14"/>
  <c r="H47" i="14" s="1"/>
  <c r="J45" i="14"/>
  <c r="I46" i="2"/>
  <c r="H47" i="2" s="1"/>
  <c r="J45" i="2"/>
  <c r="I46" i="11"/>
  <c r="H47" i="11" s="1"/>
  <c r="J45" i="11"/>
  <c r="J45" i="10"/>
  <c r="I46" i="10"/>
  <c r="H47" i="10" s="1"/>
  <c r="I46" i="18"/>
  <c r="H47" i="18"/>
  <c r="J45" i="18"/>
  <c r="I47" i="11" l="1"/>
  <c r="H48" i="11" s="1"/>
  <c r="J46" i="11"/>
  <c r="I47" i="14"/>
  <c r="H48" i="14" s="1"/>
  <c r="J46" i="14"/>
  <c r="H48" i="6"/>
  <c r="I47" i="6"/>
  <c r="J46" i="6"/>
  <c r="J46" i="10"/>
  <c r="H48" i="10"/>
  <c r="I47" i="10"/>
  <c r="I47" i="9"/>
  <c r="H48" i="9" s="1"/>
  <c r="J46" i="9"/>
  <c r="J46" i="2"/>
  <c r="I47" i="2"/>
  <c r="H48" i="2"/>
  <c r="H48" i="12"/>
  <c r="J46" i="12"/>
  <c r="I47" i="12"/>
  <c r="I47" i="16"/>
  <c r="H48" i="16"/>
  <c r="J46" i="16"/>
  <c r="J46" i="15"/>
  <c r="I47" i="15"/>
  <c r="H48" i="15" s="1"/>
  <c r="J46" i="8"/>
  <c r="I47" i="8"/>
  <c r="H48" i="8" s="1"/>
  <c r="I47" i="7"/>
  <c r="H48" i="7" s="1"/>
  <c r="J46" i="7"/>
  <c r="J46" i="4"/>
  <c r="I47" i="4"/>
  <c r="H48" i="4" s="1"/>
  <c r="I47" i="17"/>
  <c r="H48" i="17"/>
  <c r="J46" i="17"/>
  <c r="I47" i="18"/>
  <c r="H48" i="18"/>
  <c r="J46" i="18"/>
  <c r="J47" i="15" l="1"/>
  <c r="I48" i="15"/>
  <c r="H49" i="15" s="1"/>
  <c r="I48" i="9"/>
  <c r="H49" i="9" s="1"/>
  <c r="J47" i="9"/>
  <c r="J47" i="14"/>
  <c r="I48" i="14"/>
  <c r="H49" i="14" s="1"/>
  <c r="J47" i="7"/>
  <c r="I48" i="7"/>
  <c r="H49" i="7" s="1"/>
  <c r="I48" i="4"/>
  <c r="H49" i="4" s="1"/>
  <c r="J47" i="4"/>
  <c r="I48" i="8"/>
  <c r="H49" i="8" s="1"/>
  <c r="J47" i="8"/>
  <c r="J47" i="11"/>
  <c r="I48" i="11"/>
  <c r="H49" i="11" s="1"/>
  <c r="I48" i="16"/>
  <c r="H49" i="16" s="1"/>
  <c r="J47" i="16"/>
  <c r="J47" i="12"/>
  <c r="I48" i="12"/>
  <c r="H49" i="12" s="1"/>
  <c r="J47" i="10"/>
  <c r="I48" i="10"/>
  <c r="H49" i="10"/>
  <c r="I48" i="6"/>
  <c r="H49" i="6"/>
  <c r="J47" i="6"/>
  <c r="I48" i="17"/>
  <c r="H49" i="17" s="1"/>
  <c r="J47" i="17"/>
  <c r="I48" i="2"/>
  <c r="H49" i="2"/>
  <c r="J47" i="2"/>
  <c r="I48" i="18"/>
  <c r="H49" i="18"/>
  <c r="J47" i="18"/>
  <c r="J48" i="8" l="1"/>
  <c r="I49" i="8"/>
  <c r="H50" i="8" s="1"/>
  <c r="I49" i="11"/>
  <c r="H50" i="11" s="1"/>
  <c r="J48" i="11"/>
  <c r="H50" i="15"/>
  <c r="J48" i="15"/>
  <c r="I49" i="15"/>
  <c r="J48" i="7"/>
  <c r="I49" i="7"/>
  <c r="H50" i="7" s="1"/>
  <c r="I49" i="16"/>
  <c r="H50" i="16"/>
  <c r="J48" i="16"/>
  <c r="H50" i="9"/>
  <c r="I49" i="9"/>
  <c r="J48" i="9"/>
  <c r="H50" i="12"/>
  <c r="J48" i="12"/>
  <c r="I49" i="12"/>
  <c r="J48" i="14"/>
  <c r="I49" i="14"/>
  <c r="H50" i="14" s="1"/>
  <c r="I49" i="17"/>
  <c r="H50" i="17"/>
  <c r="J48" i="17"/>
  <c r="J48" i="4"/>
  <c r="I49" i="4"/>
  <c r="H50" i="4"/>
  <c r="J48" i="6"/>
  <c r="I49" i="6"/>
  <c r="H50" i="6" s="1"/>
  <c r="I49" i="10"/>
  <c r="H50" i="10"/>
  <c r="J48" i="10"/>
  <c r="I49" i="2"/>
  <c r="H50" i="2" s="1"/>
  <c r="J48" i="2"/>
  <c r="I49" i="18"/>
  <c r="H50" i="18"/>
  <c r="J48" i="18"/>
  <c r="J49" i="6" l="1"/>
  <c r="I50" i="6"/>
  <c r="H51" i="6" s="1"/>
  <c r="J49" i="2"/>
  <c r="I50" i="2"/>
  <c r="H51" i="2" s="1"/>
  <c r="I50" i="14"/>
  <c r="H51" i="14"/>
  <c r="J49" i="14"/>
  <c r="I50" i="11"/>
  <c r="H51" i="11" s="1"/>
  <c r="J49" i="11"/>
  <c r="I50" i="8"/>
  <c r="H51" i="8" s="1"/>
  <c r="J49" i="8"/>
  <c r="J49" i="7"/>
  <c r="I50" i="7"/>
  <c r="H51" i="7"/>
  <c r="I50" i="9"/>
  <c r="H51" i="9"/>
  <c r="J49" i="9"/>
  <c r="J49" i="10"/>
  <c r="I50" i="10"/>
  <c r="H51" i="10" s="1"/>
  <c r="I50" i="12"/>
  <c r="H51" i="12"/>
  <c r="J49" i="12"/>
  <c r="H51" i="15"/>
  <c r="I50" i="15"/>
  <c r="J49" i="15"/>
  <c r="I50" i="4"/>
  <c r="H51" i="4" s="1"/>
  <c r="J49" i="4"/>
  <c r="I50" i="17"/>
  <c r="H51" i="17"/>
  <c r="J49" i="17"/>
  <c r="I50" i="16"/>
  <c r="H51" i="16"/>
  <c r="J49" i="16"/>
  <c r="I50" i="18"/>
  <c r="H51" i="18"/>
  <c r="J49" i="18"/>
  <c r="J50" i="10" l="1"/>
  <c r="I51" i="10"/>
  <c r="H52" i="10"/>
  <c r="I51" i="4"/>
  <c r="H52" i="4" s="1"/>
  <c r="J50" i="4"/>
  <c r="J50" i="8"/>
  <c r="I51" i="8"/>
  <c r="H52" i="8" s="1"/>
  <c r="J50" i="6"/>
  <c r="I51" i="6"/>
  <c r="H52" i="6" s="1"/>
  <c r="I51" i="11"/>
  <c r="H52" i="11" s="1"/>
  <c r="J50" i="11"/>
  <c r="I51" i="9"/>
  <c r="H52" i="9" s="1"/>
  <c r="J50" i="9"/>
  <c r="I51" i="17"/>
  <c r="H52" i="17"/>
  <c r="J50" i="17"/>
  <c r="I51" i="16"/>
  <c r="H52" i="16"/>
  <c r="J50" i="16"/>
  <c r="J50" i="12"/>
  <c r="I51" i="12"/>
  <c r="H52" i="12" s="1"/>
  <c r="I51" i="7"/>
  <c r="H52" i="7" s="1"/>
  <c r="J50" i="7"/>
  <c r="J50" i="2"/>
  <c r="I51" i="2"/>
  <c r="H52" i="2" s="1"/>
  <c r="J50" i="15"/>
  <c r="I51" i="15"/>
  <c r="H52" i="15" s="1"/>
  <c r="I51" i="14"/>
  <c r="H52" i="14" s="1"/>
  <c r="J50" i="14"/>
  <c r="I51" i="18"/>
  <c r="H52" i="18"/>
  <c r="J50" i="18"/>
  <c r="I52" i="4" l="1"/>
  <c r="H53" i="4" s="1"/>
  <c r="J51" i="4"/>
  <c r="J51" i="12"/>
  <c r="I52" i="12"/>
  <c r="H53" i="12" s="1"/>
  <c r="H53" i="15"/>
  <c r="J51" i="15"/>
  <c r="I52" i="15"/>
  <c r="J51" i="7"/>
  <c r="I52" i="7"/>
  <c r="H53" i="7" s="1"/>
  <c r="I52" i="8"/>
  <c r="H53" i="8"/>
  <c r="J51" i="8"/>
  <c r="J51" i="2"/>
  <c r="I52" i="2"/>
  <c r="H53" i="2" s="1"/>
  <c r="J51" i="9"/>
  <c r="I52" i="9"/>
  <c r="H53" i="9" s="1"/>
  <c r="I52" i="6"/>
  <c r="H53" i="6"/>
  <c r="J51" i="6"/>
  <c r="I52" i="17"/>
  <c r="H53" i="17"/>
  <c r="J51" i="17"/>
  <c r="I52" i="16"/>
  <c r="H53" i="16" s="1"/>
  <c r="J51" i="16"/>
  <c r="J51" i="10"/>
  <c r="H53" i="10"/>
  <c r="I52" i="10"/>
  <c r="J51" i="14"/>
  <c r="I52" i="14"/>
  <c r="H53" i="14" s="1"/>
  <c r="J51" i="11"/>
  <c r="I52" i="11"/>
  <c r="H53" i="11"/>
  <c r="I52" i="18"/>
  <c r="H53" i="18"/>
  <c r="J51" i="18"/>
  <c r="I53" i="16" l="1"/>
  <c r="H54" i="16"/>
  <c r="J52" i="16"/>
  <c r="H54" i="9"/>
  <c r="I53" i="9"/>
  <c r="J52" i="9"/>
  <c r="I53" i="4"/>
  <c r="H54" i="4"/>
  <c r="J52" i="4"/>
  <c r="J52" i="2"/>
  <c r="I53" i="2"/>
  <c r="H54" i="2" s="1"/>
  <c r="I53" i="14"/>
  <c r="H54" i="14" s="1"/>
  <c r="J52" i="14"/>
  <c r="J52" i="7"/>
  <c r="I53" i="7"/>
  <c r="H54" i="7"/>
  <c r="J52" i="6"/>
  <c r="I53" i="6"/>
  <c r="H54" i="6" s="1"/>
  <c r="J52" i="15"/>
  <c r="I53" i="15"/>
  <c r="H54" i="15" s="1"/>
  <c r="I53" i="11"/>
  <c r="J52" i="11"/>
  <c r="H54" i="11"/>
  <c r="I53" i="17"/>
  <c r="H54" i="17" s="1"/>
  <c r="J52" i="17"/>
  <c r="I53" i="8"/>
  <c r="H54" i="8"/>
  <c r="J52" i="8"/>
  <c r="J52" i="12"/>
  <c r="I53" i="12"/>
  <c r="H54" i="12" s="1"/>
  <c r="I53" i="10"/>
  <c r="H54" i="10"/>
  <c r="J52" i="10"/>
  <c r="I53" i="18"/>
  <c r="H54" i="18"/>
  <c r="J52" i="18"/>
  <c r="J53" i="6" l="1"/>
  <c r="I54" i="6"/>
  <c r="H55" i="6"/>
  <c r="I54" i="12"/>
  <c r="H55" i="12" s="1"/>
  <c r="J53" i="12"/>
  <c r="J53" i="2"/>
  <c r="I54" i="2"/>
  <c r="H55" i="2" s="1"/>
  <c r="I54" i="17"/>
  <c r="H55" i="17"/>
  <c r="J53" i="17"/>
  <c r="J53" i="15"/>
  <c r="I54" i="15"/>
  <c r="H55" i="15" s="1"/>
  <c r="I54" i="11"/>
  <c r="H55" i="11" s="1"/>
  <c r="J53" i="11"/>
  <c r="I54" i="14"/>
  <c r="H55" i="14"/>
  <c r="J53" i="14"/>
  <c r="J53" i="9"/>
  <c r="I54" i="9"/>
  <c r="H55" i="9" s="1"/>
  <c r="J53" i="10"/>
  <c r="I54" i="10"/>
  <c r="H55" i="10"/>
  <c r="J53" i="7"/>
  <c r="I54" i="7"/>
  <c r="H55" i="7" s="1"/>
  <c r="I54" i="16"/>
  <c r="H55" i="16"/>
  <c r="J53" i="16"/>
  <c r="I54" i="8"/>
  <c r="H55" i="8" s="1"/>
  <c r="J53" i="8"/>
  <c r="I54" i="4"/>
  <c r="H55" i="4"/>
  <c r="J53" i="4"/>
  <c r="I54" i="18"/>
  <c r="H55" i="18"/>
  <c r="J53" i="18"/>
  <c r="J54" i="8" l="1"/>
  <c r="I55" i="8"/>
  <c r="H56" i="8" s="1"/>
  <c r="I55" i="7"/>
  <c r="H56" i="7" s="1"/>
  <c r="J54" i="7"/>
  <c r="H56" i="15"/>
  <c r="J54" i="15"/>
  <c r="I55" i="15"/>
  <c r="H56" i="12"/>
  <c r="J54" i="12"/>
  <c r="I55" i="12"/>
  <c r="I55" i="9"/>
  <c r="H56" i="9" s="1"/>
  <c r="J54" i="9"/>
  <c r="J54" i="2"/>
  <c r="I55" i="2"/>
  <c r="H56" i="2"/>
  <c r="H56" i="11"/>
  <c r="I55" i="11"/>
  <c r="J54" i="11"/>
  <c r="I55" i="16"/>
  <c r="H56" i="16" s="1"/>
  <c r="J54" i="16"/>
  <c r="I55" i="14"/>
  <c r="H56" i="14" s="1"/>
  <c r="J54" i="14"/>
  <c r="I55" i="17"/>
  <c r="H56" i="17" s="1"/>
  <c r="J54" i="17"/>
  <c r="H56" i="6"/>
  <c r="I55" i="6"/>
  <c r="J54" i="6"/>
  <c r="I55" i="4"/>
  <c r="H56" i="4" s="1"/>
  <c r="J54" i="4"/>
  <c r="I55" i="10"/>
  <c r="J54" i="10"/>
  <c r="H56" i="10"/>
  <c r="I55" i="18"/>
  <c r="H56" i="18"/>
  <c r="J54" i="18"/>
  <c r="J55" i="7" l="1"/>
  <c r="I56" i="7"/>
  <c r="H57" i="7" s="1"/>
  <c r="H57" i="4"/>
  <c r="I56" i="4"/>
  <c r="J55" i="4"/>
  <c r="I56" i="17"/>
  <c r="H57" i="17"/>
  <c r="J55" i="17"/>
  <c r="I56" i="16"/>
  <c r="H57" i="16" s="1"/>
  <c r="J55" i="16"/>
  <c r="J55" i="9"/>
  <c r="I56" i="9"/>
  <c r="H57" i="9" s="1"/>
  <c r="I56" i="8"/>
  <c r="H57" i="8" s="1"/>
  <c r="J55" i="8"/>
  <c r="J55" i="14"/>
  <c r="I56" i="14"/>
  <c r="H57" i="14" s="1"/>
  <c r="J55" i="10"/>
  <c r="I56" i="10"/>
  <c r="H57" i="10"/>
  <c r="I56" i="6"/>
  <c r="H57" i="6"/>
  <c r="J55" i="6"/>
  <c r="I56" i="11"/>
  <c r="H57" i="11" s="1"/>
  <c r="J55" i="11"/>
  <c r="H57" i="15"/>
  <c r="J55" i="15"/>
  <c r="I56" i="15"/>
  <c r="I56" i="2"/>
  <c r="H57" i="2" s="1"/>
  <c r="J55" i="2"/>
  <c r="J55" i="12"/>
  <c r="I56" i="12"/>
  <c r="H57" i="12" s="1"/>
  <c r="I56" i="18"/>
  <c r="H57" i="18"/>
  <c r="J55" i="18"/>
  <c r="J56" i="2" l="1"/>
  <c r="I57" i="2"/>
  <c r="H58" i="2" s="1"/>
  <c r="J56" i="12"/>
  <c r="I57" i="12"/>
  <c r="H58" i="12" s="1"/>
  <c r="I57" i="14"/>
  <c r="H58" i="14"/>
  <c r="J56" i="14"/>
  <c r="H58" i="9"/>
  <c r="I57" i="9"/>
  <c r="J56" i="9"/>
  <c r="J56" i="11"/>
  <c r="I57" i="11"/>
  <c r="H58" i="11" s="1"/>
  <c r="J56" i="7"/>
  <c r="I57" i="7"/>
  <c r="H58" i="7" s="1"/>
  <c r="H58" i="8"/>
  <c r="J56" i="8"/>
  <c r="I57" i="8"/>
  <c r="I57" i="16"/>
  <c r="H58" i="16" s="1"/>
  <c r="J56" i="16"/>
  <c r="J56" i="10"/>
  <c r="I57" i="10"/>
  <c r="H58" i="10" s="1"/>
  <c r="I57" i="17"/>
  <c r="H58" i="17" s="1"/>
  <c r="J56" i="17"/>
  <c r="J56" i="4"/>
  <c r="I57" i="4"/>
  <c r="H58" i="4" s="1"/>
  <c r="J56" i="15"/>
  <c r="I57" i="15"/>
  <c r="H58" i="15" s="1"/>
  <c r="J56" i="6"/>
  <c r="I57" i="6"/>
  <c r="H58" i="6"/>
  <c r="I57" i="18"/>
  <c r="H58" i="18"/>
  <c r="J56" i="18"/>
  <c r="I58" i="17" l="1"/>
  <c r="H59" i="17"/>
  <c r="J57" i="17"/>
  <c r="H59" i="10"/>
  <c r="I58" i="10"/>
  <c r="J57" i="10"/>
  <c r="H59" i="15"/>
  <c r="J57" i="15"/>
  <c r="I58" i="15"/>
  <c r="I58" i="16"/>
  <c r="H59" i="16" s="1"/>
  <c r="J57" i="16"/>
  <c r="J57" i="7"/>
  <c r="H59" i="7"/>
  <c r="I58" i="7"/>
  <c r="J57" i="4"/>
  <c r="I58" i="4"/>
  <c r="H59" i="4" s="1"/>
  <c r="J57" i="11"/>
  <c r="I58" i="11"/>
  <c r="H59" i="11" s="1"/>
  <c r="J57" i="12"/>
  <c r="I58" i="12"/>
  <c r="H59" i="12" s="1"/>
  <c r="I58" i="14"/>
  <c r="H59" i="14"/>
  <c r="J57" i="14"/>
  <c r="I58" i="6"/>
  <c r="J57" i="6"/>
  <c r="H59" i="6"/>
  <c r="I58" i="8"/>
  <c r="H59" i="8" s="1"/>
  <c r="J57" i="8"/>
  <c r="J57" i="9"/>
  <c r="I58" i="9"/>
  <c r="H59" i="9"/>
  <c r="I58" i="2"/>
  <c r="H59" i="2" s="1"/>
  <c r="J57" i="2"/>
  <c r="I58" i="18"/>
  <c r="H59" i="18" s="1"/>
  <c r="J57" i="18"/>
  <c r="J58" i="4" l="1"/>
  <c r="I59" i="4"/>
  <c r="H60" i="4" s="1"/>
  <c r="J58" i="8"/>
  <c r="I59" i="8"/>
  <c r="H60" i="8" s="1"/>
  <c r="I59" i="11"/>
  <c r="H60" i="11" s="1"/>
  <c r="J58" i="11"/>
  <c r="I59" i="16"/>
  <c r="H60" i="16"/>
  <c r="J58" i="16"/>
  <c r="I59" i="9"/>
  <c r="H60" i="9" s="1"/>
  <c r="J58" i="9"/>
  <c r="J58" i="12"/>
  <c r="H60" i="12"/>
  <c r="I59" i="12"/>
  <c r="I59" i="10"/>
  <c r="H60" i="10" s="1"/>
  <c r="J58" i="10"/>
  <c r="J58" i="2"/>
  <c r="I59" i="2"/>
  <c r="H60" i="2" s="1"/>
  <c r="J58" i="15"/>
  <c r="I59" i="15"/>
  <c r="H60" i="15" s="1"/>
  <c r="I59" i="6"/>
  <c r="H60" i="6" s="1"/>
  <c r="J58" i="6"/>
  <c r="I59" i="14"/>
  <c r="H60" i="14" s="1"/>
  <c r="J58" i="14"/>
  <c r="I59" i="7"/>
  <c r="H60" i="7"/>
  <c r="J58" i="7"/>
  <c r="I59" i="17"/>
  <c r="H60" i="17"/>
  <c r="J58" i="17"/>
  <c r="I59" i="18"/>
  <c r="H60" i="18"/>
  <c r="J58" i="18"/>
  <c r="J59" i="15" l="1"/>
  <c r="I60" i="15"/>
  <c r="H61" i="15" s="1"/>
  <c r="J59" i="14"/>
  <c r="I60" i="14"/>
  <c r="H61" i="14" s="1"/>
  <c r="I60" i="4"/>
  <c r="H61" i="4" s="1"/>
  <c r="J59" i="4"/>
  <c r="J59" i="8"/>
  <c r="I60" i="8"/>
  <c r="H61" i="8" s="1"/>
  <c r="J59" i="10"/>
  <c r="I60" i="10"/>
  <c r="H61" i="10" s="1"/>
  <c r="I60" i="2"/>
  <c r="H61" i="2" s="1"/>
  <c r="J59" i="2"/>
  <c r="I60" i="9"/>
  <c r="H61" i="9" s="1"/>
  <c r="J59" i="9"/>
  <c r="I60" i="6"/>
  <c r="H61" i="6" s="1"/>
  <c r="J59" i="6"/>
  <c r="J59" i="11"/>
  <c r="I60" i="11"/>
  <c r="H61" i="11"/>
  <c r="H61" i="7"/>
  <c r="J59" i="7"/>
  <c r="I60" i="7"/>
  <c r="I60" i="16"/>
  <c r="H61" i="16"/>
  <c r="J59" i="16"/>
  <c r="I60" i="17"/>
  <c r="H61" i="17"/>
  <c r="J59" i="17"/>
  <c r="J59" i="12"/>
  <c r="I60" i="12"/>
  <c r="H61" i="12"/>
  <c r="I60" i="18"/>
  <c r="H61" i="18"/>
  <c r="J59" i="18"/>
  <c r="J60" i="6" l="1"/>
  <c r="I61" i="6"/>
  <c r="H62" i="6" s="1"/>
  <c r="J60" i="8"/>
  <c r="I61" i="8"/>
  <c r="H62" i="8"/>
  <c r="I61" i="9"/>
  <c r="H62" i="9" s="1"/>
  <c r="J60" i="9"/>
  <c r="J60" i="10"/>
  <c r="I61" i="10"/>
  <c r="H62" i="10"/>
  <c r="J60" i="4"/>
  <c r="I61" i="4"/>
  <c r="H62" i="4"/>
  <c r="H62" i="15"/>
  <c r="J60" i="15"/>
  <c r="I61" i="15"/>
  <c r="I61" i="7"/>
  <c r="H62" i="7" s="1"/>
  <c r="J60" i="7"/>
  <c r="J60" i="2"/>
  <c r="I61" i="2"/>
  <c r="H62" i="2" s="1"/>
  <c r="I61" i="17"/>
  <c r="H62" i="17"/>
  <c r="J60" i="17"/>
  <c r="I61" i="11"/>
  <c r="H62" i="11" s="1"/>
  <c r="J60" i="11"/>
  <c r="I61" i="14"/>
  <c r="H62" i="14" s="1"/>
  <c r="J60" i="14"/>
  <c r="I61" i="16"/>
  <c r="H62" i="16"/>
  <c r="J60" i="16"/>
  <c r="J60" i="12"/>
  <c r="I61" i="12"/>
  <c r="H62" i="12" s="1"/>
  <c r="I61" i="18"/>
  <c r="H62" i="18"/>
  <c r="J60" i="18"/>
  <c r="I62" i="11" l="1"/>
  <c r="H63" i="11"/>
  <c r="J61" i="11"/>
  <c r="I62" i="12"/>
  <c r="H63" i="12" s="1"/>
  <c r="J61" i="12"/>
  <c r="I62" i="6"/>
  <c r="H63" i="6" s="1"/>
  <c r="J61" i="6"/>
  <c r="I62" i="2"/>
  <c r="H63" i="2" s="1"/>
  <c r="J61" i="2"/>
  <c r="I62" i="14"/>
  <c r="H63" i="14"/>
  <c r="J61" i="14"/>
  <c r="J61" i="9"/>
  <c r="I62" i="9"/>
  <c r="H63" i="9" s="1"/>
  <c r="H63" i="7"/>
  <c r="J61" i="7"/>
  <c r="I62" i="7"/>
  <c r="H63" i="15"/>
  <c r="I62" i="15"/>
  <c r="J61" i="15"/>
  <c r="I62" i="16"/>
  <c r="H63" i="16" s="1"/>
  <c r="J61" i="16"/>
  <c r="J61" i="4"/>
  <c r="I62" i="4"/>
  <c r="H63" i="4" s="1"/>
  <c r="I62" i="17"/>
  <c r="H63" i="17"/>
  <c r="J61" i="17"/>
  <c r="I62" i="8"/>
  <c r="H63" i="8" s="1"/>
  <c r="J61" i="8"/>
  <c r="J61" i="10"/>
  <c r="I62" i="10"/>
  <c r="H63" i="10" s="1"/>
  <c r="I62" i="18"/>
  <c r="H63" i="18" s="1"/>
  <c r="J61" i="18"/>
  <c r="I63" i="6" l="1"/>
  <c r="H64" i="6"/>
  <c r="J62" i="6"/>
  <c r="I63" i="9"/>
  <c r="J62" i="9"/>
  <c r="H64" i="9"/>
  <c r="J62" i="8"/>
  <c r="I63" i="8"/>
  <c r="H64" i="8" s="1"/>
  <c r="J62" i="4"/>
  <c r="I63" i="4"/>
  <c r="H64" i="4" s="1"/>
  <c r="I63" i="10"/>
  <c r="H64" i="10" s="1"/>
  <c r="J62" i="10"/>
  <c r="I63" i="2"/>
  <c r="H64" i="2" s="1"/>
  <c r="J62" i="2"/>
  <c r="I63" i="17"/>
  <c r="H64" i="17"/>
  <c r="J62" i="17"/>
  <c r="H64" i="7"/>
  <c r="I63" i="7"/>
  <c r="J62" i="7"/>
  <c r="I63" i="16"/>
  <c r="H64" i="16"/>
  <c r="J62" i="16"/>
  <c r="J62" i="15"/>
  <c r="I63" i="15"/>
  <c r="H64" i="15" s="1"/>
  <c r="I63" i="14"/>
  <c r="H64" i="14" s="1"/>
  <c r="J62" i="14"/>
  <c r="H64" i="12"/>
  <c r="I63" i="12"/>
  <c r="J62" i="12"/>
  <c r="I63" i="11"/>
  <c r="H64" i="11" s="1"/>
  <c r="J62" i="11"/>
  <c r="I63" i="18"/>
  <c r="H64" i="18" s="1"/>
  <c r="J62" i="18"/>
  <c r="I64" i="14" l="1"/>
  <c r="J63" i="14"/>
  <c r="H65" i="14"/>
  <c r="J63" i="11"/>
  <c r="I64" i="11"/>
  <c r="H65" i="11" s="1"/>
  <c r="H65" i="10"/>
  <c r="J63" i="10"/>
  <c r="I64" i="10"/>
  <c r="J63" i="8"/>
  <c r="I64" i="8"/>
  <c r="H65" i="8" s="1"/>
  <c r="J63" i="15"/>
  <c r="I64" i="15"/>
  <c r="H65" i="15" s="1"/>
  <c r="I64" i="2"/>
  <c r="H65" i="2" s="1"/>
  <c r="J63" i="2"/>
  <c r="I64" i="17"/>
  <c r="H65" i="17"/>
  <c r="J63" i="17"/>
  <c r="J63" i="12"/>
  <c r="I64" i="12"/>
  <c r="H65" i="12" s="1"/>
  <c r="I64" i="16"/>
  <c r="H65" i="16"/>
  <c r="J63" i="16"/>
  <c r="I64" i="7"/>
  <c r="H65" i="7" s="1"/>
  <c r="J63" i="7"/>
  <c r="I64" i="4"/>
  <c r="H65" i="4" s="1"/>
  <c r="J63" i="4"/>
  <c r="J63" i="9"/>
  <c r="I64" i="9"/>
  <c r="H65" i="9"/>
  <c r="I64" i="6"/>
  <c r="H65" i="6" s="1"/>
  <c r="J63" i="6"/>
  <c r="I64" i="18"/>
  <c r="H65" i="18"/>
  <c r="J63" i="18"/>
  <c r="J64" i="4" l="1"/>
  <c r="I65" i="4"/>
  <c r="H66" i="4"/>
  <c r="I65" i="7"/>
  <c r="H66" i="7" s="1"/>
  <c r="J64" i="7"/>
  <c r="H66" i="8"/>
  <c r="J64" i="8"/>
  <c r="I65" i="8"/>
  <c r="J64" i="6"/>
  <c r="I65" i="6"/>
  <c r="H66" i="6" s="1"/>
  <c r="J64" i="15"/>
  <c r="I65" i="15"/>
  <c r="H66" i="15" s="1"/>
  <c r="I65" i="9"/>
  <c r="H66" i="9" s="1"/>
  <c r="J64" i="9"/>
  <c r="I65" i="12"/>
  <c r="H66" i="12"/>
  <c r="J64" i="12"/>
  <c r="I65" i="17"/>
  <c r="H66" i="17"/>
  <c r="J64" i="17"/>
  <c r="J64" i="2"/>
  <c r="I65" i="2"/>
  <c r="H66" i="2" s="1"/>
  <c r="I65" i="10"/>
  <c r="H66" i="10" s="1"/>
  <c r="J64" i="10"/>
  <c r="J64" i="14"/>
  <c r="I65" i="14"/>
  <c r="H66" i="14" s="1"/>
  <c r="I65" i="16"/>
  <c r="H66" i="16" s="1"/>
  <c r="J64" i="16"/>
  <c r="I65" i="11"/>
  <c r="J64" i="11"/>
  <c r="H66" i="11"/>
  <c r="I65" i="18"/>
  <c r="H66" i="18"/>
  <c r="J64" i="18"/>
  <c r="I66" i="15" l="1"/>
  <c r="H67" i="15" s="1"/>
  <c r="J65" i="15"/>
  <c r="H67" i="6"/>
  <c r="I66" i="6"/>
  <c r="J65" i="6"/>
  <c r="H67" i="7"/>
  <c r="J65" i="7"/>
  <c r="I66" i="7"/>
  <c r="J65" i="10"/>
  <c r="I66" i="10"/>
  <c r="H67" i="10" s="1"/>
  <c r="I66" i="2"/>
  <c r="H67" i="2" s="1"/>
  <c r="J65" i="2"/>
  <c r="H67" i="9"/>
  <c r="J65" i="9"/>
  <c r="I66" i="9"/>
  <c r="I66" i="12"/>
  <c r="H67" i="12" s="1"/>
  <c r="J65" i="12"/>
  <c r="J65" i="11"/>
  <c r="I66" i="11"/>
  <c r="H67" i="11" s="1"/>
  <c r="I66" i="16"/>
  <c r="H67" i="16" s="1"/>
  <c r="J65" i="16"/>
  <c r="I66" i="14"/>
  <c r="H67" i="14" s="1"/>
  <c r="J65" i="14"/>
  <c r="I66" i="17"/>
  <c r="H67" i="17"/>
  <c r="J65" i="17"/>
  <c r="I66" i="8"/>
  <c r="J65" i="8"/>
  <c r="H67" i="8"/>
  <c r="I66" i="4"/>
  <c r="J65" i="4"/>
  <c r="H67" i="4"/>
  <c r="I66" i="18"/>
  <c r="H67" i="18"/>
  <c r="J65" i="18"/>
  <c r="I67" i="10" l="1"/>
  <c r="H68" i="10" s="1"/>
  <c r="J66" i="10"/>
  <c r="I67" i="14"/>
  <c r="H68" i="14" s="1"/>
  <c r="J66" i="14"/>
  <c r="J66" i="11"/>
  <c r="I67" i="11"/>
  <c r="H68" i="11" s="1"/>
  <c r="J66" i="12"/>
  <c r="I67" i="12"/>
  <c r="H68" i="12" s="1"/>
  <c r="J66" i="15"/>
  <c r="I67" i="15"/>
  <c r="H68" i="15" s="1"/>
  <c r="I67" i="17"/>
  <c r="H68" i="17" s="1"/>
  <c r="J66" i="17"/>
  <c r="J66" i="9"/>
  <c r="H68" i="9"/>
  <c r="I67" i="9"/>
  <c r="I67" i="6"/>
  <c r="H68" i="6"/>
  <c r="J66" i="6"/>
  <c r="J66" i="4"/>
  <c r="I67" i="4"/>
  <c r="H68" i="4" s="1"/>
  <c r="I67" i="2"/>
  <c r="H68" i="2" s="1"/>
  <c r="J66" i="2"/>
  <c r="I67" i="7"/>
  <c r="H68" i="7" s="1"/>
  <c r="J66" i="7"/>
  <c r="I67" i="16"/>
  <c r="H68" i="16"/>
  <c r="J66" i="16"/>
  <c r="J66" i="8"/>
  <c r="I67" i="8"/>
  <c r="H68" i="8" s="1"/>
  <c r="I67" i="18"/>
  <c r="H68" i="18"/>
  <c r="J66" i="18"/>
  <c r="I68" i="7" l="1"/>
  <c r="H69" i="7"/>
  <c r="J67" i="7"/>
  <c r="H69" i="15"/>
  <c r="J67" i="15"/>
  <c r="I68" i="15"/>
  <c r="I68" i="2"/>
  <c r="H69" i="2" s="1"/>
  <c r="J67" i="2"/>
  <c r="I68" i="17"/>
  <c r="H69" i="17"/>
  <c r="J67" i="17"/>
  <c r="J67" i="14"/>
  <c r="I68" i="14"/>
  <c r="H69" i="14" s="1"/>
  <c r="J67" i="8"/>
  <c r="I68" i="8"/>
  <c r="H69" i="8" s="1"/>
  <c r="I68" i="4"/>
  <c r="H69" i="4" s="1"/>
  <c r="J67" i="4"/>
  <c r="I68" i="12"/>
  <c r="H69" i="12" s="1"/>
  <c r="J67" i="12"/>
  <c r="J67" i="10"/>
  <c r="I68" i="10"/>
  <c r="H69" i="10" s="1"/>
  <c r="J67" i="9"/>
  <c r="I68" i="9"/>
  <c r="H69" i="9"/>
  <c r="J67" i="11"/>
  <c r="I68" i="11"/>
  <c r="H69" i="11" s="1"/>
  <c r="I68" i="16"/>
  <c r="H69" i="16"/>
  <c r="J67" i="16"/>
  <c r="I68" i="6"/>
  <c r="J67" i="6"/>
  <c r="H69" i="6"/>
  <c r="I68" i="18"/>
  <c r="H69" i="18"/>
  <c r="J67" i="18"/>
  <c r="J68" i="4" l="1"/>
  <c r="I69" i="4"/>
  <c r="H70" i="4"/>
  <c r="I69" i="12"/>
  <c r="H70" i="12" s="1"/>
  <c r="J68" i="12"/>
  <c r="J68" i="8"/>
  <c r="I69" i="8"/>
  <c r="H70" i="8" s="1"/>
  <c r="J68" i="2"/>
  <c r="I69" i="2"/>
  <c r="H70" i="2" s="1"/>
  <c r="J68" i="11"/>
  <c r="I69" i="11"/>
  <c r="H70" i="11" s="1"/>
  <c r="I69" i="10"/>
  <c r="H70" i="10" s="1"/>
  <c r="J68" i="10"/>
  <c r="J68" i="14"/>
  <c r="I69" i="14"/>
  <c r="H70" i="14" s="1"/>
  <c r="I69" i="16"/>
  <c r="H70" i="16"/>
  <c r="J68" i="16"/>
  <c r="I69" i="17"/>
  <c r="H70" i="17"/>
  <c r="J68" i="17"/>
  <c r="H70" i="15"/>
  <c r="J68" i="15"/>
  <c r="I69" i="15"/>
  <c r="H70" i="6"/>
  <c r="J68" i="6"/>
  <c r="I69" i="6"/>
  <c r="I69" i="9"/>
  <c r="J68" i="9"/>
  <c r="H70" i="9"/>
  <c r="I69" i="7"/>
  <c r="H70" i="7" s="1"/>
  <c r="J68" i="7"/>
  <c r="I69" i="18"/>
  <c r="H70" i="18"/>
  <c r="J68" i="18"/>
  <c r="J69" i="11" l="1"/>
  <c r="I70" i="11"/>
  <c r="H71" i="11" s="1"/>
  <c r="H71" i="7"/>
  <c r="J69" i="7"/>
  <c r="I70" i="7"/>
  <c r="I70" i="10"/>
  <c r="H71" i="10"/>
  <c r="J69" i="10"/>
  <c r="I70" i="12"/>
  <c r="H71" i="12" s="1"/>
  <c r="J69" i="12"/>
  <c r="I70" i="8"/>
  <c r="J69" i="8"/>
  <c r="H71" i="8"/>
  <c r="I70" i="2"/>
  <c r="H71" i="2" s="1"/>
  <c r="J69" i="2"/>
  <c r="H71" i="9"/>
  <c r="J69" i="9"/>
  <c r="I70" i="9"/>
  <c r="I70" i="6"/>
  <c r="J69" i="6"/>
  <c r="H71" i="6"/>
  <c r="I70" i="16"/>
  <c r="H71" i="16"/>
  <c r="J69" i="16"/>
  <c r="J69" i="4"/>
  <c r="I70" i="4"/>
  <c r="H71" i="4" s="1"/>
  <c r="H71" i="15"/>
  <c r="J69" i="15"/>
  <c r="I70" i="15"/>
  <c r="I70" i="17"/>
  <c r="H71" i="17"/>
  <c r="J69" i="17"/>
  <c r="J69" i="14"/>
  <c r="I70" i="14"/>
  <c r="H71" i="14" s="1"/>
  <c r="I70" i="18"/>
  <c r="H71" i="18"/>
  <c r="J69" i="18"/>
  <c r="J70" i="14" l="1"/>
  <c r="I71" i="14"/>
  <c r="H72" i="14" s="1"/>
  <c r="H72" i="4"/>
  <c r="J70" i="4"/>
  <c r="I71" i="4"/>
  <c r="I71" i="2"/>
  <c r="H72" i="2"/>
  <c r="J70" i="2"/>
  <c r="I71" i="11"/>
  <c r="J70" i="11"/>
  <c r="H72" i="11"/>
  <c r="I71" i="12"/>
  <c r="H72" i="12" s="1"/>
  <c r="J70" i="12"/>
  <c r="I71" i="17"/>
  <c r="H72" i="17" s="1"/>
  <c r="J70" i="17"/>
  <c r="H72" i="15"/>
  <c r="J70" i="15"/>
  <c r="I71" i="15"/>
  <c r="J70" i="9"/>
  <c r="I71" i="9"/>
  <c r="H72" i="9" s="1"/>
  <c r="J70" i="8"/>
  <c r="I71" i="8"/>
  <c r="H72" i="8" s="1"/>
  <c r="I71" i="6"/>
  <c r="H72" i="6" s="1"/>
  <c r="J70" i="6"/>
  <c r="I71" i="7"/>
  <c r="H72" i="7" s="1"/>
  <c r="J70" i="7"/>
  <c r="I71" i="16"/>
  <c r="H72" i="16" s="1"/>
  <c r="J70" i="16"/>
  <c r="I71" i="10"/>
  <c r="H72" i="10" s="1"/>
  <c r="J70" i="10"/>
  <c r="I71" i="18"/>
  <c r="H72" i="18"/>
  <c r="J70" i="18"/>
  <c r="I72" i="6" l="1"/>
  <c r="H73" i="6" s="1"/>
  <c r="J71" i="6"/>
  <c r="H73" i="10"/>
  <c r="J71" i="10"/>
  <c r="I72" i="10"/>
  <c r="J71" i="8"/>
  <c r="H73" i="8"/>
  <c r="I72" i="8"/>
  <c r="J71" i="17"/>
  <c r="I72" i="17"/>
  <c r="H73" i="17"/>
  <c r="I72" i="7"/>
  <c r="H73" i="7"/>
  <c r="J71" i="7"/>
  <c r="H73" i="14"/>
  <c r="J71" i="14"/>
  <c r="I72" i="14"/>
  <c r="J71" i="9"/>
  <c r="I72" i="9"/>
  <c r="H73" i="9" s="1"/>
  <c r="J71" i="11"/>
  <c r="I72" i="11"/>
  <c r="H73" i="11"/>
  <c r="I72" i="2"/>
  <c r="H73" i="2" s="1"/>
  <c r="J71" i="2"/>
  <c r="I72" i="4"/>
  <c r="H73" i="4" s="1"/>
  <c r="J71" i="4"/>
  <c r="I72" i="16"/>
  <c r="H73" i="16"/>
  <c r="J71" i="16"/>
  <c r="J71" i="15"/>
  <c r="I72" i="15"/>
  <c r="H73" i="15" s="1"/>
  <c r="I72" i="12"/>
  <c r="H73" i="12" s="1"/>
  <c r="J71" i="12"/>
  <c r="I72" i="18"/>
  <c r="H73" i="18"/>
  <c r="J71" i="18"/>
  <c r="J72" i="2" l="1"/>
  <c r="I73" i="2"/>
  <c r="H74" i="2" s="1"/>
  <c r="H74" i="15"/>
  <c r="J72" i="15"/>
  <c r="I73" i="15"/>
  <c r="I73" i="9"/>
  <c r="H74" i="9" s="1"/>
  <c r="J72" i="9"/>
  <c r="J72" i="4"/>
  <c r="I73" i="4"/>
  <c r="H74" i="4"/>
  <c r="J72" i="6"/>
  <c r="I73" i="6"/>
  <c r="H74" i="6" s="1"/>
  <c r="I73" i="16"/>
  <c r="H74" i="16" s="1"/>
  <c r="J72" i="16"/>
  <c r="I73" i="11"/>
  <c r="H74" i="11" s="1"/>
  <c r="J72" i="11"/>
  <c r="I73" i="14"/>
  <c r="J72" i="14"/>
  <c r="H74" i="14"/>
  <c r="I73" i="17"/>
  <c r="H74" i="17"/>
  <c r="J72" i="17"/>
  <c r="J72" i="8"/>
  <c r="I73" i="8"/>
  <c r="H74" i="8"/>
  <c r="I73" i="10"/>
  <c r="H74" i="10" s="1"/>
  <c r="J72" i="10"/>
  <c r="I73" i="12"/>
  <c r="H74" i="12"/>
  <c r="J72" i="12"/>
  <c r="I73" i="7"/>
  <c r="H74" i="7" s="1"/>
  <c r="J72" i="7"/>
  <c r="I73" i="18"/>
  <c r="H74" i="18"/>
  <c r="J72" i="18"/>
  <c r="J73" i="7" l="1"/>
  <c r="I74" i="7"/>
  <c r="H75" i="7" s="1"/>
  <c r="I74" i="2"/>
  <c r="H75" i="2" s="1"/>
  <c r="J73" i="2"/>
  <c r="I74" i="6"/>
  <c r="H75" i="6" s="1"/>
  <c r="J73" i="6"/>
  <c r="J73" i="11"/>
  <c r="I74" i="11"/>
  <c r="H75" i="11" s="1"/>
  <c r="I74" i="10"/>
  <c r="H75" i="10"/>
  <c r="J73" i="10"/>
  <c r="H75" i="9"/>
  <c r="J73" i="9"/>
  <c r="I74" i="9"/>
  <c r="I74" i="16"/>
  <c r="H75" i="16"/>
  <c r="J73" i="16"/>
  <c r="J73" i="14"/>
  <c r="I74" i="14"/>
  <c r="H75" i="14"/>
  <c r="I74" i="4"/>
  <c r="J73" i="4"/>
  <c r="H75" i="4"/>
  <c r="H75" i="15"/>
  <c r="J73" i="15"/>
  <c r="I74" i="15"/>
  <c r="I74" i="12"/>
  <c r="H75" i="12" s="1"/>
  <c r="J73" i="12"/>
  <c r="I74" i="8"/>
  <c r="J73" i="8"/>
  <c r="H75" i="8"/>
  <c r="I74" i="17"/>
  <c r="H75" i="17"/>
  <c r="J73" i="17"/>
  <c r="I74" i="18"/>
  <c r="H75" i="18"/>
  <c r="J73" i="18"/>
  <c r="I75" i="7" l="1"/>
  <c r="J74" i="7"/>
  <c r="H76" i="7"/>
  <c r="I75" i="11"/>
  <c r="H76" i="11" s="1"/>
  <c r="J74" i="11"/>
  <c r="J74" i="12"/>
  <c r="I75" i="12"/>
  <c r="H76" i="12" s="1"/>
  <c r="I75" i="2"/>
  <c r="H76" i="2"/>
  <c r="J74" i="2"/>
  <c r="I75" i="6"/>
  <c r="H76" i="6"/>
  <c r="J74" i="6"/>
  <c r="H76" i="8"/>
  <c r="J74" i="8"/>
  <c r="I75" i="8"/>
  <c r="H76" i="15"/>
  <c r="J74" i="15"/>
  <c r="I75" i="15"/>
  <c r="I75" i="14"/>
  <c r="H76" i="14" s="1"/>
  <c r="J74" i="14"/>
  <c r="I75" i="16"/>
  <c r="H76" i="16" s="1"/>
  <c r="J74" i="16"/>
  <c r="J74" i="9"/>
  <c r="I75" i="9"/>
  <c r="H76" i="9" s="1"/>
  <c r="J74" i="4"/>
  <c r="I75" i="4"/>
  <c r="H76" i="4" s="1"/>
  <c r="I75" i="17"/>
  <c r="J74" i="17"/>
  <c r="H76" i="17"/>
  <c r="I75" i="10"/>
  <c r="H76" i="10" s="1"/>
  <c r="J74" i="10"/>
  <c r="I75" i="18"/>
  <c r="H76" i="18"/>
  <c r="J74" i="18"/>
  <c r="J75" i="9" l="1"/>
  <c r="I76" i="9"/>
  <c r="H77" i="9"/>
  <c r="J75" i="11"/>
  <c r="I76" i="11"/>
  <c r="H77" i="11" s="1"/>
  <c r="H77" i="10"/>
  <c r="J75" i="10"/>
  <c r="I76" i="10"/>
  <c r="J75" i="17"/>
  <c r="I76" i="17"/>
  <c r="H77" i="17"/>
  <c r="J75" i="14"/>
  <c r="I76" i="14"/>
  <c r="H77" i="14" s="1"/>
  <c r="J75" i="8"/>
  <c r="I76" i="8"/>
  <c r="H77" i="8" s="1"/>
  <c r="I76" i="4"/>
  <c r="H77" i="4" s="1"/>
  <c r="J75" i="4"/>
  <c r="J75" i="15"/>
  <c r="I76" i="15"/>
  <c r="H77" i="15" s="1"/>
  <c r="I76" i="2"/>
  <c r="H77" i="2" s="1"/>
  <c r="J75" i="2"/>
  <c r="I76" i="12"/>
  <c r="H77" i="12" s="1"/>
  <c r="J75" i="12"/>
  <c r="I76" i="7"/>
  <c r="H77" i="7"/>
  <c r="J75" i="7"/>
  <c r="I76" i="16"/>
  <c r="H77" i="16" s="1"/>
  <c r="J75" i="16"/>
  <c r="I76" i="6"/>
  <c r="H77" i="6" s="1"/>
  <c r="J75" i="6"/>
  <c r="I76" i="18"/>
  <c r="H77" i="18"/>
  <c r="J75" i="18"/>
  <c r="J76" i="6" l="1"/>
  <c r="I77" i="6"/>
  <c r="H78" i="6" s="1"/>
  <c r="J76" i="8"/>
  <c r="I77" i="8"/>
  <c r="H78" i="8"/>
  <c r="H78" i="15"/>
  <c r="J76" i="15"/>
  <c r="I77" i="15"/>
  <c r="J76" i="14"/>
  <c r="I77" i="14"/>
  <c r="H78" i="14" s="1"/>
  <c r="J76" i="2"/>
  <c r="I77" i="2"/>
  <c r="H78" i="2" s="1"/>
  <c r="J76" i="4"/>
  <c r="I77" i="4"/>
  <c r="H78" i="4"/>
  <c r="I77" i="7"/>
  <c r="H78" i="7" s="1"/>
  <c r="J76" i="7"/>
  <c r="I77" i="12"/>
  <c r="H78" i="12"/>
  <c r="J76" i="12"/>
  <c r="I77" i="17"/>
  <c r="H78" i="17"/>
  <c r="J76" i="17"/>
  <c r="I77" i="16"/>
  <c r="H78" i="16" s="1"/>
  <c r="J76" i="16"/>
  <c r="I77" i="10"/>
  <c r="H78" i="10" s="1"/>
  <c r="J76" i="10"/>
  <c r="I77" i="9"/>
  <c r="J76" i="9"/>
  <c r="H78" i="9"/>
  <c r="J76" i="11"/>
  <c r="I77" i="11"/>
  <c r="H78" i="11" s="1"/>
  <c r="I77" i="18"/>
  <c r="H78" i="18"/>
  <c r="J76" i="18"/>
  <c r="J77" i="11" l="1"/>
  <c r="I78" i="11"/>
  <c r="H79" i="11" s="1"/>
  <c r="I78" i="10"/>
  <c r="H79" i="10" s="1"/>
  <c r="J77" i="10"/>
  <c r="I78" i="16"/>
  <c r="H79" i="16" s="1"/>
  <c r="J77" i="16"/>
  <c r="J77" i="7"/>
  <c r="I78" i="7"/>
  <c r="H79" i="7" s="1"/>
  <c r="I78" i="2"/>
  <c r="H79" i="2"/>
  <c r="J77" i="2"/>
  <c r="J77" i="14"/>
  <c r="I78" i="14"/>
  <c r="H79" i="14" s="1"/>
  <c r="J77" i="6"/>
  <c r="H79" i="6"/>
  <c r="I78" i="6"/>
  <c r="J77" i="9"/>
  <c r="I78" i="9"/>
  <c r="H79" i="9" s="1"/>
  <c r="I78" i="12"/>
  <c r="H79" i="12" s="1"/>
  <c r="J77" i="12"/>
  <c r="H79" i="15"/>
  <c r="I78" i="15"/>
  <c r="J77" i="15"/>
  <c r="I78" i="17"/>
  <c r="H79" i="17"/>
  <c r="J77" i="17"/>
  <c r="J77" i="4"/>
  <c r="I78" i="4"/>
  <c r="H79" i="4" s="1"/>
  <c r="I78" i="8"/>
  <c r="J77" i="8"/>
  <c r="H79" i="8"/>
  <c r="I78" i="18"/>
  <c r="H79" i="18"/>
  <c r="J77" i="18"/>
  <c r="I79" i="11" l="1"/>
  <c r="H80" i="11" s="1"/>
  <c r="J78" i="11"/>
  <c r="J78" i="9"/>
  <c r="I79" i="9"/>
  <c r="H80" i="9" s="1"/>
  <c r="I79" i="4"/>
  <c r="H80" i="4" s="1"/>
  <c r="J78" i="4"/>
  <c r="I79" i="10"/>
  <c r="H80" i="10" s="1"/>
  <c r="J78" i="10"/>
  <c r="I79" i="7"/>
  <c r="J78" i="7"/>
  <c r="H80" i="7"/>
  <c r="I79" i="17"/>
  <c r="H80" i="17" s="1"/>
  <c r="J78" i="17"/>
  <c r="H80" i="15"/>
  <c r="J78" i="15"/>
  <c r="I79" i="15"/>
  <c r="I79" i="6"/>
  <c r="H80" i="6"/>
  <c r="J78" i="6"/>
  <c r="I79" i="16"/>
  <c r="H80" i="16"/>
  <c r="J78" i="16"/>
  <c r="H80" i="8"/>
  <c r="J78" i="8"/>
  <c r="I79" i="8"/>
  <c r="I79" i="12"/>
  <c r="H80" i="12" s="1"/>
  <c r="J78" i="12"/>
  <c r="J78" i="14"/>
  <c r="I79" i="14"/>
  <c r="H80" i="14" s="1"/>
  <c r="I79" i="2"/>
  <c r="J78" i="2"/>
  <c r="H80" i="2"/>
  <c r="I79" i="18"/>
  <c r="H80" i="18"/>
  <c r="J78" i="18"/>
  <c r="J79" i="17" l="1"/>
  <c r="I80" i="17"/>
  <c r="H81" i="17"/>
  <c r="I80" i="12"/>
  <c r="H81" i="12" s="1"/>
  <c r="J79" i="12"/>
  <c r="H81" i="10"/>
  <c r="J79" i="10"/>
  <c r="I80" i="10"/>
  <c r="J79" i="9"/>
  <c r="I80" i="9"/>
  <c r="H81" i="9"/>
  <c r="J79" i="8"/>
  <c r="I80" i="8"/>
  <c r="H81" i="8" s="1"/>
  <c r="J79" i="14"/>
  <c r="I80" i="14"/>
  <c r="H81" i="14" s="1"/>
  <c r="H81" i="15"/>
  <c r="J79" i="15"/>
  <c r="I80" i="15"/>
  <c r="I80" i="4"/>
  <c r="H81" i="4"/>
  <c r="J79" i="4"/>
  <c r="I80" i="16"/>
  <c r="H81" i="16"/>
  <c r="J79" i="16"/>
  <c r="I80" i="2"/>
  <c r="H81" i="2" s="1"/>
  <c r="J79" i="2"/>
  <c r="I80" i="6"/>
  <c r="H81" i="6" s="1"/>
  <c r="J79" i="6"/>
  <c r="I80" i="7"/>
  <c r="J79" i="7"/>
  <c r="H81" i="7"/>
  <c r="J79" i="11"/>
  <c r="I80" i="11"/>
  <c r="H81" i="11"/>
  <c r="I80" i="18"/>
  <c r="H81" i="18"/>
  <c r="J79" i="18"/>
  <c r="I81" i="6" l="1"/>
  <c r="H82" i="6" s="1"/>
  <c r="J80" i="6"/>
  <c r="J80" i="2"/>
  <c r="I81" i="2"/>
  <c r="H82" i="2" s="1"/>
  <c r="I81" i="12"/>
  <c r="H82" i="12"/>
  <c r="J80" i="12"/>
  <c r="J80" i="8"/>
  <c r="I81" i="8"/>
  <c r="H82" i="8" s="1"/>
  <c r="I81" i="9"/>
  <c r="H82" i="9"/>
  <c r="J80" i="9"/>
  <c r="J80" i="4"/>
  <c r="I81" i="4"/>
  <c r="H82" i="4"/>
  <c r="H82" i="15"/>
  <c r="J80" i="15"/>
  <c r="I81" i="15"/>
  <c r="I81" i="10"/>
  <c r="H82" i="10"/>
  <c r="J80" i="10"/>
  <c r="I81" i="17"/>
  <c r="H82" i="17"/>
  <c r="J80" i="17"/>
  <c r="J80" i="7"/>
  <c r="I81" i="7"/>
  <c r="H82" i="7"/>
  <c r="I81" i="14"/>
  <c r="H82" i="14" s="1"/>
  <c r="J80" i="14"/>
  <c r="I81" i="16"/>
  <c r="H82" i="16"/>
  <c r="J80" i="16"/>
  <c r="I81" i="11"/>
  <c r="H82" i="11" s="1"/>
  <c r="J80" i="11"/>
  <c r="I81" i="18"/>
  <c r="H82" i="18"/>
  <c r="J80" i="18"/>
  <c r="I82" i="8" l="1"/>
  <c r="H83" i="8"/>
  <c r="J81" i="8"/>
  <c r="J81" i="14"/>
  <c r="I82" i="14"/>
  <c r="H83" i="14" s="1"/>
  <c r="J81" i="6"/>
  <c r="I82" i="6"/>
  <c r="H83" i="6" s="1"/>
  <c r="I82" i="12"/>
  <c r="H83" i="12" s="1"/>
  <c r="J81" i="12"/>
  <c r="I82" i="11"/>
  <c r="H83" i="11" s="1"/>
  <c r="J81" i="11"/>
  <c r="I82" i="16"/>
  <c r="H83" i="16" s="1"/>
  <c r="J81" i="16"/>
  <c r="I82" i="10"/>
  <c r="H83" i="10" s="1"/>
  <c r="J81" i="10"/>
  <c r="I82" i="15"/>
  <c r="H83" i="15" s="1"/>
  <c r="J81" i="15"/>
  <c r="J81" i="7"/>
  <c r="I82" i="7"/>
  <c r="H83" i="7" s="1"/>
  <c r="I82" i="17"/>
  <c r="H83" i="17" s="1"/>
  <c r="J81" i="17"/>
  <c r="J81" i="4"/>
  <c r="I82" i="4"/>
  <c r="H83" i="4" s="1"/>
  <c r="J81" i="9"/>
  <c r="I82" i="9"/>
  <c r="H83" i="9" s="1"/>
  <c r="J81" i="2"/>
  <c r="I82" i="2"/>
  <c r="H83" i="2" s="1"/>
  <c r="I82" i="18"/>
  <c r="H83" i="18"/>
  <c r="J81" i="18"/>
  <c r="I83" i="11" l="1"/>
  <c r="H84" i="11"/>
  <c r="J82" i="11"/>
  <c r="I83" i="17"/>
  <c r="H84" i="17" s="1"/>
  <c r="J82" i="17"/>
  <c r="J82" i="9"/>
  <c r="H84" i="9"/>
  <c r="I83" i="9"/>
  <c r="I83" i="10"/>
  <c r="J82" i="10"/>
  <c r="H84" i="10"/>
  <c r="J82" i="6"/>
  <c r="I83" i="6"/>
  <c r="H84" i="6" s="1"/>
  <c r="H84" i="2"/>
  <c r="J82" i="2"/>
  <c r="I83" i="2"/>
  <c r="H84" i="15"/>
  <c r="J82" i="15"/>
  <c r="I83" i="15"/>
  <c r="I83" i="16"/>
  <c r="H84" i="16" s="1"/>
  <c r="J82" i="16"/>
  <c r="I83" i="7"/>
  <c r="H84" i="7"/>
  <c r="J82" i="7"/>
  <c r="J82" i="12"/>
  <c r="I83" i="12"/>
  <c r="H84" i="12" s="1"/>
  <c r="I83" i="14"/>
  <c r="H84" i="14" s="1"/>
  <c r="J82" i="14"/>
  <c r="J82" i="8"/>
  <c r="I83" i="8"/>
  <c r="H84" i="8" s="1"/>
  <c r="I83" i="4"/>
  <c r="H84" i="4" s="1"/>
  <c r="J82" i="4"/>
  <c r="I83" i="18"/>
  <c r="H84" i="18"/>
  <c r="J82" i="18"/>
  <c r="I84" i="8" l="1"/>
  <c r="H85" i="8"/>
  <c r="J83" i="8"/>
  <c r="J83" i="17"/>
  <c r="I84" i="17"/>
  <c r="H85" i="17"/>
  <c r="I84" i="4"/>
  <c r="H85" i="4"/>
  <c r="J83" i="4"/>
  <c r="J83" i="14"/>
  <c r="I84" i="14"/>
  <c r="H85" i="14" s="1"/>
  <c r="I84" i="6"/>
  <c r="J83" i="6"/>
  <c r="H85" i="6"/>
  <c r="I84" i="12"/>
  <c r="H85" i="12" s="1"/>
  <c r="J83" i="12"/>
  <c r="I84" i="2"/>
  <c r="H85" i="2" s="1"/>
  <c r="J83" i="2"/>
  <c r="J83" i="10"/>
  <c r="I84" i="10"/>
  <c r="H85" i="10" s="1"/>
  <c r="J83" i="9"/>
  <c r="I84" i="9"/>
  <c r="H85" i="9" s="1"/>
  <c r="I84" i="16"/>
  <c r="H85" i="16" s="1"/>
  <c r="J83" i="16"/>
  <c r="H85" i="15"/>
  <c r="J83" i="15"/>
  <c r="I84" i="15"/>
  <c r="I84" i="7"/>
  <c r="J83" i="7"/>
  <c r="H85" i="7"/>
  <c r="J83" i="11"/>
  <c r="I84" i="11"/>
  <c r="H85" i="11"/>
  <c r="I84" i="18"/>
  <c r="H85" i="18"/>
  <c r="J83" i="18"/>
  <c r="J84" i="2" l="1"/>
  <c r="I85" i="2"/>
  <c r="H86" i="2" s="1"/>
  <c r="I85" i="16"/>
  <c r="H86" i="16" s="1"/>
  <c r="J84" i="16"/>
  <c r="I85" i="9"/>
  <c r="H86" i="9"/>
  <c r="J84" i="9"/>
  <c r="J84" i="14"/>
  <c r="I85" i="14"/>
  <c r="H86" i="14" s="1"/>
  <c r="I85" i="10"/>
  <c r="J84" i="10"/>
  <c r="H86" i="10"/>
  <c r="I85" i="12"/>
  <c r="H86" i="12" s="1"/>
  <c r="J84" i="12"/>
  <c r="I85" i="4"/>
  <c r="H86" i="4" s="1"/>
  <c r="J84" i="4"/>
  <c r="J84" i="11"/>
  <c r="I85" i="11"/>
  <c r="H86" i="11" s="1"/>
  <c r="J84" i="15"/>
  <c r="I85" i="15"/>
  <c r="H86" i="15" s="1"/>
  <c r="J84" i="6"/>
  <c r="I85" i="6"/>
  <c r="H86" i="6"/>
  <c r="I85" i="7"/>
  <c r="H86" i="7" s="1"/>
  <c r="J84" i="7"/>
  <c r="I85" i="17"/>
  <c r="H86" i="17"/>
  <c r="J84" i="17"/>
  <c r="I85" i="8"/>
  <c r="H86" i="8" s="1"/>
  <c r="J84" i="8"/>
  <c r="I85" i="18"/>
  <c r="H86" i="18"/>
  <c r="J84" i="18"/>
  <c r="I86" i="16" l="1"/>
  <c r="H87" i="16" s="1"/>
  <c r="J85" i="16"/>
  <c r="I86" i="14"/>
  <c r="H87" i="14" s="1"/>
  <c r="J85" i="14"/>
  <c r="J85" i="4"/>
  <c r="I86" i="4"/>
  <c r="H87" i="4" s="1"/>
  <c r="I86" i="11"/>
  <c r="H87" i="11" s="1"/>
  <c r="J85" i="11"/>
  <c r="J85" i="8"/>
  <c r="I86" i="8"/>
  <c r="H87" i="8" s="1"/>
  <c r="H87" i="12"/>
  <c r="J85" i="12"/>
  <c r="I86" i="12"/>
  <c r="J85" i="7"/>
  <c r="I86" i="7"/>
  <c r="H87" i="7" s="1"/>
  <c r="J85" i="15"/>
  <c r="I86" i="15"/>
  <c r="H87" i="15" s="1"/>
  <c r="J85" i="9"/>
  <c r="I86" i="9"/>
  <c r="H87" i="9" s="1"/>
  <c r="I86" i="17"/>
  <c r="H87" i="17" s="1"/>
  <c r="J85" i="17"/>
  <c r="I86" i="10"/>
  <c r="H87" i="10" s="1"/>
  <c r="J85" i="10"/>
  <c r="J85" i="2"/>
  <c r="I86" i="2"/>
  <c r="H87" i="2" s="1"/>
  <c r="J85" i="6"/>
  <c r="I86" i="6"/>
  <c r="H87" i="6" s="1"/>
  <c r="I86" i="18"/>
  <c r="H87" i="18"/>
  <c r="J85" i="18"/>
  <c r="I87" i="17" l="1"/>
  <c r="J86" i="17"/>
  <c r="H88" i="17"/>
  <c r="J86" i="2"/>
  <c r="I87" i="2"/>
  <c r="H88" i="2" s="1"/>
  <c r="H88" i="9"/>
  <c r="J86" i="9"/>
  <c r="I87" i="9"/>
  <c r="I87" i="11"/>
  <c r="H88" i="11" s="1"/>
  <c r="J86" i="11"/>
  <c r="J86" i="15"/>
  <c r="I87" i="15"/>
  <c r="H88" i="15" s="1"/>
  <c r="H88" i="6"/>
  <c r="J86" i="6"/>
  <c r="I87" i="6"/>
  <c r="J86" i="7"/>
  <c r="I87" i="7"/>
  <c r="H88" i="7" s="1"/>
  <c r="I87" i="10"/>
  <c r="J86" i="10"/>
  <c r="H88" i="10"/>
  <c r="I87" i="8"/>
  <c r="J86" i="8"/>
  <c r="H88" i="8"/>
  <c r="I87" i="12"/>
  <c r="H88" i="12" s="1"/>
  <c r="J86" i="12"/>
  <c r="I87" i="14"/>
  <c r="H88" i="14" s="1"/>
  <c r="J86" i="14"/>
  <c r="I87" i="4"/>
  <c r="H88" i="4" s="1"/>
  <c r="J86" i="4"/>
  <c r="I87" i="16"/>
  <c r="H88" i="16" s="1"/>
  <c r="J86" i="16"/>
  <c r="I87" i="18"/>
  <c r="H88" i="18"/>
  <c r="J86" i="18"/>
  <c r="I88" i="12" l="1"/>
  <c r="H89" i="12"/>
  <c r="J87" i="12"/>
  <c r="J87" i="14"/>
  <c r="I88" i="14"/>
  <c r="H89" i="14" s="1"/>
  <c r="H89" i="7"/>
  <c r="J87" i="7"/>
  <c r="I88" i="7"/>
  <c r="I88" i="4"/>
  <c r="H89" i="4"/>
  <c r="J87" i="4"/>
  <c r="J87" i="15"/>
  <c r="I88" i="15"/>
  <c r="H89" i="15" s="1"/>
  <c r="J87" i="10"/>
  <c r="I88" i="10"/>
  <c r="H89" i="10"/>
  <c r="I88" i="6"/>
  <c r="H89" i="6" s="1"/>
  <c r="J87" i="6"/>
  <c r="I88" i="2"/>
  <c r="H89" i="2" s="1"/>
  <c r="J87" i="2"/>
  <c r="I88" i="8"/>
  <c r="H89" i="8"/>
  <c r="J87" i="8"/>
  <c r="I88" i="11"/>
  <c r="H89" i="11" s="1"/>
  <c r="J87" i="11"/>
  <c r="I88" i="9"/>
  <c r="H89" i="9" s="1"/>
  <c r="J87" i="9"/>
  <c r="J87" i="17"/>
  <c r="I88" i="17"/>
  <c r="H89" i="17"/>
  <c r="I88" i="16"/>
  <c r="H89" i="16"/>
  <c r="J87" i="16"/>
  <c r="I88" i="18"/>
  <c r="H89" i="18"/>
  <c r="J87" i="18"/>
  <c r="J88" i="15" l="1"/>
  <c r="I89" i="15"/>
  <c r="H90" i="15" s="1"/>
  <c r="J88" i="6"/>
  <c r="I89" i="6"/>
  <c r="H90" i="6"/>
  <c r="H90" i="9"/>
  <c r="J88" i="9"/>
  <c r="I89" i="9"/>
  <c r="J88" i="11"/>
  <c r="I89" i="11"/>
  <c r="H90" i="11" s="1"/>
  <c r="J88" i="2"/>
  <c r="I89" i="2"/>
  <c r="H90" i="2" s="1"/>
  <c r="J88" i="14"/>
  <c r="I89" i="14"/>
  <c r="H90" i="14" s="1"/>
  <c r="I89" i="17"/>
  <c r="H90" i="17"/>
  <c r="J88" i="17"/>
  <c r="I89" i="4"/>
  <c r="J88" i="4"/>
  <c r="H90" i="4"/>
  <c r="I89" i="7"/>
  <c r="J88" i="7"/>
  <c r="H90" i="7"/>
  <c r="I89" i="16"/>
  <c r="H90" i="16" s="1"/>
  <c r="J88" i="16"/>
  <c r="I89" i="8"/>
  <c r="H90" i="8" s="1"/>
  <c r="J88" i="8"/>
  <c r="J88" i="10"/>
  <c r="I89" i="10"/>
  <c r="H90" i="10" s="1"/>
  <c r="J88" i="12"/>
  <c r="I89" i="12"/>
  <c r="H90" i="12" s="1"/>
  <c r="I89" i="18"/>
  <c r="H90" i="18"/>
  <c r="J88" i="18"/>
  <c r="J89" i="12" l="1"/>
  <c r="I90" i="12"/>
  <c r="H91" i="12" s="1"/>
  <c r="H91" i="15"/>
  <c r="J89" i="15"/>
  <c r="I90" i="15"/>
  <c r="H91" i="8"/>
  <c r="J89" i="8"/>
  <c r="I90" i="8"/>
  <c r="J89" i="14"/>
  <c r="I90" i="14"/>
  <c r="H91" i="14" s="1"/>
  <c r="J89" i="10"/>
  <c r="I90" i="10"/>
  <c r="H91" i="10" s="1"/>
  <c r="I90" i="11"/>
  <c r="H91" i="11" s="1"/>
  <c r="J89" i="11"/>
  <c r="I90" i="16"/>
  <c r="H91" i="16" s="1"/>
  <c r="J89" i="16"/>
  <c r="I90" i="4"/>
  <c r="H91" i="4"/>
  <c r="J89" i="4"/>
  <c r="I90" i="17"/>
  <c r="H91" i="17"/>
  <c r="J89" i="17"/>
  <c r="J89" i="7"/>
  <c r="I90" i="7"/>
  <c r="H91" i="7"/>
  <c r="J89" i="2"/>
  <c r="I90" i="2"/>
  <c r="H91" i="2" s="1"/>
  <c r="I90" i="9"/>
  <c r="J89" i="9"/>
  <c r="H91" i="9"/>
  <c r="I90" i="6"/>
  <c r="J89" i="6"/>
  <c r="H91" i="6"/>
  <c r="I90" i="18"/>
  <c r="H91" i="18"/>
  <c r="J89" i="18"/>
  <c r="J90" i="14" l="1"/>
  <c r="I91" i="14"/>
  <c r="H92" i="14" s="1"/>
  <c r="I91" i="10"/>
  <c r="J90" i="10"/>
  <c r="H92" i="10"/>
  <c r="J90" i="12"/>
  <c r="I91" i="12"/>
  <c r="H92" i="12" s="1"/>
  <c r="H92" i="11"/>
  <c r="J90" i="11"/>
  <c r="I91" i="11"/>
  <c r="I91" i="9"/>
  <c r="H92" i="9"/>
  <c r="J90" i="9"/>
  <c r="J90" i="2"/>
  <c r="I91" i="2"/>
  <c r="H92" i="2" s="1"/>
  <c r="I91" i="16"/>
  <c r="H92" i="16" s="1"/>
  <c r="J90" i="16"/>
  <c r="H92" i="15"/>
  <c r="J90" i="15"/>
  <c r="I91" i="15"/>
  <c r="J90" i="6"/>
  <c r="I91" i="6"/>
  <c r="H92" i="6" s="1"/>
  <c r="I91" i="4"/>
  <c r="H92" i="4" s="1"/>
  <c r="J90" i="4"/>
  <c r="I91" i="8"/>
  <c r="H92" i="8" s="1"/>
  <c r="J90" i="8"/>
  <c r="J90" i="7"/>
  <c r="I91" i="7"/>
  <c r="H92" i="7" s="1"/>
  <c r="I91" i="17"/>
  <c r="J90" i="17"/>
  <c r="H92" i="17"/>
  <c r="I91" i="18"/>
  <c r="H92" i="18" s="1"/>
  <c r="J90" i="18"/>
  <c r="I92" i="6" l="1"/>
  <c r="J91" i="6"/>
  <c r="H93" i="6"/>
  <c r="I92" i="12"/>
  <c r="H93" i="12" s="1"/>
  <c r="J91" i="12"/>
  <c r="H93" i="7"/>
  <c r="J91" i="7"/>
  <c r="I92" i="7"/>
  <c r="I92" i="8"/>
  <c r="H93" i="8"/>
  <c r="J91" i="8"/>
  <c r="I92" i="2"/>
  <c r="H93" i="2" s="1"/>
  <c r="J91" i="2"/>
  <c r="I92" i="14"/>
  <c r="H93" i="14" s="1"/>
  <c r="J91" i="14"/>
  <c r="I92" i="4"/>
  <c r="H93" i="4" s="1"/>
  <c r="J91" i="4"/>
  <c r="I92" i="16"/>
  <c r="H93" i="16" s="1"/>
  <c r="J91" i="16"/>
  <c r="J91" i="17"/>
  <c r="I92" i="17"/>
  <c r="H93" i="17"/>
  <c r="H93" i="15"/>
  <c r="J91" i="15"/>
  <c r="I92" i="15"/>
  <c r="I92" i="9"/>
  <c r="H93" i="9" s="1"/>
  <c r="J91" i="9"/>
  <c r="I92" i="11"/>
  <c r="H93" i="11" s="1"/>
  <c r="J91" i="11"/>
  <c r="J91" i="10"/>
  <c r="I92" i="10"/>
  <c r="H93" i="10"/>
  <c r="I92" i="18"/>
  <c r="H93" i="18"/>
  <c r="J91" i="18"/>
  <c r="J92" i="12" l="1"/>
  <c r="I93" i="12"/>
  <c r="H94" i="12" s="1"/>
  <c r="I93" i="11"/>
  <c r="H94" i="11" s="1"/>
  <c r="J92" i="11"/>
  <c r="H94" i="9"/>
  <c r="J92" i="9"/>
  <c r="I93" i="9"/>
  <c r="J92" i="15"/>
  <c r="I93" i="15"/>
  <c r="H94" i="15" s="1"/>
  <c r="J92" i="10"/>
  <c r="I93" i="10"/>
  <c r="H94" i="10" s="1"/>
  <c r="I93" i="17"/>
  <c r="H94" i="17" s="1"/>
  <c r="J92" i="17"/>
  <c r="I93" i="16"/>
  <c r="H94" i="16"/>
  <c r="J92" i="16"/>
  <c r="J92" i="2"/>
  <c r="I93" i="2"/>
  <c r="H94" i="2"/>
  <c r="I93" i="8"/>
  <c r="H94" i="8" s="1"/>
  <c r="J92" i="8"/>
  <c r="I93" i="7"/>
  <c r="H94" i="7" s="1"/>
  <c r="J92" i="7"/>
  <c r="J92" i="6"/>
  <c r="I93" i="6"/>
  <c r="H94" i="6" s="1"/>
  <c r="I93" i="4"/>
  <c r="J92" i="4"/>
  <c r="H94" i="4"/>
  <c r="I93" i="14"/>
  <c r="H94" i="14"/>
  <c r="J92" i="14"/>
  <c r="I93" i="18"/>
  <c r="H94" i="18"/>
  <c r="J92" i="18"/>
  <c r="J93" i="8" l="1"/>
  <c r="I94" i="8"/>
  <c r="H95" i="8" s="1"/>
  <c r="H95" i="10"/>
  <c r="J93" i="10"/>
  <c r="I94" i="10"/>
  <c r="J93" i="12"/>
  <c r="I94" i="12"/>
  <c r="H95" i="12" s="1"/>
  <c r="I94" i="17"/>
  <c r="H95" i="17"/>
  <c r="J93" i="17"/>
  <c r="I94" i="11"/>
  <c r="H95" i="11" s="1"/>
  <c r="J93" i="11"/>
  <c r="J93" i="7"/>
  <c r="I94" i="7"/>
  <c r="H95" i="7"/>
  <c r="J93" i="6"/>
  <c r="H95" i="6"/>
  <c r="I94" i="6"/>
  <c r="I94" i="15"/>
  <c r="H95" i="15" s="1"/>
  <c r="J93" i="15"/>
  <c r="J93" i="4"/>
  <c r="I94" i="4"/>
  <c r="H95" i="4" s="1"/>
  <c r="J93" i="2"/>
  <c r="I94" i="2"/>
  <c r="H95" i="2" s="1"/>
  <c r="I94" i="9"/>
  <c r="H95" i="9" s="1"/>
  <c r="J93" i="9"/>
  <c r="I94" i="14"/>
  <c r="H95" i="14" s="1"/>
  <c r="J93" i="14"/>
  <c r="I94" i="16"/>
  <c r="H95" i="16" s="1"/>
  <c r="J93" i="16"/>
  <c r="I94" i="18"/>
  <c r="H95" i="18"/>
  <c r="J93" i="18"/>
  <c r="I95" i="4" l="1"/>
  <c r="H96" i="4"/>
  <c r="J94" i="4"/>
  <c r="H96" i="2"/>
  <c r="J94" i="2"/>
  <c r="I95" i="2"/>
  <c r="I95" i="8"/>
  <c r="H96" i="8" s="1"/>
  <c r="J94" i="8"/>
  <c r="J94" i="9"/>
  <c r="I95" i="9"/>
  <c r="H96" i="9" s="1"/>
  <c r="J94" i="15"/>
  <c r="I95" i="15"/>
  <c r="H96" i="15" s="1"/>
  <c r="J94" i="11"/>
  <c r="I95" i="11"/>
  <c r="H96" i="11" s="1"/>
  <c r="I95" i="17"/>
  <c r="H96" i="17" s="1"/>
  <c r="J94" i="17"/>
  <c r="I95" i="14"/>
  <c r="H96" i="14" s="1"/>
  <c r="J94" i="14"/>
  <c r="I95" i="10"/>
  <c r="J94" i="10"/>
  <c r="H96" i="10"/>
  <c r="I95" i="16"/>
  <c r="H96" i="16" s="1"/>
  <c r="J94" i="16"/>
  <c r="J94" i="7"/>
  <c r="H96" i="7"/>
  <c r="I95" i="7"/>
  <c r="J94" i="6"/>
  <c r="I95" i="6"/>
  <c r="H96" i="6" s="1"/>
  <c r="J94" i="12"/>
  <c r="I95" i="12"/>
  <c r="H96" i="12" s="1"/>
  <c r="I95" i="18"/>
  <c r="H96" i="18"/>
  <c r="J94" i="18"/>
  <c r="J95" i="12" l="1"/>
  <c r="I96" i="12"/>
  <c r="H97" i="12" s="1"/>
  <c r="I96" i="16"/>
  <c r="H97" i="16" s="1"/>
  <c r="J95" i="16"/>
  <c r="J95" i="17"/>
  <c r="I96" i="17"/>
  <c r="H97" i="17" s="1"/>
  <c r="J95" i="15"/>
  <c r="I96" i="15"/>
  <c r="H97" i="15" s="1"/>
  <c r="I96" i="8"/>
  <c r="H97" i="8"/>
  <c r="J95" i="8"/>
  <c r="I96" i="6"/>
  <c r="H97" i="6" s="1"/>
  <c r="J95" i="6"/>
  <c r="I96" i="9"/>
  <c r="H97" i="9" s="1"/>
  <c r="J95" i="9"/>
  <c r="J95" i="7"/>
  <c r="I96" i="7"/>
  <c r="H97" i="7" s="1"/>
  <c r="J95" i="10"/>
  <c r="I96" i="10"/>
  <c r="H97" i="10"/>
  <c r="I96" i="14"/>
  <c r="H97" i="14" s="1"/>
  <c r="J95" i="14"/>
  <c r="I96" i="2"/>
  <c r="H97" i="2" s="1"/>
  <c r="J95" i="2"/>
  <c r="I96" i="4"/>
  <c r="H97" i="4"/>
  <c r="J95" i="4"/>
  <c r="I96" i="11"/>
  <c r="H97" i="11" s="1"/>
  <c r="J95" i="11"/>
  <c r="I96" i="18"/>
  <c r="H97" i="18"/>
  <c r="J95" i="18"/>
  <c r="J96" i="6" l="1"/>
  <c r="I97" i="6"/>
  <c r="H98" i="6"/>
  <c r="J96" i="12"/>
  <c r="I97" i="12"/>
  <c r="H98" i="12" s="1"/>
  <c r="J96" i="2"/>
  <c r="I97" i="2"/>
  <c r="H98" i="2" s="1"/>
  <c r="J96" i="15"/>
  <c r="I97" i="15"/>
  <c r="H98" i="15" s="1"/>
  <c r="I97" i="16"/>
  <c r="H98" i="16"/>
  <c r="J96" i="16"/>
  <c r="H98" i="9"/>
  <c r="J96" i="9"/>
  <c r="I97" i="9"/>
  <c r="I97" i="17"/>
  <c r="H98" i="17"/>
  <c r="J96" i="17"/>
  <c r="J96" i="11"/>
  <c r="I97" i="11"/>
  <c r="H98" i="11" s="1"/>
  <c r="I97" i="7"/>
  <c r="J96" i="7"/>
  <c r="H98" i="7"/>
  <c r="H98" i="14"/>
  <c r="J96" i="14"/>
  <c r="I97" i="14"/>
  <c r="I97" i="4"/>
  <c r="H98" i="4" s="1"/>
  <c r="J96" i="4"/>
  <c r="J96" i="10"/>
  <c r="I97" i="10"/>
  <c r="H98" i="10" s="1"/>
  <c r="I97" i="8"/>
  <c r="H98" i="8" s="1"/>
  <c r="J96" i="8"/>
  <c r="I97" i="18"/>
  <c r="H98" i="18"/>
  <c r="J96" i="18"/>
  <c r="I98" i="15" l="1"/>
  <c r="H99" i="15" s="1"/>
  <c r="J97" i="15"/>
  <c r="H99" i="8"/>
  <c r="I98" i="8"/>
  <c r="J97" i="8"/>
  <c r="I98" i="4"/>
  <c r="H99" i="4"/>
  <c r="J97" i="4"/>
  <c r="J97" i="2"/>
  <c r="I98" i="2"/>
  <c r="H99" i="2" s="1"/>
  <c r="J97" i="10"/>
  <c r="I98" i="10"/>
  <c r="H99" i="10" s="1"/>
  <c r="I98" i="11"/>
  <c r="H99" i="11" s="1"/>
  <c r="J97" i="11"/>
  <c r="I98" i="14"/>
  <c r="H99" i="14" s="1"/>
  <c r="J97" i="14"/>
  <c r="I98" i="17"/>
  <c r="H99" i="17"/>
  <c r="J97" i="17"/>
  <c r="I98" i="9"/>
  <c r="J97" i="9"/>
  <c r="H99" i="9"/>
  <c r="J97" i="12"/>
  <c r="I98" i="12"/>
  <c r="H99" i="12"/>
  <c r="J97" i="7"/>
  <c r="I98" i="7"/>
  <c r="H99" i="7" s="1"/>
  <c r="I98" i="6"/>
  <c r="H99" i="6"/>
  <c r="J97" i="6"/>
  <c r="I98" i="16"/>
  <c r="H99" i="16"/>
  <c r="J97" i="16"/>
  <c r="I98" i="18"/>
  <c r="J97" i="18"/>
  <c r="H99" i="18"/>
  <c r="J98" i="2" l="1"/>
  <c r="I99" i="2"/>
  <c r="H100" i="2" s="1"/>
  <c r="I99" i="10"/>
  <c r="H100" i="10" s="1"/>
  <c r="J98" i="10"/>
  <c r="J98" i="7"/>
  <c r="H100" i="7"/>
  <c r="I99" i="7"/>
  <c r="J98" i="14"/>
  <c r="I99" i="14"/>
  <c r="H100" i="14" s="1"/>
  <c r="J98" i="11"/>
  <c r="I99" i="11"/>
  <c r="H100" i="11" s="1"/>
  <c r="H100" i="15"/>
  <c r="J98" i="15"/>
  <c r="I99" i="15"/>
  <c r="I99" i="4"/>
  <c r="H100" i="4"/>
  <c r="J98" i="4"/>
  <c r="I99" i="8"/>
  <c r="J98" i="8"/>
  <c r="H100" i="8"/>
  <c r="J98" i="6"/>
  <c r="I99" i="6"/>
  <c r="H100" i="6" s="1"/>
  <c r="I99" i="9"/>
  <c r="H100" i="9" s="1"/>
  <c r="J98" i="9"/>
  <c r="I99" i="17"/>
  <c r="H100" i="17" s="1"/>
  <c r="J98" i="17"/>
  <c r="I99" i="16"/>
  <c r="H100" i="16" s="1"/>
  <c r="J98" i="16"/>
  <c r="J98" i="12"/>
  <c r="I99" i="12"/>
  <c r="H100" i="12" s="1"/>
  <c r="I99" i="18"/>
  <c r="H100" i="18"/>
  <c r="J98" i="18"/>
  <c r="I100" i="11" l="1"/>
  <c r="H101" i="11" s="1"/>
  <c r="J99" i="11"/>
  <c r="I100" i="2"/>
  <c r="H101" i="2" s="1"/>
  <c r="J99" i="2"/>
  <c r="I100" i="16"/>
  <c r="H101" i="16"/>
  <c r="J99" i="16"/>
  <c r="I100" i="9"/>
  <c r="H101" i="9" s="1"/>
  <c r="J99" i="9"/>
  <c r="J99" i="10"/>
  <c r="I100" i="10"/>
  <c r="H101" i="10"/>
  <c r="I100" i="6"/>
  <c r="H101" i="6" s="1"/>
  <c r="J99" i="6"/>
  <c r="J99" i="17"/>
  <c r="I100" i="17"/>
  <c r="H101" i="17" s="1"/>
  <c r="I100" i="14"/>
  <c r="H101" i="14" s="1"/>
  <c r="J99" i="14"/>
  <c r="I100" i="8"/>
  <c r="H101" i="8"/>
  <c r="J99" i="8"/>
  <c r="I100" i="4"/>
  <c r="H101" i="4" s="1"/>
  <c r="J99" i="4"/>
  <c r="H101" i="15"/>
  <c r="J99" i="15"/>
  <c r="I100" i="15"/>
  <c r="J99" i="7"/>
  <c r="I100" i="7"/>
  <c r="H101" i="7" s="1"/>
  <c r="I100" i="12"/>
  <c r="H101" i="12"/>
  <c r="J99" i="12"/>
  <c r="I100" i="18"/>
  <c r="H101" i="18"/>
  <c r="J99" i="18"/>
  <c r="J100" i="2" l="1"/>
  <c r="I101" i="2"/>
  <c r="H102" i="2"/>
  <c r="I101" i="4"/>
  <c r="H102" i="4" s="1"/>
  <c r="J100" i="4"/>
  <c r="I101" i="7"/>
  <c r="H102" i="7" s="1"/>
  <c r="J100" i="7"/>
  <c r="I101" i="17"/>
  <c r="H102" i="17"/>
  <c r="J100" i="17"/>
  <c r="J100" i="9"/>
  <c r="I101" i="9"/>
  <c r="H102" i="9" s="1"/>
  <c r="I101" i="14"/>
  <c r="H102" i="14" s="1"/>
  <c r="J100" i="14"/>
  <c r="J100" i="6"/>
  <c r="I101" i="6"/>
  <c r="H102" i="6" s="1"/>
  <c r="I101" i="11"/>
  <c r="H102" i="11" s="1"/>
  <c r="J100" i="11"/>
  <c r="I101" i="16"/>
  <c r="H102" i="16"/>
  <c r="J100" i="16"/>
  <c r="H102" i="15"/>
  <c r="J100" i="15"/>
  <c r="I101" i="15"/>
  <c r="J100" i="10"/>
  <c r="H102" i="10"/>
  <c r="I101" i="10"/>
  <c r="J100" i="12"/>
  <c r="I101" i="12"/>
  <c r="H102" i="12" s="1"/>
  <c r="I101" i="8"/>
  <c r="H102" i="8"/>
  <c r="J100" i="8"/>
  <c r="I101" i="18"/>
  <c r="H102" i="18"/>
  <c r="J100" i="18"/>
  <c r="J101" i="7" l="1"/>
  <c r="I102" i="7"/>
  <c r="H103" i="7"/>
  <c r="J101" i="6"/>
  <c r="I102" i="6"/>
  <c r="H103" i="6"/>
  <c r="J101" i="9"/>
  <c r="I102" i="9"/>
  <c r="H103" i="9" s="1"/>
  <c r="J101" i="4"/>
  <c r="I102" i="4"/>
  <c r="H103" i="4" s="1"/>
  <c r="J101" i="12"/>
  <c r="I102" i="12"/>
  <c r="H103" i="12" s="1"/>
  <c r="I102" i="11"/>
  <c r="H103" i="11" s="1"/>
  <c r="J101" i="11"/>
  <c r="I102" i="14"/>
  <c r="H103" i="14" s="1"/>
  <c r="J101" i="14"/>
  <c r="J101" i="10"/>
  <c r="I102" i="10"/>
  <c r="H103" i="10" s="1"/>
  <c r="J101" i="15"/>
  <c r="I102" i="15"/>
  <c r="H103" i="15" s="1"/>
  <c r="I102" i="17"/>
  <c r="H103" i="17" s="1"/>
  <c r="J101" i="17"/>
  <c r="I102" i="2"/>
  <c r="H103" i="2" s="1"/>
  <c r="J101" i="2"/>
  <c r="J101" i="8"/>
  <c r="I102" i="8"/>
  <c r="H103" i="8" s="1"/>
  <c r="I102" i="16"/>
  <c r="H103" i="16" s="1"/>
  <c r="J101" i="16"/>
  <c r="I102" i="18"/>
  <c r="J101" i="18"/>
  <c r="H103" i="18"/>
  <c r="J102" i="14" l="1"/>
  <c r="I103" i="14"/>
  <c r="H104" i="14" s="1"/>
  <c r="H104" i="15"/>
  <c r="J102" i="15"/>
  <c r="I103" i="15"/>
  <c r="I103" i="8"/>
  <c r="H104" i="8" s="1"/>
  <c r="J102" i="8"/>
  <c r="J102" i="12"/>
  <c r="I103" i="12"/>
  <c r="H104" i="12" s="1"/>
  <c r="I103" i="9"/>
  <c r="H104" i="9"/>
  <c r="J102" i="9"/>
  <c r="I103" i="2"/>
  <c r="H104" i="2" s="1"/>
  <c r="J102" i="2"/>
  <c r="I103" i="10"/>
  <c r="H104" i="10" s="1"/>
  <c r="J102" i="10"/>
  <c r="I103" i="4"/>
  <c r="H104" i="4"/>
  <c r="J102" i="4"/>
  <c r="I103" i="17"/>
  <c r="J102" i="17"/>
  <c r="H104" i="17"/>
  <c r="J102" i="11"/>
  <c r="I103" i="11"/>
  <c r="H104" i="11" s="1"/>
  <c r="J102" i="7"/>
  <c r="H104" i="7"/>
  <c r="I103" i="7"/>
  <c r="I103" i="16"/>
  <c r="H104" i="16"/>
  <c r="J102" i="16"/>
  <c r="J102" i="6"/>
  <c r="I103" i="6"/>
  <c r="H104" i="6"/>
  <c r="I103" i="18"/>
  <c r="H104" i="18" s="1"/>
  <c r="J102" i="18"/>
  <c r="I104" i="14" l="1"/>
  <c r="H105" i="14" s="1"/>
  <c r="J103" i="14"/>
  <c r="J103" i="10"/>
  <c r="I104" i="10"/>
  <c r="H105" i="10"/>
  <c r="H105" i="8"/>
  <c r="J103" i="8"/>
  <c r="I104" i="8"/>
  <c r="I104" i="2"/>
  <c r="H105" i="2"/>
  <c r="J103" i="2"/>
  <c r="J103" i="12"/>
  <c r="I104" i="12"/>
  <c r="H105" i="12" s="1"/>
  <c r="H105" i="7"/>
  <c r="J103" i="7"/>
  <c r="I104" i="7"/>
  <c r="I104" i="11"/>
  <c r="H105" i="11"/>
  <c r="J103" i="11"/>
  <c r="J103" i="15"/>
  <c r="I104" i="15"/>
  <c r="H105" i="15" s="1"/>
  <c r="I104" i="6"/>
  <c r="H105" i="6"/>
  <c r="J103" i="6"/>
  <c r="I104" i="16"/>
  <c r="H105" i="16" s="1"/>
  <c r="J103" i="16"/>
  <c r="J103" i="17"/>
  <c r="I104" i="17"/>
  <c r="H105" i="17" s="1"/>
  <c r="J103" i="4"/>
  <c r="I104" i="4"/>
  <c r="H105" i="4" s="1"/>
  <c r="I104" i="9"/>
  <c r="H105" i="9"/>
  <c r="J103" i="9"/>
  <c r="I104" i="18"/>
  <c r="H105" i="18" s="1"/>
  <c r="J103" i="18"/>
  <c r="J104" i="12" l="1"/>
  <c r="I105" i="12"/>
  <c r="H106" i="12" s="1"/>
  <c r="J104" i="4"/>
  <c r="I105" i="4"/>
  <c r="H106" i="4" s="1"/>
  <c r="I105" i="16"/>
  <c r="H106" i="16"/>
  <c r="J104" i="16"/>
  <c r="J104" i="15"/>
  <c r="I105" i="15"/>
  <c r="H106" i="15" s="1"/>
  <c r="I105" i="17"/>
  <c r="H106" i="17"/>
  <c r="J104" i="17"/>
  <c r="I105" i="11"/>
  <c r="H106" i="11" s="1"/>
  <c r="J104" i="11"/>
  <c r="H106" i="7"/>
  <c r="J104" i="7"/>
  <c r="I105" i="7"/>
  <c r="J104" i="2"/>
  <c r="I105" i="2"/>
  <c r="H106" i="2" s="1"/>
  <c r="J104" i="8"/>
  <c r="I105" i="8"/>
  <c r="H106" i="8" s="1"/>
  <c r="I105" i="14"/>
  <c r="H106" i="14" s="1"/>
  <c r="J104" i="14"/>
  <c r="H106" i="9"/>
  <c r="J104" i="9"/>
  <c r="I105" i="9"/>
  <c r="J104" i="6"/>
  <c r="I105" i="6"/>
  <c r="H106" i="6"/>
  <c r="J104" i="10"/>
  <c r="I105" i="10"/>
  <c r="H106" i="10" s="1"/>
  <c r="I105" i="18"/>
  <c r="H106" i="18" s="1"/>
  <c r="J104" i="18"/>
  <c r="I106" i="14" l="1"/>
  <c r="H107" i="14"/>
  <c r="J105" i="14"/>
  <c r="J105" i="10"/>
  <c r="I106" i="10"/>
  <c r="H107" i="10"/>
  <c r="J105" i="12"/>
  <c r="I106" i="12"/>
  <c r="H107" i="12" s="1"/>
  <c r="J105" i="2"/>
  <c r="I106" i="2"/>
  <c r="H107" i="2" s="1"/>
  <c r="J105" i="8"/>
  <c r="I106" i="8"/>
  <c r="H107" i="8" s="1"/>
  <c r="J105" i="11"/>
  <c r="I106" i="11"/>
  <c r="H107" i="11"/>
  <c r="H107" i="15"/>
  <c r="J105" i="15"/>
  <c r="I106" i="15"/>
  <c r="I106" i="16"/>
  <c r="H107" i="16" s="1"/>
  <c r="J105" i="16"/>
  <c r="J105" i="9"/>
  <c r="I106" i="9"/>
  <c r="H107" i="9"/>
  <c r="H107" i="7"/>
  <c r="J105" i="7"/>
  <c r="I106" i="7"/>
  <c r="I106" i="17"/>
  <c r="H107" i="17"/>
  <c r="J105" i="17"/>
  <c r="J105" i="4"/>
  <c r="I106" i="4"/>
  <c r="H107" i="4"/>
  <c r="I106" i="6"/>
  <c r="H107" i="6"/>
  <c r="J105" i="6"/>
  <c r="I106" i="18"/>
  <c r="J105" i="18"/>
  <c r="H107" i="18"/>
  <c r="J106" i="12" l="1"/>
  <c r="I107" i="12"/>
  <c r="H108" i="12"/>
  <c r="H108" i="8"/>
  <c r="J106" i="8"/>
  <c r="I107" i="8"/>
  <c r="J106" i="4"/>
  <c r="I107" i="4"/>
  <c r="H108" i="4" s="1"/>
  <c r="I107" i="17"/>
  <c r="J106" i="17"/>
  <c r="H108" i="17"/>
  <c r="J106" i="7"/>
  <c r="I107" i="7"/>
  <c r="H108" i="7"/>
  <c r="H108" i="2"/>
  <c r="J106" i="2"/>
  <c r="I107" i="2"/>
  <c r="J106" i="9"/>
  <c r="H108" i="9"/>
  <c r="I107" i="9"/>
  <c r="I107" i="16"/>
  <c r="H108" i="16"/>
  <c r="J106" i="16"/>
  <c r="J106" i="15"/>
  <c r="I107" i="15"/>
  <c r="H108" i="15" s="1"/>
  <c r="I107" i="6"/>
  <c r="H108" i="6" s="1"/>
  <c r="J106" i="6"/>
  <c r="J106" i="11"/>
  <c r="I107" i="11"/>
  <c r="H108" i="11" s="1"/>
  <c r="I107" i="10"/>
  <c r="H108" i="10"/>
  <c r="J106" i="10"/>
  <c r="J106" i="14"/>
  <c r="I107" i="14"/>
  <c r="H108" i="14" s="1"/>
  <c r="I107" i="18"/>
  <c r="H108" i="18"/>
  <c r="J106" i="18"/>
  <c r="I108" i="4" l="1"/>
  <c r="J107" i="4"/>
  <c r="H109" i="4"/>
  <c r="I108" i="6"/>
  <c r="H109" i="6" s="1"/>
  <c r="J107" i="6"/>
  <c r="I108" i="14"/>
  <c r="H109" i="14" s="1"/>
  <c r="J107" i="14"/>
  <c r="J107" i="15"/>
  <c r="I108" i="15"/>
  <c r="H109" i="15" s="1"/>
  <c r="J107" i="11"/>
  <c r="I108" i="11"/>
  <c r="H109" i="11"/>
  <c r="I108" i="9"/>
  <c r="H109" i="9" s="1"/>
  <c r="J107" i="9"/>
  <c r="I108" i="2"/>
  <c r="H109" i="2"/>
  <c r="J107" i="2"/>
  <c r="J107" i="17"/>
  <c r="I108" i="17"/>
  <c r="H109" i="17"/>
  <c r="I108" i="8"/>
  <c r="H109" i="8"/>
  <c r="J107" i="8"/>
  <c r="J107" i="10"/>
  <c r="I108" i="10"/>
  <c r="H109" i="10"/>
  <c r="I108" i="16"/>
  <c r="H109" i="16"/>
  <c r="J107" i="16"/>
  <c r="I108" i="7"/>
  <c r="H109" i="7"/>
  <c r="J107" i="7"/>
  <c r="J107" i="12"/>
  <c r="I108" i="12"/>
  <c r="H109" i="12" s="1"/>
  <c r="I108" i="18"/>
  <c r="H109" i="18" s="1"/>
  <c r="J109" i="18" s="1"/>
  <c r="J107" i="18"/>
  <c r="J109" i="6" l="1"/>
  <c r="K109" i="6" s="1"/>
  <c r="J108" i="6"/>
  <c r="I109" i="6"/>
  <c r="J109" i="12"/>
  <c r="K109" i="12" s="1"/>
  <c r="I109" i="12"/>
  <c r="J108" i="12"/>
  <c r="J109" i="14"/>
  <c r="K109" i="14" s="1"/>
  <c r="I109" i="14"/>
  <c r="J108" i="14"/>
  <c r="J109" i="9"/>
  <c r="K109" i="9" s="1"/>
  <c r="I109" i="9"/>
  <c r="J108" i="9"/>
  <c r="J109" i="15"/>
  <c r="K109" i="15" s="1"/>
  <c r="I109" i="15"/>
  <c r="J108" i="15"/>
  <c r="J109" i="11"/>
  <c r="K109" i="11" s="1"/>
  <c r="I109" i="11"/>
  <c r="J108" i="11"/>
  <c r="J109" i="4"/>
  <c r="K109" i="4" s="1"/>
  <c r="I109" i="4"/>
  <c r="J108" i="4"/>
  <c r="J109" i="17"/>
  <c r="K109" i="17" s="1"/>
  <c r="I109" i="17"/>
  <c r="J108" i="17"/>
  <c r="J109" i="10"/>
  <c r="K109" i="10" s="1"/>
  <c r="J108" i="10"/>
  <c r="I109" i="10"/>
  <c r="J109" i="8"/>
  <c r="K109" i="8" s="1"/>
  <c r="I109" i="8"/>
  <c r="J108" i="8"/>
  <c r="J109" i="16"/>
  <c r="K109" i="16" s="1"/>
  <c r="I109" i="16"/>
  <c r="J108" i="16"/>
  <c r="J109" i="2"/>
  <c r="K109" i="2" s="1"/>
  <c r="I109" i="2"/>
  <c r="J108" i="2"/>
  <c r="J109" i="7"/>
  <c r="K109" i="7" s="1"/>
  <c r="I109" i="7"/>
  <c r="J108" i="7"/>
  <c r="I109" i="18"/>
  <c r="K109" i="18"/>
  <c r="J108" i="18"/>
  <c r="K108" i="14" l="1"/>
  <c r="L109" i="14"/>
  <c r="F108" i="3" s="1"/>
  <c r="K108" i="12"/>
  <c r="L109" i="12"/>
  <c r="G108" i="3" s="1"/>
  <c r="K108" i="16"/>
  <c r="L109" i="16"/>
  <c r="D108" i="3" s="1"/>
  <c r="K108" i="4"/>
  <c r="L109" i="4"/>
  <c r="L108" i="3" s="1"/>
  <c r="K108" i="2"/>
  <c r="L109" i="2"/>
  <c r="K108" i="3" s="1"/>
  <c r="L109" i="17"/>
  <c r="K108" i="17"/>
  <c r="L109" i="9"/>
  <c r="K108" i="9"/>
  <c r="K108" i="8"/>
  <c r="L109" i="8"/>
  <c r="L109" i="11"/>
  <c r="H108" i="3" s="1"/>
  <c r="K108" i="11"/>
  <c r="K108" i="7"/>
  <c r="L109" i="7"/>
  <c r="L109" i="10"/>
  <c r="K108" i="10"/>
  <c r="K108" i="15"/>
  <c r="L109" i="15"/>
  <c r="K108" i="6"/>
  <c r="L109" i="6"/>
  <c r="K108" i="18"/>
  <c r="L109" i="18"/>
  <c r="K107" i="12" l="1"/>
  <c r="L108" i="12"/>
  <c r="G107" i="3" s="1"/>
  <c r="L108" i="7"/>
  <c r="K107" i="7"/>
  <c r="L108" i="10"/>
  <c r="K107" i="10"/>
  <c r="L108" i="17"/>
  <c r="K107" i="17"/>
  <c r="K107" i="15"/>
  <c r="L108" i="15"/>
  <c r="L108" i="8"/>
  <c r="K107" i="8"/>
  <c r="K107" i="4"/>
  <c r="L108" i="4"/>
  <c r="L107" i="3" s="1"/>
  <c r="L108" i="11"/>
  <c r="H107" i="3" s="1"/>
  <c r="K107" i="11"/>
  <c r="L108" i="9"/>
  <c r="K107" i="9"/>
  <c r="L108" i="6"/>
  <c r="K107" i="6"/>
  <c r="L108" i="2"/>
  <c r="K107" i="3" s="1"/>
  <c r="K107" i="2"/>
  <c r="K107" i="16"/>
  <c r="L108" i="16"/>
  <c r="D107" i="3" s="1"/>
  <c r="L108" i="14"/>
  <c r="F107" i="3" s="1"/>
  <c r="K107" i="14"/>
  <c r="L108" i="18"/>
  <c r="K107" i="18"/>
  <c r="K106" i="6" l="1"/>
  <c r="L107" i="6"/>
  <c r="K106" i="8"/>
  <c r="L107" i="8"/>
  <c r="L107" i="17"/>
  <c r="K106" i="17"/>
  <c r="L107" i="14"/>
  <c r="F106" i="3" s="1"/>
  <c r="K106" i="14"/>
  <c r="L107" i="2"/>
  <c r="K106" i="3" s="1"/>
  <c r="K106" i="2"/>
  <c r="K106" i="9"/>
  <c r="L107" i="9"/>
  <c r="K106" i="10"/>
  <c r="L107" i="10"/>
  <c r="L107" i="11"/>
  <c r="H106" i="3" s="1"/>
  <c r="K106" i="11"/>
  <c r="K106" i="7"/>
  <c r="L107" i="7"/>
  <c r="K106" i="16"/>
  <c r="L107" i="16"/>
  <c r="D106" i="3" s="1"/>
  <c r="K106" i="4"/>
  <c r="L107" i="4"/>
  <c r="L106" i="3" s="1"/>
  <c r="K106" i="15"/>
  <c r="L107" i="15"/>
  <c r="L107" i="12"/>
  <c r="G106" i="3" s="1"/>
  <c r="K106" i="12"/>
  <c r="L107" i="18"/>
  <c r="K106" i="18"/>
  <c r="L106" i="17" l="1"/>
  <c r="K105" i="17"/>
  <c r="L106" i="11"/>
  <c r="H105" i="3" s="1"/>
  <c r="K105" i="11"/>
  <c r="K105" i="14"/>
  <c r="L106" i="14"/>
  <c r="F105" i="3" s="1"/>
  <c r="L106" i="15"/>
  <c r="K105" i="15"/>
  <c r="K105" i="16"/>
  <c r="L106" i="16"/>
  <c r="D105" i="3" s="1"/>
  <c r="K105" i="9"/>
  <c r="L106" i="9"/>
  <c r="L106" i="8"/>
  <c r="K105" i="8"/>
  <c r="L106" i="12"/>
  <c r="G105" i="3" s="1"/>
  <c r="K105" i="12"/>
  <c r="K105" i="2"/>
  <c r="L106" i="2"/>
  <c r="K105" i="3" s="1"/>
  <c r="K105" i="4"/>
  <c r="L106" i="4"/>
  <c r="L105" i="3" s="1"/>
  <c r="K105" i="7"/>
  <c r="L106" i="7"/>
  <c r="K105" i="10"/>
  <c r="L106" i="10"/>
  <c r="L106" i="6"/>
  <c r="K105" i="6"/>
  <c r="K105" i="18"/>
  <c r="L106" i="18"/>
  <c r="K104" i="4" l="1"/>
  <c r="L105" i="4"/>
  <c r="L104" i="3" s="1"/>
  <c r="K104" i="11"/>
  <c r="L105" i="11"/>
  <c r="H104" i="3" s="1"/>
  <c r="L105" i="10"/>
  <c r="K104" i="10"/>
  <c r="L105" i="8"/>
  <c r="K104" i="8"/>
  <c r="K104" i="17"/>
  <c r="L105" i="17"/>
  <c r="L105" i="12"/>
  <c r="G104" i="3" s="1"/>
  <c r="K104" i="12"/>
  <c r="K104" i="15"/>
  <c r="L105" i="15"/>
  <c r="L105" i="9"/>
  <c r="K104" i="9"/>
  <c r="L105" i="6"/>
  <c r="K104" i="6"/>
  <c r="L105" i="7"/>
  <c r="K104" i="7"/>
  <c r="L105" i="2"/>
  <c r="K104" i="3" s="1"/>
  <c r="K104" i="2"/>
  <c r="K104" i="16"/>
  <c r="L105" i="16"/>
  <c r="D104" i="3" s="1"/>
  <c r="L105" i="14"/>
  <c r="F104" i="3" s="1"/>
  <c r="K104" i="14"/>
  <c r="K104" i="18"/>
  <c r="L105" i="18"/>
  <c r="K103" i="12" l="1"/>
  <c r="L104" i="12"/>
  <c r="G103" i="3" s="1"/>
  <c r="K103" i="11"/>
  <c r="L104" i="11"/>
  <c r="H103" i="3" s="1"/>
  <c r="L104" i="8"/>
  <c r="K103" i="8"/>
  <c r="L104" i="14"/>
  <c r="F103" i="3" s="1"/>
  <c r="K103" i="14"/>
  <c r="K103" i="10"/>
  <c r="L104" i="10"/>
  <c r="L104" i="7"/>
  <c r="K103" i="7"/>
  <c r="K103" i="9"/>
  <c r="L104" i="9"/>
  <c r="L104" i="16"/>
  <c r="D103" i="3" s="1"/>
  <c r="K103" i="16"/>
  <c r="K103" i="2"/>
  <c r="L104" i="2"/>
  <c r="K103" i="3" s="1"/>
  <c r="K103" i="6"/>
  <c r="L104" i="6"/>
  <c r="K103" i="15"/>
  <c r="L104" i="15"/>
  <c r="K103" i="17"/>
  <c r="L104" i="17"/>
  <c r="L104" i="4"/>
  <c r="L103" i="3" s="1"/>
  <c r="K103" i="4"/>
  <c r="L104" i="18"/>
  <c r="K103" i="18"/>
  <c r="L103" i="16" l="1"/>
  <c r="D102" i="3" s="1"/>
  <c r="K102" i="16"/>
  <c r="K102" i="14"/>
  <c r="L103" i="14"/>
  <c r="F102" i="3" s="1"/>
  <c r="L103" i="6"/>
  <c r="K102" i="6"/>
  <c r="K102" i="11"/>
  <c r="L103" i="11"/>
  <c r="H102" i="3" s="1"/>
  <c r="L103" i="7"/>
  <c r="K102" i="7"/>
  <c r="L103" i="4"/>
  <c r="L102" i="3" s="1"/>
  <c r="K102" i="4"/>
  <c r="K102" i="8"/>
  <c r="L103" i="8"/>
  <c r="L103" i="17"/>
  <c r="K102" i="17"/>
  <c r="K102" i="15"/>
  <c r="L103" i="15"/>
  <c r="K102" i="2"/>
  <c r="L103" i="2"/>
  <c r="K102" i="3" s="1"/>
  <c r="K102" i="9"/>
  <c r="L103" i="9"/>
  <c r="K102" i="10"/>
  <c r="L103" i="10"/>
  <c r="L103" i="12"/>
  <c r="G102" i="3" s="1"/>
  <c r="K102" i="12"/>
  <c r="L103" i="18"/>
  <c r="K102" i="18"/>
  <c r="K101" i="17" l="1"/>
  <c r="L102" i="17"/>
  <c r="K101" i="11"/>
  <c r="L102" i="11"/>
  <c r="H101" i="3" s="1"/>
  <c r="K101" i="14"/>
  <c r="L102" i="14"/>
  <c r="F101" i="3" s="1"/>
  <c r="L102" i="4"/>
  <c r="L101" i="3" s="1"/>
  <c r="K101" i="4"/>
  <c r="L102" i="2"/>
  <c r="K101" i="3" s="1"/>
  <c r="K101" i="2"/>
  <c r="K101" i="6"/>
  <c r="L102" i="6"/>
  <c r="L102" i="16"/>
  <c r="D101" i="3" s="1"/>
  <c r="K101" i="16"/>
  <c r="L102" i="10"/>
  <c r="K101" i="10"/>
  <c r="L102" i="12"/>
  <c r="G101" i="3" s="1"/>
  <c r="K101" i="12"/>
  <c r="K101" i="7"/>
  <c r="L102" i="7"/>
  <c r="K101" i="9"/>
  <c r="L102" i="9"/>
  <c r="L102" i="15"/>
  <c r="K101" i="15"/>
  <c r="L102" i="8"/>
  <c r="K101" i="8"/>
  <c r="K101" i="18"/>
  <c r="L102" i="18"/>
  <c r="K100" i="4" l="1"/>
  <c r="L101" i="4"/>
  <c r="L100" i="3" s="1"/>
  <c r="K100" i="7"/>
  <c r="L101" i="7"/>
  <c r="K100" i="11"/>
  <c r="L101" i="11"/>
  <c r="H100" i="3" s="1"/>
  <c r="K100" i="15"/>
  <c r="L101" i="15"/>
  <c r="L101" i="8"/>
  <c r="K100" i="8"/>
  <c r="K100" i="12"/>
  <c r="L101" i="12"/>
  <c r="G100" i="3" s="1"/>
  <c r="K100" i="16"/>
  <c r="L101" i="16"/>
  <c r="D100" i="3" s="1"/>
  <c r="K100" i="2"/>
  <c r="L101" i="2"/>
  <c r="K100" i="3" s="1"/>
  <c r="L101" i="10"/>
  <c r="K100" i="10"/>
  <c r="K100" i="6"/>
  <c r="L101" i="6"/>
  <c r="L101" i="9"/>
  <c r="K100" i="9"/>
  <c r="K100" i="14"/>
  <c r="L101" i="14"/>
  <c r="F100" i="3" s="1"/>
  <c r="K100" i="17"/>
  <c r="L101" i="17"/>
  <c r="K100" i="18"/>
  <c r="L101" i="18"/>
  <c r="K99" i="6" l="1"/>
  <c r="L100" i="6"/>
  <c r="K99" i="12"/>
  <c r="L100" i="12"/>
  <c r="G99" i="3" s="1"/>
  <c r="L100" i="15"/>
  <c r="K99" i="15"/>
  <c r="K99" i="7"/>
  <c r="L100" i="7"/>
  <c r="K99" i="14"/>
  <c r="L100" i="14"/>
  <c r="F99" i="3" s="1"/>
  <c r="L100" i="2"/>
  <c r="K99" i="3" s="1"/>
  <c r="K99" i="2"/>
  <c r="K99" i="9"/>
  <c r="L100" i="9"/>
  <c r="L100" i="10"/>
  <c r="K99" i="10"/>
  <c r="K99" i="8"/>
  <c r="L100" i="8"/>
  <c r="L100" i="17"/>
  <c r="K99" i="17"/>
  <c r="L100" i="16"/>
  <c r="D99" i="3" s="1"/>
  <c r="K99" i="16"/>
  <c r="L100" i="11"/>
  <c r="H99" i="3" s="1"/>
  <c r="K99" i="11"/>
  <c r="K99" i="4"/>
  <c r="L100" i="4"/>
  <c r="L99" i="3" s="1"/>
  <c r="L100" i="18"/>
  <c r="K99" i="18"/>
  <c r="K98" i="17" l="1"/>
  <c r="L99" i="17"/>
  <c r="K98" i="11"/>
  <c r="L99" i="11"/>
  <c r="H98" i="3" s="1"/>
  <c r="H17" i="13" s="1"/>
  <c r="L99" i="7"/>
  <c r="K98" i="7"/>
  <c r="L99" i="12"/>
  <c r="G98" i="3" s="1"/>
  <c r="G17" i="13" s="1"/>
  <c r="K98" i="12"/>
  <c r="K98" i="10"/>
  <c r="L99" i="10"/>
  <c r="L99" i="15"/>
  <c r="K98" i="15"/>
  <c r="L99" i="2"/>
  <c r="K98" i="3" s="1"/>
  <c r="K17" i="13" s="1"/>
  <c r="K98" i="2"/>
  <c r="K98" i="16"/>
  <c r="L99" i="16"/>
  <c r="D98" i="3" s="1"/>
  <c r="D17" i="13" s="1"/>
  <c r="K98" i="4"/>
  <c r="L99" i="4"/>
  <c r="L98" i="3" s="1"/>
  <c r="L17" i="13" s="1"/>
  <c r="L99" i="8"/>
  <c r="K98" i="8"/>
  <c r="L99" i="9"/>
  <c r="K98" i="9"/>
  <c r="K98" i="14"/>
  <c r="L99" i="14"/>
  <c r="F98" i="3" s="1"/>
  <c r="F17" i="13" s="1"/>
  <c r="L99" i="6"/>
  <c r="K98" i="6"/>
  <c r="L99" i="18"/>
  <c r="K98" i="18"/>
  <c r="K97" i="11" l="1"/>
  <c r="L98" i="11"/>
  <c r="H97" i="3" s="1"/>
  <c r="L98" i="15"/>
  <c r="K97" i="15"/>
  <c r="K97" i="14"/>
  <c r="L98" i="14"/>
  <c r="F97" i="3" s="1"/>
  <c r="L98" i="16"/>
  <c r="D97" i="3" s="1"/>
  <c r="K97" i="16"/>
  <c r="L98" i="9"/>
  <c r="K97" i="9"/>
  <c r="L98" i="2"/>
  <c r="K97" i="3" s="1"/>
  <c r="K97" i="2"/>
  <c r="L98" i="7"/>
  <c r="K97" i="7"/>
  <c r="L98" i="8"/>
  <c r="K97" i="8"/>
  <c r="L98" i="12"/>
  <c r="G97" i="3" s="1"/>
  <c r="K97" i="12"/>
  <c r="L98" i="6"/>
  <c r="K97" i="6"/>
  <c r="K97" i="4"/>
  <c r="L98" i="4"/>
  <c r="L97" i="3" s="1"/>
  <c r="L98" i="10"/>
  <c r="K97" i="10"/>
  <c r="L98" i="17"/>
  <c r="K97" i="17"/>
  <c r="K97" i="18"/>
  <c r="L98" i="18"/>
  <c r="K96" i="10" l="1"/>
  <c r="L97" i="10"/>
  <c r="K96" i="8"/>
  <c r="L97" i="8"/>
  <c r="L97" i="16"/>
  <c r="D96" i="3" s="1"/>
  <c r="K96" i="16"/>
  <c r="L97" i="12"/>
  <c r="G96" i="3" s="1"/>
  <c r="K96" i="12"/>
  <c r="L97" i="7"/>
  <c r="K96" i="7"/>
  <c r="L97" i="9"/>
  <c r="K96" i="9"/>
  <c r="L97" i="6"/>
  <c r="K96" i="6"/>
  <c r="K96" i="2"/>
  <c r="L97" i="2"/>
  <c r="K96" i="3" s="1"/>
  <c r="K96" i="15"/>
  <c r="L97" i="15"/>
  <c r="K96" i="17"/>
  <c r="L97" i="17"/>
  <c r="L97" i="4"/>
  <c r="L96" i="3" s="1"/>
  <c r="K96" i="4"/>
  <c r="K96" i="14"/>
  <c r="L97" i="14"/>
  <c r="F96" i="3" s="1"/>
  <c r="K96" i="11"/>
  <c r="L97" i="11"/>
  <c r="H96" i="3" s="1"/>
  <c r="L97" i="18"/>
  <c r="K96" i="18"/>
  <c r="L96" i="12" l="1"/>
  <c r="G95" i="3" s="1"/>
  <c r="K95" i="12"/>
  <c r="L96" i="17"/>
  <c r="K95" i="17"/>
  <c r="K95" i="6"/>
  <c r="L96" i="6"/>
  <c r="K95" i="16"/>
  <c r="L96" i="16"/>
  <c r="D95" i="3" s="1"/>
  <c r="L96" i="9"/>
  <c r="K95" i="9"/>
  <c r="L96" i="14"/>
  <c r="F95" i="3" s="1"/>
  <c r="K95" i="14"/>
  <c r="K95" i="2"/>
  <c r="L96" i="2"/>
  <c r="K95" i="3" s="1"/>
  <c r="K95" i="8"/>
  <c r="L96" i="8"/>
  <c r="K95" i="4"/>
  <c r="L96" i="4"/>
  <c r="L95" i="3" s="1"/>
  <c r="K95" i="7"/>
  <c r="L96" i="7"/>
  <c r="K95" i="11"/>
  <c r="L96" i="11"/>
  <c r="H95" i="3" s="1"/>
  <c r="K95" i="15"/>
  <c r="L96" i="15"/>
  <c r="L96" i="10"/>
  <c r="K95" i="10"/>
  <c r="L96" i="18"/>
  <c r="K95" i="18"/>
  <c r="L95" i="17" l="1"/>
  <c r="K94" i="17"/>
  <c r="K94" i="15"/>
  <c r="L95" i="15"/>
  <c r="L95" i="8"/>
  <c r="K94" i="8"/>
  <c r="L95" i="9"/>
  <c r="K94" i="9"/>
  <c r="K94" i="12"/>
  <c r="L95" i="12"/>
  <c r="G94" i="3" s="1"/>
  <c r="L95" i="14"/>
  <c r="F94" i="3" s="1"/>
  <c r="K94" i="14"/>
  <c r="L95" i="7"/>
  <c r="K94" i="7"/>
  <c r="L95" i="16"/>
  <c r="D94" i="3" s="1"/>
  <c r="K94" i="16"/>
  <c r="K94" i="10"/>
  <c r="L95" i="10"/>
  <c r="K94" i="11"/>
  <c r="L95" i="11"/>
  <c r="H94" i="3" s="1"/>
  <c r="L95" i="4"/>
  <c r="L94" i="3" s="1"/>
  <c r="K94" i="4"/>
  <c r="K94" i="2"/>
  <c r="L95" i="2"/>
  <c r="K94" i="3" s="1"/>
  <c r="K94" i="6"/>
  <c r="L95" i="6"/>
  <c r="L95" i="18"/>
  <c r="K94" i="18"/>
  <c r="K93" i="14" l="1"/>
  <c r="L94" i="14"/>
  <c r="F93" i="3" s="1"/>
  <c r="L94" i="11"/>
  <c r="H93" i="3" s="1"/>
  <c r="K93" i="11"/>
  <c r="K93" i="15"/>
  <c r="L94" i="15"/>
  <c r="K93" i="16"/>
  <c r="L94" i="16"/>
  <c r="D93" i="3" s="1"/>
  <c r="L94" i="4"/>
  <c r="L93" i="3" s="1"/>
  <c r="K93" i="4"/>
  <c r="K93" i="8"/>
  <c r="L94" i="8"/>
  <c r="K93" i="17"/>
  <c r="L94" i="17"/>
  <c r="K93" i="9"/>
  <c r="L94" i="9"/>
  <c r="L94" i="2"/>
  <c r="K93" i="3" s="1"/>
  <c r="K93" i="2"/>
  <c r="K93" i="7"/>
  <c r="L94" i="7"/>
  <c r="K93" i="6"/>
  <c r="L94" i="6"/>
  <c r="L94" i="10"/>
  <c r="K93" i="10"/>
  <c r="L94" i="12"/>
  <c r="G93" i="3" s="1"/>
  <c r="K93" i="12"/>
  <c r="K93" i="18"/>
  <c r="L94" i="18"/>
  <c r="K92" i="11" l="1"/>
  <c r="L93" i="11"/>
  <c r="H92" i="3" s="1"/>
  <c r="L93" i="10"/>
  <c r="K92" i="10"/>
  <c r="K92" i="9"/>
  <c r="L93" i="9"/>
  <c r="K92" i="8"/>
  <c r="L93" i="8"/>
  <c r="K92" i="16"/>
  <c r="L93" i="16"/>
  <c r="D92" i="3" s="1"/>
  <c r="L93" i="4"/>
  <c r="L92" i="3" s="1"/>
  <c r="K92" i="4"/>
  <c r="L93" i="7"/>
  <c r="K92" i="7"/>
  <c r="K92" i="12"/>
  <c r="L93" i="12"/>
  <c r="G92" i="3" s="1"/>
  <c r="L93" i="2"/>
  <c r="K92" i="3" s="1"/>
  <c r="K92" i="2"/>
  <c r="L93" i="6"/>
  <c r="K92" i="6"/>
  <c r="K92" i="17"/>
  <c r="L93" i="17"/>
  <c r="K92" i="15"/>
  <c r="L93" i="15"/>
  <c r="L93" i="14"/>
  <c r="F92" i="3" s="1"/>
  <c r="K92" i="14"/>
  <c r="L93" i="18"/>
  <c r="K92" i="18"/>
  <c r="K91" i="10" l="1"/>
  <c r="L92" i="10"/>
  <c r="K91" i="8"/>
  <c r="L92" i="8"/>
  <c r="L92" i="4"/>
  <c r="L91" i="3" s="1"/>
  <c r="K91" i="4"/>
  <c r="L92" i="2"/>
  <c r="K91" i="3" s="1"/>
  <c r="K91" i="2"/>
  <c r="L92" i="6"/>
  <c r="K91" i="6"/>
  <c r="L92" i="15"/>
  <c r="K91" i="15"/>
  <c r="L92" i="12"/>
  <c r="G91" i="3" s="1"/>
  <c r="K91" i="12"/>
  <c r="L92" i="14"/>
  <c r="F91" i="3" s="1"/>
  <c r="K91" i="14"/>
  <c r="L92" i="7"/>
  <c r="K91" i="7"/>
  <c r="L92" i="17"/>
  <c r="K91" i="17"/>
  <c r="L92" i="16"/>
  <c r="D91" i="3" s="1"/>
  <c r="K91" i="16"/>
  <c r="L92" i="9"/>
  <c r="K91" i="9"/>
  <c r="L92" i="11"/>
  <c r="H91" i="3" s="1"/>
  <c r="K91" i="11"/>
  <c r="L92" i="18"/>
  <c r="K91" i="18"/>
  <c r="L91" i="14" l="1"/>
  <c r="F90" i="3" s="1"/>
  <c r="K90" i="14"/>
  <c r="L91" i="17"/>
  <c r="K90" i="17"/>
  <c r="L91" i="8"/>
  <c r="K90" i="8"/>
  <c r="L91" i="15"/>
  <c r="K90" i="15"/>
  <c r="L91" i="7"/>
  <c r="K90" i="7"/>
  <c r="L91" i="6"/>
  <c r="K90" i="6"/>
  <c r="L91" i="4"/>
  <c r="L90" i="3" s="1"/>
  <c r="K90" i="4"/>
  <c r="L91" i="9"/>
  <c r="K90" i="9"/>
  <c r="K90" i="2"/>
  <c r="L91" i="2"/>
  <c r="K90" i="3" s="1"/>
  <c r="K90" i="11"/>
  <c r="L91" i="11"/>
  <c r="H90" i="3" s="1"/>
  <c r="L91" i="16"/>
  <c r="D90" i="3" s="1"/>
  <c r="K90" i="16"/>
  <c r="L91" i="12"/>
  <c r="G90" i="3" s="1"/>
  <c r="K90" i="12"/>
  <c r="L91" i="10"/>
  <c r="K90" i="10"/>
  <c r="L91" i="18"/>
  <c r="K90" i="18"/>
  <c r="K89" i="17" l="1"/>
  <c r="L90" i="17"/>
  <c r="L90" i="12"/>
  <c r="G89" i="3" s="1"/>
  <c r="K89" i="12"/>
  <c r="K89" i="6"/>
  <c r="L90" i="6"/>
  <c r="K89" i="11"/>
  <c r="L90" i="11"/>
  <c r="H89" i="3" s="1"/>
  <c r="L90" i="16"/>
  <c r="D89" i="3" s="1"/>
  <c r="K89" i="16"/>
  <c r="K89" i="4"/>
  <c r="L90" i="4"/>
  <c r="L89" i="3" s="1"/>
  <c r="L90" i="7"/>
  <c r="K89" i="7"/>
  <c r="K89" i="8"/>
  <c r="L90" i="8"/>
  <c r="K89" i="14"/>
  <c r="L90" i="14"/>
  <c r="F89" i="3" s="1"/>
  <c r="L90" i="9"/>
  <c r="K89" i="9"/>
  <c r="L90" i="15"/>
  <c r="K89" i="15"/>
  <c r="K89" i="10"/>
  <c r="L90" i="10"/>
  <c r="K89" i="2"/>
  <c r="L90" i="2"/>
  <c r="K89" i="3" s="1"/>
  <c r="K89" i="18"/>
  <c r="L90" i="18"/>
  <c r="K88" i="9" l="1"/>
  <c r="L89" i="9"/>
  <c r="K88" i="12"/>
  <c r="L89" i="12"/>
  <c r="G88" i="3" s="1"/>
  <c r="G16" i="13" s="1"/>
  <c r="L89" i="11"/>
  <c r="H88" i="3" s="1"/>
  <c r="H16" i="13" s="1"/>
  <c r="K88" i="11"/>
  <c r="L89" i="7"/>
  <c r="K88" i="7"/>
  <c r="L89" i="10"/>
  <c r="K88" i="10"/>
  <c r="L89" i="8"/>
  <c r="K88" i="8"/>
  <c r="K88" i="4"/>
  <c r="L89" i="4"/>
  <c r="L88" i="3" s="1"/>
  <c r="L16" i="13" s="1"/>
  <c r="L89" i="15"/>
  <c r="K88" i="15"/>
  <c r="K88" i="16"/>
  <c r="L89" i="16"/>
  <c r="D88" i="3" s="1"/>
  <c r="D16" i="13" s="1"/>
  <c r="K88" i="2"/>
  <c r="L89" i="2"/>
  <c r="K88" i="3" s="1"/>
  <c r="K16" i="13" s="1"/>
  <c r="L89" i="14"/>
  <c r="F88" i="3" s="1"/>
  <c r="F16" i="13" s="1"/>
  <c r="K88" i="14"/>
  <c r="K88" i="6"/>
  <c r="L89" i="6"/>
  <c r="K88" i="17"/>
  <c r="L89" i="17"/>
  <c r="K88" i="18"/>
  <c r="L89" i="18"/>
  <c r="K87" i="15" l="1"/>
  <c r="L88" i="15"/>
  <c r="L88" i="8"/>
  <c r="K87" i="8"/>
  <c r="K87" i="6"/>
  <c r="L88" i="6"/>
  <c r="K87" i="14"/>
  <c r="L88" i="14"/>
  <c r="F87" i="3" s="1"/>
  <c r="K87" i="10"/>
  <c r="L88" i="10"/>
  <c r="L88" i="11"/>
  <c r="H87" i="3" s="1"/>
  <c r="K87" i="11"/>
  <c r="K87" i="7"/>
  <c r="L88" i="7"/>
  <c r="L88" i="2"/>
  <c r="K87" i="3" s="1"/>
  <c r="K87" i="2"/>
  <c r="L88" i="12"/>
  <c r="G87" i="3" s="1"/>
  <c r="K87" i="12"/>
  <c r="K87" i="17"/>
  <c r="L88" i="17"/>
  <c r="K87" i="16"/>
  <c r="L88" i="16"/>
  <c r="D87" i="3" s="1"/>
  <c r="L88" i="4"/>
  <c r="L87" i="3" s="1"/>
  <c r="K87" i="4"/>
  <c r="K87" i="9"/>
  <c r="L88" i="9"/>
  <c r="L88" i="18"/>
  <c r="K87" i="18"/>
  <c r="K86" i="11" l="1"/>
  <c r="L87" i="11"/>
  <c r="H86" i="3" s="1"/>
  <c r="L87" i="12"/>
  <c r="G86" i="3" s="1"/>
  <c r="K86" i="12"/>
  <c r="L87" i="4"/>
  <c r="L86" i="3" s="1"/>
  <c r="K86" i="4"/>
  <c r="K86" i="2"/>
  <c r="L87" i="2"/>
  <c r="K86" i="3" s="1"/>
  <c r="L87" i="8"/>
  <c r="K86" i="8"/>
  <c r="K86" i="17"/>
  <c r="L87" i="17"/>
  <c r="L87" i="14"/>
  <c r="F86" i="3" s="1"/>
  <c r="K86" i="14"/>
  <c r="K86" i="9"/>
  <c r="L87" i="9"/>
  <c r="K86" i="16"/>
  <c r="L87" i="16"/>
  <c r="D86" i="3" s="1"/>
  <c r="L87" i="7"/>
  <c r="K86" i="7"/>
  <c r="L87" i="10"/>
  <c r="K86" i="10"/>
  <c r="K86" i="6"/>
  <c r="L87" i="6"/>
  <c r="K86" i="15"/>
  <c r="L87" i="15"/>
  <c r="K86" i="18"/>
  <c r="L87" i="18"/>
  <c r="K85" i="9" l="1"/>
  <c r="L86" i="9"/>
  <c r="L86" i="7"/>
  <c r="K85" i="7"/>
  <c r="K85" i="12"/>
  <c r="L86" i="12"/>
  <c r="G85" i="3" s="1"/>
  <c r="K85" i="6"/>
  <c r="L86" i="6"/>
  <c r="L86" i="17"/>
  <c r="K85" i="17"/>
  <c r="K85" i="10"/>
  <c r="L86" i="10"/>
  <c r="K85" i="14"/>
  <c r="L86" i="14"/>
  <c r="F85" i="3" s="1"/>
  <c r="K85" i="8"/>
  <c r="L86" i="8"/>
  <c r="L86" i="4"/>
  <c r="L85" i="3" s="1"/>
  <c r="K85" i="4"/>
  <c r="K85" i="2"/>
  <c r="L86" i="2"/>
  <c r="K85" i="3" s="1"/>
  <c r="K85" i="15"/>
  <c r="L86" i="15"/>
  <c r="K85" i="16"/>
  <c r="L86" i="16"/>
  <c r="D85" i="3" s="1"/>
  <c r="L86" i="11"/>
  <c r="H85" i="3" s="1"/>
  <c r="K85" i="11"/>
  <c r="K85" i="18"/>
  <c r="L86" i="18"/>
  <c r="L85" i="7" l="1"/>
  <c r="K84" i="7"/>
  <c r="K84" i="2"/>
  <c r="L85" i="2"/>
  <c r="K84" i="3" s="1"/>
  <c r="K84" i="10"/>
  <c r="L85" i="10"/>
  <c r="K84" i="6"/>
  <c r="L85" i="6"/>
  <c r="L85" i="11"/>
  <c r="H84" i="3" s="1"/>
  <c r="K84" i="11"/>
  <c r="K84" i="4"/>
  <c r="L85" i="4"/>
  <c r="L84" i="3" s="1"/>
  <c r="L85" i="17"/>
  <c r="K84" i="17"/>
  <c r="K84" i="16"/>
  <c r="L85" i="16"/>
  <c r="D84" i="3" s="1"/>
  <c r="L85" i="8"/>
  <c r="K84" i="8"/>
  <c r="L85" i="15"/>
  <c r="K84" i="15"/>
  <c r="L85" i="14"/>
  <c r="F84" i="3" s="1"/>
  <c r="K84" i="14"/>
  <c r="L85" i="12"/>
  <c r="G84" i="3" s="1"/>
  <c r="K84" i="12"/>
  <c r="K84" i="9"/>
  <c r="L85" i="9"/>
  <c r="K84" i="18"/>
  <c r="L85" i="18"/>
  <c r="L84" i="15" l="1"/>
  <c r="K83" i="15"/>
  <c r="L84" i="8"/>
  <c r="K83" i="8"/>
  <c r="L84" i="12"/>
  <c r="G83" i="3" s="1"/>
  <c r="K83" i="12"/>
  <c r="L84" i="16"/>
  <c r="D83" i="3" s="1"/>
  <c r="K83" i="16"/>
  <c r="K83" i="4"/>
  <c r="L84" i="4"/>
  <c r="L83" i="3" s="1"/>
  <c r="L84" i="6"/>
  <c r="K83" i="6"/>
  <c r="K83" i="2"/>
  <c r="L84" i="2"/>
  <c r="K83" i="3" s="1"/>
  <c r="L84" i="14"/>
  <c r="F83" i="3" s="1"/>
  <c r="K83" i="14"/>
  <c r="K83" i="17"/>
  <c r="L84" i="17"/>
  <c r="L84" i="11"/>
  <c r="H83" i="3" s="1"/>
  <c r="K83" i="11"/>
  <c r="K83" i="7"/>
  <c r="L84" i="7"/>
  <c r="L84" i="9"/>
  <c r="K83" i="9"/>
  <c r="L84" i="10"/>
  <c r="K83" i="10"/>
  <c r="L84" i="18"/>
  <c r="K83" i="18"/>
  <c r="K82" i="9" l="1"/>
  <c r="L83" i="9"/>
  <c r="L83" i="6"/>
  <c r="K82" i="6"/>
  <c r="L83" i="16"/>
  <c r="D82" i="3" s="1"/>
  <c r="K82" i="16"/>
  <c r="L83" i="8"/>
  <c r="K82" i="8"/>
  <c r="L83" i="11"/>
  <c r="H82" i="3" s="1"/>
  <c r="K82" i="11"/>
  <c r="L83" i="10"/>
  <c r="K82" i="10"/>
  <c r="L83" i="12"/>
  <c r="G82" i="3" s="1"/>
  <c r="K82" i="12"/>
  <c r="L83" i="15"/>
  <c r="K82" i="15"/>
  <c r="K82" i="14"/>
  <c r="L83" i="14"/>
  <c r="F82" i="3" s="1"/>
  <c r="L83" i="7"/>
  <c r="K82" i="7"/>
  <c r="L83" i="17"/>
  <c r="K82" i="17"/>
  <c r="K82" i="2"/>
  <c r="L83" i="2"/>
  <c r="K82" i="3" s="1"/>
  <c r="K82" i="4"/>
  <c r="L83" i="4"/>
  <c r="L82" i="3" s="1"/>
  <c r="L83" i="18"/>
  <c r="K82" i="18"/>
  <c r="K81" i="7" l="1"/>
  <c r="L82" i="7"/>
  <c r="K81" i="6"/>
  <c r="L82" i="6"/>
  <c r="K81" i="15"/>
  <c r="L82" i="15"/>
  <c r="L82" i="10"/>
  <c r="K81" i="10"/>
  <c r="L82" i="12"/>
  <c r="G81" i="3" s="1"/>
  <c r="K81" i="12"/>
  <c r="K81" i="11"/>
  <c r="L82" i="11"/>
  <c r="H81" i="3" s="1"/>
  <c r="L82" i="16"/>
  <c r="D81" i="3" s="1"/>
  <c r="K81" i="16"/>
  <c r="K81" i="8"/>
  <c r="L82" i="8"/>
  <c r="K81" i="2"/>
  <c r="L82" i="2"/>
  <c r="K81" i="3" s="1"/>
  <c r="L82" i="17"/>
  <c r="K81" i="17"/>
  <c r="K81" i="4"/>
  <c r="L82" i="4"/>
  <c r="L81" i="3" s="1"/>
  <c r="L82" i="14"/>
  <c r="F81" i="3" s="1"/>
  <c r="K81" i="14"/>
  <c r="L82" i="9"/>
  <c r="K81" i="9"/>
  <c r="K81" i="18"/>
  <c r="L82" i="18"/>
  <c r="L81" i="17" l="1"/>
  <c r="K80" i="17"/>
  <c r="K80" i="11"/>
  <c r="L81" i="11"/>
  <c r="H80" i="3" s="1"/>
  <c r="K80" i="6"/>
  <c r="L81" i="6"/>
  <c r="L81" i="10"/>
  <c r="K80" i="10"/>
  <c r="L81" i="12"/>
  <c r="G80" i="3" s="1"/>
  <c r="K80" i="12"/>
  <c r="L81" i="14"/>
  <c r="F80" i="3" s="1"/>
  <c r="K80" i="14"/>
  <c r="L81" i="8"/>
  <c r="K80" i="8"/>
  <c r="L81" i="9"/>
  <c r="K80" i="9"/>
  <c r="K80" i="16"/>
  <c r="L81" i="16"/>
  <c r="D80" i="3" s="1"/>
  <c r="L81" i="4"/>
  <c r="L80" i="3" s="1"/>
  <c r="K80" i="4"/>
  <c r="K80" i="2"/>
  <c r="L81" i="2"/>
  <c r="K80" i="3" s="1"/>
  <c r="K80" i="15"/>
  <c r="L81" i="15"/>
  <c r="L81" i="7"/>
  <c r="K80" i="7"/>
  <c r="L81" i="18"/>
  <c r="K80" i="18"/>
  <c r="K79" i="10" l="1"/>
  <c r="L80" i="10"/>
  <c r="K79" i="9"/>
  <c r="L80" i="9"/>
  <c r="K79" i="11"/>
  <c r="L80" i="11"/>
  <c r="H79" i="3" s="1"/>
  <c r="K79" i="4"/>
  <c r="L80" i="4"/>
  <c r="L79" i="3" s="1"/>
  <c r="K79" i="12"/>
  <c r="L80" i="12"/>
  <c r="G79" i="3" s="1"/>
  <c r="K79" i="17"/>
  <c r="L80" i="17"/>
  <c r="K79" i="14"/>
  <c r="L80" i="14"/>
  <c r="F79" i="3" s="1"/>
  <c r="K79" i="15"/>
  <c r="L80" i="15"/>
  <c r="L80" i="7"/>
  <c r="K79" i="7"/>
  <c r="K79" i="8"/>
  <c r="L80" i="8"/>
  <c r="L80" i="2"/>
  <c r="K79" i="3" s="1"/>
  <c r="K79" i="2"/>
  <c r="K79" i="16"/>
  <c r="L80" i="16"/>
  <c r="D79" i="3" s="1"/>
  <c r="K79" i="6"/>
  <c r="L80" i="6"/>
  <c r="L80" i="18"/>
  <c r="K79" i="18"/>
  <c r="K78" i="8" l="1"/>
  <c r="L79" i="8"/>
  <c r="L79" i="17"/>
  <c r="K78" i="17"/>
  <c r="K78" i="4"/>
  <c r="L79" i="4"/>
  <c r="L78" i="3" s="1"/>
  <c r="L15" i="13" s="1"/>
  <c r="K78" i="9"/>
  <c r="L79" i="9"/>
  <c r="K78" i="16"/>
  <c r="L79" i="16"/>
  <c r="D78" i="3" s="1"/>
  <c r="D15" i="13" s="1"/>
  <c r="K78" i="2"/>
  <c r="L79" i="2"/>
  <c r="K78" i="3" s="1"/>
  <c r="K15" i="13" s="1"/>
  <c r="L79" i="7"/>
  <c r="K78" i="7"/>
  <c r="K78" i="15"/>
  <c r="L79" i="15"/>
  <c r="L79" i="6"/>
  <c r="K78" i="6"/>
  <c r="L79" i="14"/>
  <c r="F78" i="3" s="1"/>
  <c r="F15" i="13" s="1"/>
  <c r="K78" i="14"/>
  <c r="K78" i="12"/>
  <c r="L79" i="12"/>
  <c r="G78" i="3" s="1"/>
  <c r="G15" i="13" s="1"/>
  <c r="K78" i="11"/>
  <c r="L79" i="11"/>
  <c r="H78" i="3" s="1"/>
  <c r="H15" i="13" s="1"/>
  <c r="K78" i="10"/>
  <c r="L79" i="10"/>
  <c r="K78" i="18"/>
  <c r="L79" i="18"/>
  <c r="L78" i="14" l="1"/>
  <c r="F77" i="3" s="1"/>
  <c r="K77" i="14"/>
  <c r="K77" i="15"/>
  <c r="L78" i="15"/>
  <c r="L78" i="17"/>
  <c r="K77" i="17"/>
  <c r="L78" i="7"/>
  <c r="K77" i="7"/>
  <c r="K77" i="11"/>
  <c r="L78" i="11"/>
  <c r="H77" i="3" s="1"/>
  <c r="L78" i="2"/>
  <c r="K77" i="3" s="1"/>
  <c r="K77" i="2"/>
  <c r="K77" i="9"/>
  <c r="L78" i="9"/>
  <c r="K77" i="6"/>
  <c r="L78" i="6"/>
  <c r="K77" i="10"/>
  <c r="L78" i="10"/>
  <c r="K77" i="12"/>
  <c r="L78" i="12"/>
  <c r="G77" i="3" s="1"/>
  <c r="L78" i="16"/>
  <c r="D77" i="3" s="1"/>
  <c r="K77" i="16"/>
  <c r="L78" i="4"/>
  <c r="L77" i="3" s="1"/>
  <c r="K77" i="4"/>
  <c r="K77" i="8"/>
  <c r="L78" i="8"/>
  <c r="K77" i="18"/>
  <c r="L78" i="18"/>
  <c r="K76" i="7" l="1"/>
  <c r="L77" i="7"/>
  <c r="L77" i="6"/>
  <c r="K76" i="6"/>
  <c r="K76" i="15"/>
  <c r="L77" i="15"/>
  <c r="K76" i="17"/>
  <c r="L77" i="17"/>
  <c r="K76" i="14"/>
  <c r="L77" i="14"/>
  <c r="F76" i="3" s="1"/>
  <c r="L77" i="4"/>
  <c r="L76" i="3" s="1"/>
  <c r="K76" i="4"/>
  <c r="L77" i="2"/>
  <c r="K76" i="3" s="1"/>
  <c r="K76" i="2"/>
  <c r="L77" i="12"/>
  <c r="G76" i="3" s="1"/>
  <c r="K76" i="12"/>
  <c r="K76" i="16"/>
  <c r="L77" i="16"/>
  <c r="D76" i="3" s="1"/>
  <c r="L77" i="8"/>
  <c r="K76" i="8"/>
  <c r="K76" i="10"/>
  <c r="L77" i="10"/>
  <c r="K76" i="9"/>
  <c r="L77" i="9"/>
  <c r="K76" i="11"/>
  <c r="L77" i="11"/>
  <c r="H76" i="3" s="1"/>
  <c r="L77" i="18"/>
  <c r="K76" i="18"/>
  <c r="K75" i="4" l="1"/>
  <c r="L76" i="4"/>
  <c r="L75" i="3" s="1"/>
  <c r="L76" i="9"/>
  <c r="K75" i="9"/>
  <c r="K75" i="17"/>
  <c r="L76" i="17"/>
  <c r="L76" i="12"/>
  <c r="G75" i="3" s="1"/>
  <c r="K75" i="12"/>
  <c r="K75" i="6"/>
  <c r="L76" i="6"/>
  <c r="K75" i="2"/>
  <c r="L76" i="2"/>
  <c r="K75" i="3" s="1"/>
  <c r="K75" i="8"/>
  <c r="L76" i="8"/>
  <c r="K75" i="11"/>
  <c r="L76" i="11"/>
  <c r="H75" i="3" s="1"/>
  <c r="K75" i="10"/>
  <c r="L76" i="10"/>
  <c r="L76" i="16"/>
  <c r="D75" i="3" s="1"/>
  <c r="K75" i="16"/>
  <c r="K75" i="14"/>
  <c r="L76" i="14"/>
  <c r="F75" i="3" s="1"/>
  <c r="L76" i="15"/>
  <c r="K75" i="15"/>
  <c r="K75" i="7"/>
  <c r="L76" i="7"/>
  <c r="L76" i="18"/>
  <c r="K75" i="18"/>
  <c r="K74" i="9" l="1"/>
  <c r="L75" i="9"/>
  <c r="L75" i="15"/>
  <c r="K74" i="15"/>
  <c r="K74" i="16"/>
  <c r="L75" i="16"/>
  <c r="D74" i="3" s="1"/>
  <c r="L75" i="12"/>
  <c r="G74" i="3" s="1"/>
  <c r="K74" i="12"/>
  <c r="L75" i="11"/>
  <c r="H74" i="3" s="1"/>
  <c r="K74" i="11"/>
  <c r="K74" i="2"/>
  <c r="L75" i="2"/>
  <c r="K74" i="3" s="1"/>
  <c r="K74" i="7"/>
  <c r="L75" i="7"/>
  <c r="L75" i="14"/>
  <c r="F74" i="3" s="1"/>
  <c r="K74" i="14"/>
  <c r="K74" i="10"/>
  <c r="L75" i="10"/>
  <c r="L75" i="8"/>
  <c r="K74" i="8"/>
  <c r="K74" i="6"/>
  <c r="L75" i="6"/>
  <c r="K74" i="17"/>
  <c r="L75" i="17"/>
  <c r="L75" i="4"/>
  <c r="L74" i="3" s="1"/>
  <c r="K74" i="4"/>
  <c r="L75" i="18"/>
  <c r="K74" i="18"/>
  <c r="L74" i="8" l="1"/>
  <c r="K73" i="8"/>
  <c r="L74" i="15"/>
  <c r="K73" i="15"/>
  <c r="L74" i="14"/>
  <c r="F73" i="3" s="1"/>
  <c r="K73" i="14"/>
  <c r="K73" i="12"/>
  <c r="L74" i="12"/>
  <c r="G73" i="3" s="1"/>
  <c r="K73" i="17"/>
  <c r="L74" i="17"/>
  <c r="L74" i="11"/>
  <c r="H73" i="3" s="1"/>
  <c r="K73" i="11"/>
  <c r="L74" i="2"/>
  <c r="K73" i="3" s="1"/>
  <c r="K73" i="2"/>
  <c r="K73" i="4"/>
  <c r="L74" i="4"/>
  <c r="L73" i="3" s="1"/>
  <c r="L74" i="6"/>
  <c r="K73" i="6"/>
  <c r="K73" i="10"/>
  <c r="L74" i="10"/>
  <c r="L74" i="7"/>
  <c r="K73" i="7"/>
  <c r="K73" i="16"/>
  <c r="L74" i="16"/>
  <c r="D73" i="3" s="1"/>
  <c r="K73" i="9"/>
  <c r="L74" i="9"/>
  <c r="K73" i="18"/>
  <c r="L74" i="18"/>
  <c r="L73" i="11" l="1"/>
  <c r="H72" i="3" s="1"/>
  <c r="K72" i="11"/>
  <c r="K72" i="15"/>
  <c r="L73" i="15"/>
  <c r="K72" i="4"/>
  <c r="L73" i="4"/>
  <c r="L72" i="3" s="1"/>
  <c r="K72" i="12"/>
  <c r="L73" i="12"/>
  <c r="G72" i="3" s="1"/>
  <c r="K72" i="16"/>
  <c r="L73" i="16"/>
  <c r="D72" i="3" s="1"/>
  <c r="L73" i="2"/>
  <c r="K72" i="3" s="1"/>
  <c r="K72" i="2"/>
  <c r="K72" i="14"/>
  <c r="L73" i="14"/>
  <c r="F72" i="3" s="1"/>
  <c r="K72" i="8"/>
  <c r="L73" i="8"/>
  <c r="K72" i="10"/>
  <c r="L73" i="10"/>
  <c r="L73" i="7"/>
  <c r="K72" i="7"/>
  <c r="L73" i="6"/>
  <c r="K72" i="6"/>
  <c r="K72" i="9"/>
  <c r="L73" i="9"/>
  <c r="K72" i="17"/>
  <c r="L73" i="17"/>
  <c r="K72" i="18"/>
  <c r="L73" i="18"/>
  <c r="L72" i="2" l="1"/>
  <c r="K71" i="3" s="1"/>
  <c r="K71" i="2"/>
  <c r="L72" i="8"/>
  <c r="K71" i="8"/>
  <c r="L72" i="15"/>
  <c r="K71" i="15"/>
  <c r="L72" i="11"/>
  <c r="H71" i="3" s="1"/>
  <c r="K71" i="11"/>
  <c r="K71" i="7"/>
  <c r="L72" i="7"/>
  <c r="K71" i="9"/>
  <c r="L72" i="9"/>
  <c r="K71" i="12"/>
  <c r="L72" i="12"/>
  <c r="G71" i="3" s="1"/>
  <c r="L72" i="6"/>
  <c r="K71" i="6"/>
  <c r="L72" i="17"/>
  <c r="K71" i="17"/>
  <c r="K71" i="10"/>
  <c r="L72" i="10"/>
  <c r="K71" i="14"/>
  <c r="L72" i="14"/>
  <c r="F71" i="3" s="1"/>
  <c r="K71" i="16"/>
  <c r="L72" i="16"/>
  <c r="D71" i="3" s="1"/>
  <c r="K71" i="4"/>
  <c r="L72" i="4"/>
  <c r="L71" i="3" s="1"/>
  <c r="L72" i="18"/>
  <c r="K71" i="18"/>
  <c r="K70" i="6" l="1"/>
  <c r="L71" i="6"/>
  <c r="L71" i="8"/>
  <c r="K70" i="8"/>
  <c r="K70" i="11"/>
  <c r="L71" i="11"/>
  <c r="H70" i="3" s="1"/>
  <c r="K70" i="16"/>
  <c r="L71" i="16"/>
  <c r="D70" i="3" s="1"/>
  <c r="L71" i="15"/>
  <c r="K70" i="15"/>
  <c r="L71" i="2"/>
  <c r="K70" i="3" s="1"/>
  <c r="K70" i="2"/>
  <c r="K70" i="10"/>
  <c r="L71" i="10"/>
  <c r="L71" i="9"/>
  <c r="K70" i="9"/>
  <c r="L71" i="17"/>
  <c r="K70" i="17"/>
  <c r="L71" i="4"/>
  <c r="L70" i="3" s="1"/>
  <c r="K70" i="4"/>
  <c r="K70" i="14"/>
  <c r="L71" i="14"/>
  <c r="F70" i="3" s="1"/>
  <c r="K70" i="12"/>
  <c r="L71" i="12"/>
  <c r="G70" i="3" s="1"/>
  <c r="K70" i="7"/>
  <c r="L71" i="7"/>
  <c r="K70" i="18"/>
  <c r="L71" i="18"/>
  <c r="L70" i="8" l="1"/>
  <c r="K69" i="8"/>
  <c r="K69" i="9"/>
  <c r="L70" i="9"/>
  <c r="K69" i="16"/>
  <c r="L70" i="16"/>
  <c r="D69" i="3" s="1"/>
  <c r="L70" i="4"/>
  <c r="L69" i="3" s="1"/>
  <c r="K69" i="4"/>
  <c r="L70" i="2"/>
  <c r="K69" i="3" s="1"/>
  <c r="K69" i="2"/>
  <c r="L70" i="15"/>
  <c r="K69" i="15"/>
  <c r="L70" i="12"/>
  <c r="G69" i="3" s="1"/>
  <c r="K69" i="12"/>
  <c r="L70" i="17"/>
  <c r="K69" i="17"/>
  <c r="L70" i="7"/>
  <c r="K69" i="7"/>
  <c r="K69" i="14"/>
  <c r="L70" i="14"/>
  <c r="F69" i="3" s="1"/>
  <c r="L70" i="10"/>
  <c r="K69" i="10"/>
  <c r="K69" i="11"/>
  <c r="L70" i="11"/>
  <c r="H69" i="3" s="1"/>
  <c r="K69" i="6"/>
  <c r="L70" i="6"/>
  <c r="K69" i="18"/>
  <c r="L70" i="18"/>
  <c r="L69" i="17" l="1"/>
  <c r="K68" i="17"/>
  <c r="L69" i="15"/>
  <c r="K68" i="15"/>
  <c r="K68" i="4"/>
  <c r="L69" i="4"/>
  <c r="L68" i="3" s="1"/>
  <c r="L14" i="13" s="1"/>
  <c r="K68" i="11"/>
  <c r="L69" i="11"/>
  <c r="H68" i="3" s="1"/>
  <c r="H14" i="13" s="1"/>
  <c r="L69" i="9"/>
  <c r="K68" i="9"/>
  <c r="K68" i="10"/>
  <c r="L69" i="10"/>
  <c r="K68" i="7"/>
  <c r="L69" i="7"/>
  <c r="L69" i="12"/>
  <c r="G68" i="3" s="1"/>
  <c r="G14" i="13" s="1"/>
  <c r="K68" i="12"/>
  <c r="K68" i="2"/>
  <c r="L69" i="2"/>
  <c r="K68" i="3" s="1"/>
  <c r="K14" i="13" s="1"/>
  <c r="L69" i="8"/>
  <c r="K68" i="8"/>
  <c r="K68" i="14"/>
  <c r="L69" i="14"/>
  <c r="F68" i="3" s="1"/>
  <c r="F14" i="13" s="1"/>
  <c r="L69" i="6"/>
  <c r="K68" i="6"/>
  <c r="K68" i="16"/>
  <c r="L69" i="16"/>
  <c r="D68" i="3" s="1"/>
  <c r="D14" i="13" s="1"/>
  <c r="K68" i="18"/>
  <c r="L69" i="18"/>
  <c r="L68" i="15" l="1"/>
  <c r="K67" i="15"/>
  <c r="K67" i="8"/>
  <c r="L68" i="8"/>
  <c r="L68" i="9"/>
  <c r="K67" i="9"/>
  <c r="K67" i="17"/>
  <c r="L68" i="17"/>
  <c r="K67" i="6"/>
  <c r="L68" i="6"/>
  <c r="K67" i="12"/>
  <c r="L68" i="12"/>
  <c r="G67" i="3" s="1"/>
  <c r="K67" i="10"/>
  <c r="L68" i="10"/>
  <c r="K67" i="11"/>
  <c r="L68" i="11"/>
  <c r="H67" i="3" s="1"/>
  <c r="K67" i="16"/>
  <c r="L68" i="16"/>
  <c r="D67" i="3" s="1"/>
  <c r="L68" i="14"/>
  <c r="F67" i="3" s="1"/>
  <c r="K67" i="14"/>
  <c r="K67" i="2"/>
  <c r="L68" i="2"/>
  <c r="K67" i="3" s="1"/>
  <c r="L68" i="7"/>
  <c r="K67" i="7"/>
  <c r="L68" i="4"/>
  <c r="L67" i="3" s="1"/>
  <c r="K67" i="4"/>
  <c r="L68" i="18"/>
  <c r="K67" i="18"/>
  <c r="K66" i="14" l="1"/>
  <c r="L67" i="14"/>
  <c r="F66" i="3" s="1"/>
  <c r="L67" i="7"/>
  <c r="K66" i="7"/>
  <c r="L67" i="11"/>
  <c r="H66" i="3" s="1"/>
  <c r="K66" i="11"/>
  <c r="K66" i="17"/>
  <c r="L67" i="17"/>
  <c r="L67" i="9"/>
  <c r="K66" i="9"/>
  <c r="L67" i="15"/>
  <c r="K66" i="15"/>
  <c r="K66" i="12"/>
  <c r="L67" i="12"/>
  <c r="G66" i="3" s="1"/>
  <c r="K66" i="8"/>
  <c r="L67" i="8"/>
  <c r="K66" i="4"/>
  <c r="L67" i="4"/>
  <c r="L66" i="3" s="1"/>
  <c r="K66" i="2"/>
  <c r="L67" i="2"/>
  <c r="K66" i="3" s="1"/>
  <c r="L67" i="16"/>
  <c r="D66" i="3" s="1"/>
  <c r="K66" i="16"/>
  <c r="K66" i="10"/>
  <c r="L67" i="10"/>
  <c r="K66" i="6"/>
  <c r="L67" i="6"/>
  <c r="L67" i="18"/>
  <c r="K66" i="18"/>
  <c r="L66" i="10" l="1"/>
  <c r="K65" i="10"/>
  <c r="K65" i="8"/>
  <c r="L66" i="8"/>
  <c r="L66" i="17"/>
  <c r="K65" i="17"/>
  <c r="L66" i="9"/>
  <c r="K65" i="9"/>
  <c r="K65" i="11"/>
  <c r="L66" i="11"/>
  <c r="H65" i="3" s="1"/>
  <c r="K65" i="15"/>
  <c r="L66" i="15"/>
  <c r="L66" i="7"/>
  <c r="K65" i="7"/>
  <c r="L66" i="2"/>
  <c r="K65" i="3" s="1"/>
  <c r="K65" i="2"/>
  <c r="L66" i="16"/>
  <c r="D65" i="3" s="1"/>
  <c r="K65" i="16"/>
  <c r="K65" i="6"/>
  <c r="L66" i="6"/>
  <c r="L66" i="4"/>
  <c r="L65" i="3" s="1"/>
  <c r="K65" i="4"/>
  <c r="K65" i="12"/>
  <c r="L66" i="12"/>
  <c r="G65" i="3" s="1"/>
  <c r="K65" i="14"/>
  <c r="L66" i="14"/>
  <c r="F65" i="3" s="1"/>
  <c r="K65" i="18"/>
  <c r="L66" i="18"/>
  <c r="L65" i="2" l="1"/>
  <c r="K64" i="3" s="1"/>
  <c r="K64" i="2"/>
  <c r="K64" i="8"/>
  <c r="L65" i="8"/>
  <c r="L65" i="9"/>
  <c r="K64" i="9"/>
  <c r="L65" i="6"/>
  <c r="K64" i="6"/>
  <c r="L65" i="15"/>
  <c r="K64" i="15"/>
  <c r="K64" i="4"/>
  <c r="L65" i="4"/>
  <c r="L64" i="3" s="1"/>
  <c r="K64" i="16"/>
  <c r="L65" i="16"/>
  <c r="D64" i="3" s="1"/>
  <c r="L65" i="7"/>
  <c r="K64" i="7"/>
  <c r="K64" i="17"/>
  <c r="L65" i="17"/>
  <c r="K64" i="10"/>
  <c r="L65" i="10"/>
  <c r="L65" i="12"/>
  <c r="G64" i="3" s="1"/>
  <c r="K64" i="12"/>
  <c r="K64" i="14"/>
  <c r="L65" i="14"/>
  <c r="F64" i="3" s="1"/>
  <c r="K64" i="11"/>
  <c r="L65" i="11"/>
  <c r="H64" i="3" s="1"/>
  <c r="L65" i="18"/>
  <c r="K64" i="18"/>
  <c r="K63" i="4" l="1"/>
  <c r="L64" i="4"/>
  <c r="L63" i="3" s="1"/>
  <c r="K63" i="7"/>
  <c r="L64" i="7"/>
  <c r="K63" i="6"/>
  <c r="L64" i="6"/>
  <c r="L64" i="10"/>
  <c r="K63" i="10"/>
  <c r="L64" i="9"/>
  <c r="K63" i="9"/>
  <c r="L64" i="2"/>
  <c r="K63" i="3" s="1"/>
  <c r="K63" i="2"/>
  <c r="K63" i="14"/>
  <c r="L64" i="14"/>
  <c r="F63" i="3" s="1"/>
  <c r="L64" i="8"/>
  <c r="K63" i="8"/>
  <c r="K63" i="12"/>
  <c r="L64" i="12"/>
  <c r="G63" i="3" s="1"/>
  <c r="K63" i="15"/>
  <c r="L64" i="15"/>
  <c r="L64" i="11"/>
  <c r="H63" i="3" s="1"/>
  <c r="K63" i="11"/>
  <c r="L64" i="17"/>
  <c r="K63" i="17"/>
  <c r="K63" i="16"/>
  <c r="L64" i="16"/>
  <c r="D63" i="3" s="1"/>
  <c r="L64" i="18"/>
  <c r="K63" i="18"/>
  <c r="L63" i="8" l="1"/>
  <c r="K62" i="8"/>
  <c r="L63" i="17"/>
  <c r="K62" i="17"/>
  <c r="L63" i="2"/>
  <c r="K62" i="3" s="1"/>
  <c r="K62" i="2"/>
  <c r="L63" i="7"/>
  <c r="K62" i="7"/>
  <c r="K62" i="11"/>
  <c r="L63" i="11"/>
  <c r="H62" i="3" s="1"/>
  <c r="K62" i="9"/>
  <c r="L63" i="9"/>
  <c r="K62" i="10"/>
  <c r="L63" i="10"/>
  <c r="L63" i="15"/>
  <c r="K62" i="15"/>
  <c r="L63" i="16"/>
  <c r="D62" i="3" s="1"/>
  <c r="K62" i="16"/>
  <c r="K62" i="12"/>
  <c r="L63" i="12"/>
  <c r="G62" i="3" s="1"/>
  <c r="K62" i="14"/>
  <c r="L63" i="14"/>
  <c r="F62" i="3" s="1"/>
  <c r="K62" i="6"/>
  <c r="L63" i="6"/>
  <c r="L63" i="4"/>
  <c r="L62" i="3" s="1"/>
  <c r="K62" i="4"/>
  <c r="L63" i="18"/>
  <c r="K62" i="18"/>
  <c r="K61" i="7" l="1"/>
  <c r="L62" i="7"/>
  <c r="K61" i="6"/>
  <c r="L62" i="6"/>
  <c r="L62" i="8"/>
  <c r="K61" i="8"/>
  <c r="K61" i="15"/>
  <c r="L62" i="15"/>
  <c r="K61" i="17"/>
  <c r="L62" i="17"/>
  <c r="K61" i="12"/>
  <c r="L62" i="12"/>
  <c r="G61" i="3" s="1"/>
  <c r="K61" i="9"/>
  <c r="L62" i="9"/>
  <c r="K61" i="4"/>
  <c r="L62" i="4"/>
  <c r="L61" i="3" s="1"/>
  <c r="K61" i="16"/>
  <c r="L62" i="16"/>
  <c r="D61" i="3" s="1"/>
  <c r="K61" i="2"/>
  <c r="L62" i="2"/>
  <c r="K61" i="3" s="1"/>
  <c r="L62" i="14"/>
  <c r="F61" i="3" s="1"/>
  <c r="K61" i="14"/>
  <c r="K61" i="10"/>
  <c r="L62" i="10"/>
  <c r="L62" i="11"/>
  <c r="H61" i="3" s="1"/>
  <c r="K61" i="11"/>
  <c r="K61" i="18"/>
  <c r="L62" i="18"/>
  <c r="L61" i="10" l="1"/>
  <c r="K60" i="10"/>
  <c r="L61" i="6"/>
  <c r="K60" i="6"/>
  <c r="K60" i="4"/>
  <c r="L61" i="4"/>
  <c r="L60" i="3" s="1"/>
  <c r="K60" i="11"/>
  <c r="L61" i="11"/>
  <c r="H60" i="3" s="1"/>
  <c r="K60" i="2"/>
  <c r="L61" i="2"/>
  <c r="K60" i="3" s="1"/>
  <c r="L61" i="12"/>
  <c r="G60" i="3" s="1"/>
  <c r="K60" i="12"/>
  <c r="L61" i="15"/>
  <c r="K60" i="15"/>
  <c r="L61" i="14"/>
  <c r="F60" i="3" s="1"/>
  <c r="K60" i="14"/>
  <c r="K60" i="8"/>
  <c r="L61" i="8"/>
  <c r="K60" i="16"/>
  <c r="L61" i="16"/>
  <c r="D60" i="3" s="1"/>
  <c r="K60" i="9"/>
  <c r="L61" i="9"/>
  <c r="L61" i="17"/>
  <c r="K60" i="17"/>
  <c r="L61" i="7"/>
  <c r="K60" i="7"/>
  <c r="L61" i="18"/>
  <c r="K60" i="18"/>
  <c r="L60" i="12" l="1"/>
  <c r="G59" i="3" s="1"/>
  <c r="K59" i="12"/>
  <c r="L60" i="11"/>
  <c r="H59" i="3" s="1"/>
  <c r="K59" i="11"/>
  <c r="L60" i="17"/>
  <c r="K59" i="17"/>
  <c r="L60" i="16"/>
  <c r="D59" i="3" s="1"/>
  <c r="K59" i="16"/>
  <c r="L60" i="10"/>
  <c r="K59" i="10"/>
  <c r="K59" i="14"/>
  <c r="L60" i="14"/>
  <c r="F59" i="3" s="1"/>
  <c r="K59" i="6"/>
  <c r="L60" i="6"/>
  <c r="K59" i="7"/>
  <c r="L60" i="7"/>
  <c r="K59" i="15"/>
  <c r="L60" i="15"/>
  <c r="K59" i="9"/>
  <c r="L60" i="9"/>
  <c r="L60" i="8"/>
  <c r="K59" i="8"/>
  <c r="K59" i="2"/>
  <c r="L60" i="2"/>
  <c r="K59" i="3" s="1"/>
  <c r="L60" i="4"/>
  <c r="L59" i="3" s="1"/>
  <c r="K59" i="4"/>
  <c r="L60" i="18"/>
  <c r="K59" i="18"/>
  <c r="L59" i="14" l="1"/>
  <c r="F58" i="3" s="1"/>
  <c r="F13" i="13" s="1"/>
  <c r="K58" i="14"/>
  <c r="L59" i="16"/>
  <c r="D58" i="3" s="1"/>
  <c r="D13" i="13" s="1"/>
  <c r="K58" i="16"/>
  <c r="K58" i="9"/>
  <c r="L59" i="9"/>
  <c r="K58" i="10"/>
  <c r="L59" i="10"/>
  <c r="L59" i="17"/>
  <c r="K58" i="17"/>
  <c r="L59" i="12"/>
  <c r="G58" i="3" s="1"/>
  <c r="G13" i="13" s="1"/>
  <c r="K58" i="12"/>
  <c r="L59" i="11"/>
  <c r="H58" i="3" s="1"/>
  <c r="H13" i="13" s="1"/>
  <c r="K58" i="11"/>
  <c r="L59" i="2"/>
  <c r="K58" i="3" s="1"/>
  <c r="K13" i="13" s="1"/>
  <c r="K58" i="2"/>
  <c r="L59" i="7"/>
  <c r="K58" i="7"/>
  <c r="L59" i="4"/>
  <c r="L58" i="3" s="1"/>
  <c r="L13" i="13" s="1"/>
  <c r="K58" i="4"/>
  <c r="L59" i="8"/>
  <c r="K58" i="8"/>
  <c r="L59" i="15"/>
  <c r="K58" i="15"/>
  <c r="K58" i="6"/>
  <c r="L59" i="6"/>
  <c r="L59" i="18"/>
  <c r="K58" i="18"/>
  <c r="L58" i="15" l="1"/>
  <c r="K57" i="15"/>
  <c r="K57" i="12"/>
  <c r="L58" i="12"/>
  <c r="G57" i="3" s="1"/>
  <c r="K57" i="4"/>
  <c r="L58" i="4"/>
  <c r="L57" i="3" s="1"/>
  <c r="K57" i="8"/>
  <c r="L58" i="8"/>
  <c r="K57" i="17"/>
  <c r="L58" i="17"/>
  <c r="K57" i="14"/>
  <c r="L58" i="14"/>
  <c r="F57" i="3" s="1"/>
  <c r="L58" i="2"/>
  <c r="K57" i="3" s="1"/>
  <c r="K57" i="2"/>
  <c r="K57" i="16"/>
  <c r="L58" i="16"/>
  <c r="D57" i="3" s="1"/>
  <c r="K57" i="10"/>
  <c r="L58" i="10"/>
  <c r="K57" i="7"/>
  <c r="L58" i="7"/>
  <c r="K57" i="11"/>
  <c r="L58" i="11"/>
  <c r="H57" i="3" s="1"/>
  <c r="L58" i="6"/>
  <c r="K57" i="6"/>
  <c r="K57" i="9"/>
  <c r="L58" i="9"/>
  <c r="K57" i="18"/>
  <c r="L58" i="18"/>
  <c r="K56" i="6" l="1"/>
  <c r="L57" i="6"/>
  <c r="K56" i="16"/>
  <c r="L57" i="16"/>
  <c r="D56" i="3" s="1"/>
  <c r="K56" i="8"/>
  <c r="L57" i="8"/>
  <c r="K56" i="2"/>
  <c r="L57" i="2"/>
  <c r="K56" i="3" s="1"/>
  <c r="L57" i="7"/>
  <c r="K56" i="7"/>
  <c r="L57" i="14"/>
  <c r="F56" i="3" s="1"/>
  <c r="K56" i="14"/>
  <c r="K56" i="12"/>
  <c r="L57" i="12"/>
  <c r="G56" i="3" s="1"/>
  <c r="K56" i="15"/>
  <c r="L57" i="15"/>
  <c r="K56" i="9"/>
  <c r="L57" i="9"/>
  <c r="K56" i="11"/>
  <c r="L57" i="11"/>
  <c r="H56" i="3" s="1"/>
  <c r="L57" i="10"/>
  <c r="K56" i="10"/>
  <c r="K56" i="17"/>
  <c r="L57" i="17"/>
  <c r="K56" i="4"/>
  <c r="L57" i="4"/>
  <c r="L56" i="3" s="1"/>
  <c r="K56" i="18"/>
  <c r="L57" i="18"/>
  <c r="L56" i="11" l="1"/>
  <c r="H55" i="3" s="1"/>
  <c r="K55" i="11"/>
  <c r="L56" i="14"/>
  <c r="F55" i="3" s="1"/>
  <c r="K55" i="14"/>
  <c r="K55" i="15"/>
  <c r="L56" i="15"/>
  <c r="K55" i="10"/>
  <c r="L56" i="10"/>
  <c r="K55" i="17"/>
  <c r="L56" i="17"/>
  <c r="K55" i="2"/>
  <c r="L56" i="2"/>
  <c r="K55" i="3" s="1"/>
  <c r="L56" i="16"/>
  <c r="D55" i="3" s="1"/>
  <c r="K55" i="16"/>
  <c r="K55" i="7"/>
  <c r="L56" i="7"/>
  <c r="L56" i="4"/>
  <c r="L55" i="3" s="1"/>
  <c r="K55" i="4"/>
  <c r="K55" i="9"/>
  <c r="L56" i="9"/>
  <c r="K55" i="12"/>
  <c r="L56" i="12"/>
  <c r="G55" i="3" s="1"/>
  <c r="L56" i="8"/>
  <c r="K55" i="8"/>
  <c r="L56" i="6"/>
  <c r="K55" i="6"/>
  <c r="L56" i="18"/>
  <c r="K55" i="18"/>
  <c r="L55" i="14" l="1"/>
  <c r="F54" i="3" s="1"/>
  <c r="K54" i="14"/>
  <c r="K54" i="8"/>
  <c r="L55" i="8"/>
  <c r="K54" i="9"/>
  <c r="L55" i="9"/>
  <c r="K54" i="2"/>
  <c r="L55" i="2"/>
  <c r="K54" i="3" s="1"/>
  <c r="K54" i="4"/>
  <c r="L55" i="4"/>
  <c r="L54" i="3" s="1"/>
  <c r="K54" i="11"/>
  <c r="L55" i="11"/>
  <c r="H54" i="3" s="1"/>
  <c r="L55" i="7"/>
  <c r="K54" i="7"/>
  <c r="K54" i="10"/>
  <c r="L55" i="10"/>
  <c r="K54" i="6"/>
  <c r="L55" i="6"/>
  <c r="K54" i="16"/>
  <c r="L55" i="16"/>
  <c r="D54" i="3" s="1"/>
  <c r="L55" i="12"/>
  <c r="G54" i="3" s="1"/>
  <c r="K54" i="12"/>
  <c r="L55" i="17"/>
  <c r="K54" i="17"/>
  <c r="K54" i="15"/>
  <c r="L55" i="15"/>
  <c r="K54" i="18"/>
  <c r="L55" i="18"/>
  <c r="K53" i="16" l="1"/>
  <c r="L54" i="16"/>
  <c r="D53" i="3" s="1"/>
  <c r="L54" i="10"/>
  <c r="K53" i="10"/>
  <c r="K53" i="2"/>
  <c r="L54" i="2"/>
  <c r="K53" i="3" s="1"/>
  <c r="L54" i="7"/>
  <c r="K53" i="7"/>
  <c r="L54" i="14"/>
  <c r="F53" i="3" s="1"/>
  <c r="K53" i="14"/>
  <c r="K53" i="17"/>
  <c r="L54" i="17"/>
  <c r="L54" i="11"/>
  <c r="H53" i="3" s="1"/>
  <c r="K53" i="11"/>
  <c r="K53" i="8"/>
  <c r="L54" i="8"/>
  <c r="L54" i="12"/>
  <c r="G53" i="3" s="1"/>
  <c r="K53" i="12"/>
  <c r="L54" i="15"/>
  <c r="K53" i="15"/>
  <c r="K53" i="6"/>
  <c r="L54" i="6"/>
  <c r="L54" i="4"/>
  <c r="L53" i="3" s="1"/>
  <c r="K53" i="4"/>
  <c r="K53" i="9"/>
  <c r="L54" i="9"/>
  <c r="K53" i="18"/>
  <c r="L54" i="18"/>
  <c r="L53" i="4" l="1"/>
  <c r="L52" i="3" s="1"/>
  <c r="K52" i="4"/>
  <c r="K52" i="10"/>
  <c r="L53" i="10"/>
  <c r="K52" i="15"/>
  <c r="L53" i="15"/>
  <c r="K52" i="7"/>
  <c r="L53" i="7"/>
  <c r="K52" i="17"/>
  <c r="L53" i="17"/>
  <c r="K52" i="14"/>
  <c r="L53" i="14"/>
  <c r="F52" i="3" s="1"/>
  <c r="K52" i="8"/>
  <c r="L53" i="8"/>
  <c r="K52" i="12"/>
  <c r="L53" i="12"/>
  <c r="G52" i="3" s="1"/>
  <c r="K52" i="11"/>
  <c r="L53" i="11"/>
  <c r="H52" i="3" s="1"/>
  <c r="K52" i="9"/>
  <c r="L53" i="9"/>
  <c r="L53" i="6"/>
  <c r="K52" i="6"/>
  <c r="K52" i="2"/>
  <c r="L53" i="2"/>
  <c r="K52" i="3" s="1"/>
  <c r="K52" i="16"/>
  <c r="L53" i="16"/>
  <c r="D52" i="3" s="1"/>
  <c r="K52" i="18"/>
  <c r="L53" i="18"/>
  <c r="K51" i="2" l="1"/>
  <c r="L52" i="2"/>
  <c r="K51" i="3" s="1"/>
  <c r="K51" i="12"/>
  <c r="L52" i="12"/>
  <c r="G51" i="3" s="1"/>
  <c r="L52" i="7"/>
  <c r="K51" i="7"/>
  <c r="K51" i="6"/>
  <c r="L52" i="6"/>
  <c r="K51" i="4"/>
  <c r="L52" i="4"/>
  <c r="L51" i="3" s="1"/>
  <c r="K51" i="9"/>
  <c r="L52" i="9"/>
  <c r="L52" i="14"/>
  <c r="F51" i="3" s="1"/>
  <c r="K51" i="14"/>
  <c r="L52" i="10"/>
  <c r="K51" i="10"/>
  <c r="L52" i="16"/>
  <c r="D51" i="3" s="1"/>
  <c r="K51" i="16"/>
  <c r="L52" i="11"/>
  <c r="H51" i="3" s="1"/>
  <c r="K51" i="11"/>
  <c r="L52" i="8"/>
  <c r="K51" i="8"/>
  <c r="L52" i="17"/>
  <c r="K51" i="17"/>
  <c r="L52" i="15"/>
  <c r="K51" i="15"/>
  <c r="L52" i="18"/>
  <c r="K51" i="18"/>
  <c r="K50" i="11" l="1"/>
  <c r="L51" i="11"/>
  <c r="H50" i="3" s="1"/>
  <c r="K50" i="6"/>
  <c r="L51" i="6"/>
  <c r="L51" i="16"/>
  <c r="D50" i="3" s="1"/>
  <c r="K50" i="16"/>
  <c r="L51" i="7"/>
  <c r="K50" i="7"/>
  <c r="K50" i="17"/>
  <c r="L51" i="17"/>
  <c r="K50" i="10"/>
  <c r="L51" i="10"/>
  <c r="K50" i="9"/>
  <c r="L51" i="9"/>
  <c r="K50" i="12"/>
  <c r="L51" i="12"/>
  <c r="G50" i="3" s="1"/>
  <c r="L51" i="15"/>
  <c r="K50" i="15"/>
  <c r="L51" i="8"/>
  <c r="K50" i="8"/>
  <c r="L51" i="14"/>
  <c r="F50" i="3" s="1"/>
  <c r="K50" i="14"/>
  <c r="K50" i="4"/>
  <c r="L51" i="4"/>
  <c r="L50" i="3" s="1"/>
  <c r="L51" i="2"/>
  <c r="K50" i="3" s="1"/>
  <c r="K50" i="2"/>
  <c r="L51" i="18"/>
  <c r="K50" i="18"/>
  <c r="K49" i="4" l="1"/>
  <c r="L50" i="4"/>
  <c r="L49" i="3" s="1"/>
  <c r="K49" i="12"/>
  <c r="L50" i="12"/>
  <c r="G49" i="3" s="1"/>
  <c r="K49" i="2"/>
  <c r="L50" i="2"/>
  <c r="K49" i="3" s="1"/>
  <c r="K49" i="15"/>
  <c r="L50" i="15"/>
  <c r="L50" i="16"/>
  <c r="D49" i="3" s="1"/>
  <c r="K49" i="16"/>
  <c r="K49" i="8"/>
  <c r="L50" i="8"/>
  <c r="K49" i="7"/>
  <c r="L50" i="7"/>
  <c r="L50" i="10"/>
  <c r="K49" i="10"/>
  <c r="K49" i="6"/>
  <c r="L50" i="6"/>
  <c r="K49" i="14"/>
  <c r="L50" i="14"/>
  <c r="F49" i="3" s="1"/>
  <c r="L50" i="9"/>
  <c r="K49" i="9"/>
  <c r="K49" i="17"/>
  <c r="L50" i="17"/>
  <c r="L50" i="11"/>
  <c r="H49" i="3" s="1"/>
  <c r="K49" i="11"/>
  <c r="K49" i="18"/>
  <c r="L50" i="18"/>
  <c r="L49" i="10" l="1"/>
  <c r="K48" i="10"/>
  <c r="L49" i="17"/>
  <c r="K48" i="17"/>
  <c r="L49" i="14"/>
  <c r="F48" i="3" s="1"/>
  <c r="F12" i="13" s="1"/>
  <c r="K48" i="14"/>
  <c r="K48" i="8"/>
  <c r="L49" i="8"/>
  <c r="K48" i="15"/>
  <c r="L49" i="15"/>
  <c r="K48" i="12"/>
  <c r="L49" i="12"/>
  <c r="G48" i="3" s="1"/>
  <c r="G12" i="13" s="1"/>
  <c r="L49" i="11"/>
  <c r="H48" i="3" s="1"/>
  <c r="H12" i="13" s="1"/>
  <c r="K48" i="11"/>
  <c r="K48" i="9"/>
  <c r="L49" i="9"/>
  <c r="L49" i="16"/>
  <c r="D48" i="3" s="1"/>
  <c r="D12" i="13" s="1"/>
  <c r="K48" i="16"/>
  <c r="L49" i="6"/>
  <c r="K48" i="6"/>
  <c r="L49" i="7"/>
  <c r="K48" i="7"/>
  <c r="L49" i="2"/>
  <c r="K48" i="3" s="1"/>
  <c r="K12" i="13" s="1"/>
  <c r="K48" i="2"/>
  <c r="L49" i="4"/>
  <c r="L48" i="3" s="1"/>
  <c r="L12" i="13" s="1"/>
  <c r="K48" i="4"/>
  <c r="L49" i="18"/>
  <c r="K48" i="18"/>
  <c r="L48" i="2" l="1"/>
  <c r="K47" i="3" s="1"/>
  <c r="K47" i="2"/>
  <c r="K47" i="6"/>
  <c r="L48" i="6"/>
  <c r="L48" i="17"/>
  <c r="K47" i="17"/>
  <c r="K47" i="9"/>
  <c r="L48" i="9"/>
  <c r="K47" i="8"/>
  <c r="L48" i="8"/>
  <c r="K47" i="10"/>
  <c r="L48" i="10"/>
  <c r="K47" i="12"/>
  <c r="L48" i="12"/>
  <c r="G47" i="3" s="1"/>
  <c r="K47" i="4"/>
  <c r="L48" i="4"/>
  <c r="L47" i="3" s="1"/>
  <c r="L48" i="7"/>
  <c r="K47" i="7"/>
  <c r="L48" i="16"/>
  <c r="D47" i="3" s="1"/>
  <c r="K47" i="16"/>
  <c r="K47" i="11"/>
  <c r="L48" i="11"/>
  <c r="H47" i="3" s="1"/>
  <c r="K47" i="14"/>
  <c r="L48" i="14"/>
  <c r="F47" i="3" s="1"/>
  <c r="L48" i="15"/>
  <c r="K47" i="15"/>
  <c r="L48" i="18"/>
  <c r="K47" i="18"/>
  <c r="K46" i="16" l="1"/>
  <c r="L47" i="16"/>
  <c r="D46" i="3" s="1"/>
  <c r="K46" i="14"/>
  <c r="L47" i="14"/>
  <c r="F46" i="3" s="1"/>
  <c r="L47" i="4"/>
  <c r="L46" i="3" s="1"/>
  <c r="K46" i="4"/>
  <c r="K46" i="9"/>
  <c r="L47" i="9"/>
  <c r="L47" i="17"/>
  <c r="K46" i="17"/>
  <c r="K46" i="2"/>
  <c r="L47" i="2"/>
  <c r="K46" i="3" s="1"/>
  <c r="K46" i="10"/>
  <c r="L47" i="10"/>
  <c r="L47" i="6"/>
  <c r="K46" i="6"/>
  <c r="L47" i="15"/>
  <c r="K46" i="15"/>
  <c r="L47" i="7"/>
  <c r="K46" i="7"/>
  <c r="K46" i="11"/>
  <c r="L47" i="11"/>
  <c r="H46" i="3" s="1"/>
  <c r="K46" i="12"/>
  <c r="L47" i="12"/>
  <c r="G46" i="3" s="1"/>
  <c r="K46" i="8"/>
  <c r="L47" i="8"/>
  <c r="L47" i="18"/>
  <c r="K46" i="18"/>
  <c r="K45" i="6" l="1"/>
  <c r="L46" i="6"/>
  <c r="K45" i="12"/>
  <c r="L46" i="12"/>
  <c r="G45" i="3" s="1"/>
  <c r="L46" i="17"/>
  <c r="K45" i="17"/>
  <c r="L46" i="7"/>
  <c r="K45" i="7"/>
  <c r="K45" i="2"/>
  <c r="L46" i="2"/>
  <c r="K45" i="3" s="1"/>
  <c r="L46" i="9"/>
  <c r="K45" i="9"/>
  <c r="L46" i="14"/>
  <c r="F45" i="3" s="1"/>
  <c r="K45" i="14"/>
  <c r="L46" i="15"/>
  <c r="K45" i="15"/>
  <c r="L46" i="4"/>
  <c r="L45" i="3" s="1"/>
  <c r="K45" i="4"/>
  <c r="K45" i="8"/>
  <c r="L46" i="8"/>
  <c r="K45" i="11"/>
  <c r="L46" i="11"/>
  <c r="H45" i="3" s="1"/>
  <c r="K45" i="10"/>
  <c r="L46" i="10"/>
  <c r="L46" i="16"/>
  <c r="D45" i="3" s="1"/>
  <c r="K45" i="16"/>
  <c r="K45" i="18"/>
  <c r="L46" i="18"/>
  <c r="L45" i="7" l="1"/>
  <c r="K44" i="7"/>
  <c r="L45" i="12"/>
  <c r="G44" i="3" s="1"/>
  <c r="K44" i="12"/>
  <c r="K44" i="15"/>
  <c r="L45" i="15"/>
  <c r="L45" i="9"/>
  <c r="K44" i="9"/>
  <c r="K44" i="10"/>
  <c r="L45" i="10"/>
  <c r="K44" i="8"/>
  <c r="L45" i="8"/>
  <c r="K44" i="16"/>
  <c r="L45" i="16"/>
  <c r="D44" i="3" s="1"/>
  <c r="L45" i="4"/>
  <c r="L44" i="3" s="1"/>
  <c r="K44" i="4"/>
  <c r="L45" i="14"/>
  <c r="F44" i="3" s="1"/>
  <c r="K44" i="14"/>
  <c r="K44" i="17"/>
  <c r="L45" i="17"/>
  <c r="K44" i="11"/>
  <c r="L45" i="11"/>
  <c r="H44" i="3" s="1"/>
  <c r="K44" i="2"/>
  <c r="L45" i="2"/>
  <c r="K44" i="3" s="1"/>
  <c r="K44" i="6"/>
  <c r="L45" i="6"/>
  <c r="L45" i="18"/>
  <c r="K44" i="18"/>
  <c r="K43" i="12" l="1"/>
  <c r="L44" i="12"/>
  <c r="G43" i="3" s="1"/>
  <c r="L44" i="2"/>
  <c r="K43" i="3" s="1"/>
  <c r="K43" i="2"/>
  <c r="L44" i="7"/>
  <c r="K43" i="7"/>
  <c r="K43" i="4"/>
  <c r="L44" i="4"/>
  <c r="L43" i="3" s="1"/>
  <c r="K43" i="9"/>
  <c r="L44" i="9"/>
  <c r="K43" i="17"/>
  <c r="L44" i="17"/>
  <c r="K43" i="8"/>
  <c r="L44" i="8"/>
  <c r="L44" i="14"/>
  <c r="F43" i="3" s="1"/>
  <c r="K43" i="14"/>
  <c r="K43" i="6"/>
  <c r="L44" i="6"/>
  <c r="L44" i="11"/>
  <c r="H43" i="3" s="1"/>
  <c r="K43" i="11"/>
  <c r="K43" i="16"/>
  <c r="L44" i="16"/>
  <c r="D43" i="3" s="1"/>
  <c r="K43" i="10"/>
  <c r="L44" i="10"/>
  <c r="K43" i="15"/>
  <c r="L44" i="15"/>
  <c r="L44" i="18"/>
  <c r="K43" i="18"/>
  <c r="K42" i="4" l="1"/>
  <c r="L43" i="4"/>
  <c r="L42" i="3" s="1"/>
  <c r="L43" i="11"/>
  <c r="H42" i="3" s="1"/>
  <c r="K42" i="11"/>
  <c r="K42" i="2"/>
  <c r="L43" i="2"/>
  <c r="K42" i="3" s="1"/>
  <c r="K42" i="10"/>
  <c r="L43" i="10"/>
  <c r="K42" i="14"/>
  <c r="L43" i="14"/>
  <c r="F42" i="3" s="1"/>
  <c r="K42" i="17"/>
  <c r="L43" i="17"/>
  <c r="K42" i="7"/>
  <c r="L43" i="7"/>
  <c r="L43" i="15"/>
  <c r="K42" i="15"/>
  <c r="L43" i="16"/>
  <c r="D42" i="3" s="1"/>
  <c r="K42" i="16"/>
  <c r="K42" i="6"/>
  <c r="L43" i="6"/>
  <c r="K42" i="8"/>
  <c r="L43" i="8"/>
  <c r="L43" i="9"/>
  <c r="K42" i="9"/>
  <c r="L43" i="12"/>
  <c r="G42" i="3" s="1"/>
  <c r="K42" i="12"/>
  <c r="L43" i="18"/>
  <c r="K42" i="18"/>
  <c r="L42" i="9" l="1"/>
  <c r="K41" i="9"/>
  <c r="K41" i="6"/>
  <c r="L42" i="6"/>
  <c r="L42" i="15"/>
  <c r="K41" i="15"/>
  <c r="K41" i="11"/>
  <c r="L42" i="11"/>
  <c r="H41" i="3" s="1"/>
  <c r="L42" i="17"/>
  <c r="K41" i="17"/>
  <c r="L42" i="10"/>
  <c r="K41" i="10"/>
  <c r="K41" i="12"/>
  <c r="L42" i="12"/>
  <c r="G41" i="3" s="1"/>
  <c r="L42" i="16"/>
  <c r="D41" i="3" s="1"/>
  <c r="K41" i="16"/>
  <c r="L42" i="8"/>
  <c r="K41" i="8"/>
  <c r="L42" i="7"/>
  <c r="K41" i="7"/>
  <c r="K41" i="14"/>
  <c r="L42" i="14"/>
  <c r="F41" i="3" s="1"/>
  <c r="L42" i="2"/>
  <c r="K41" i="3" s="1"/>
  <c r="K41" i="2"/>
  <c r="K41" i="4"/>
  <c r="L42" i="4"/>
  <c r="L41" i="3" s="1"/>
  <c r="K41" i="18"/>
  <c r="L42" i="18"/>
  <c r="L41" i="2" l="1"/>
  <c r="K40" i="3" s="1"/>
  <c r="K40" i="2"/>
  <c r="K40" i="16"/>
  <c r="L41" i="16"/>
  <c r="D40" i="3" s="1"/>
  <c r="K40" i="11"/>
  <c r="L41" i="11"/>
  <c r="H40" i="3" s="1"/>
  <c r="K40" i="15"/>
  <c r="L41" i="15"/>
  <c r="K40" i="9"/>
  <c r="L41" i="9"/>
  <c r="L41" i="7"/>
  <c r="K40" i="7"/>
  <c r="L41" i="10"/>
  <c r="K40" i="10"/>
  <c r="K40" i="6"/>
  <c r="L41" i="6"/>
  <c r="K40" i="8"/>
  <c r="L41" i="8"/>
  <c r="K40" i="17"/>
  <c r="L41" i="17"/>
  <c r="K40" i="4"/>
  <c r="L41" i="4"/>
  <c r="L40" i="3" s="1"/>
  <c r="L41" i="14"/>
  <c r="F40" i="3" s="1"/>
  <c r="K40" i="14"/>
  <c r="K40" i="12"/>
  <c r="L41" i="12"/>
  <c r="G40" i="3" s="1"/>
  <c r="K40" i="18"/>
  <c r="L41" i="18"/>
  <c r="L40" i="14" l="1"/>
  <c r="F39" i="3" s="1"/>
  <c r="K39" i="14"/>
  <c r="L40" i="17"/>
  <c r="K39" i="17"/>
  <c r="K39" i="15"/>
  <c r="L40" i="15"/>
  <c r="L40" i="10"/>
  <c r="K39" i="10"/>
  <c r="L40" i="2"/>
  <c r="K39" i="3" s="1"/>
  <c r="K39" i="2"/>
  <c r="L40" i="7"/>
  <c r="K39" i="7"/>
  <c r="L40" i="6"/>
  <c r="K39" i="6"/>
  <c r="L40" i="16"/>
  <c r="D39" i="3" s="1"/>
  <c r="K39" i="16"/>
  <c r="K39" i="12"/>
  <c r="L40" i="12"/>
  <c r="G39" i="3" s="1"/>
  <c r="K39" i="4"/>
  <c r="L40" i="4"/>
  <c r="L39" i="3" s="1"/>
  <c r="L40" i="8"/>
  <c r="K39" i="8"/>
  <c r="K39" i="9"/>
  <c r="L40" i="9"/>
  <c r="K39" i="11"/>
  <c r="L40" i="11"/>
  <c r="H39" i="3" s="1"/>
  <c r="L40" i="18"/>
  <c r="K39" i="18"/>
  <c r="K38" i="7" l="1"/>
  <c r="L39" i="7"/>
  <c r="L39" i="17"/>
  <c r="K38" i="17"/>
  <c r="L39" i="9"/>
  <c r="K38" i="9"/>
  <c r="L39" i="2"/>
  <c r="K38" i="3" s="1"/>
  <c r="K11" i="13" s="1"/>
  <c r="K38" i="2"/>
  <c r="K38" i="14"/>
  <c r="L39" i="14"/>
  <c r="F38" i="3" s="1"/>
  <c r="F11" i="13" s="1"/>
  <c r="K38" i="16"/>
  <c r="L39" i="16"/>
  <c r="D38" i="3" s="1"/>
  <c r="D11" i="13" s="1"/>
  <c r="K38" i="10"/>
  <c r="L39" i="10"/>
  <c r="L39" i="4"/>
  <c r="L38" i="3" s="1"/>
  <c r="L11" i="13" s="1"/>
  <c r="K38" i="4"/>
  <c r="L39" i="8"/>
  <c r="K38" i="8"/>
  <c r="K38" i="6"/>
  <c r="L39" i="6"/>
  <c r="K38" i="11"/>
  <c r="L39" i="11"/>
  <c r="H38" i="3" s="1"/>
  <c r="H11" i="13" s="1"/>
  <c r="K38" i="12"/>
  <c r="L39" i="12"/>
  <c r="G38" i="3" s="1"/>
  <c r="G11" i="13" s="1"/>
  <c r="K38" i="15"/>
  <c r="L39" i="15"/>
  <c r="K38" i="18"/>
  <c r="L39" i="18"/>
  <c r="L38" i="17" l="1"/>
  <c r="K37" i="17"/>
  <c r="K37" i="6"/>
  <c r="L38" i="6"/>
  <c r="L38" i="16"/>
  <c r="D37" i="3" s="1"/>
  <c r="K37" i="16"/>
  <c r="K37" i="9"/>
  <c r="L38" i="9"/>
  <c r="K37" i="4"/>
  <c r="L38" i="4"/>
  <c r="L37" i="3" s="1"/>
  <c r="L38" i="2"/>
  <c r="K37" i="3" s="1"/>
  <c r="K37" i="2"/>
  <c r="K37" i="12"/>
  <c r="L38" i="12"/>
  <c r="G37" i="3" s="1"/>
  <c r="K37" i="8"/>
  <c r="L38" i="8"/>
  <c r="K37" i="15"/>
  <c r="L38" i="15"/>
  <c r="L38" i="11"/>
  <c r="H37" i="3" s="1"/>
  <c r="K37" i="11"/>
  <c r="K37" i="10"/>
  <c r="L38" i="10"/>
  <c r="K37" i="14"/>
  <c r="L38" i="14"/>
  <c r="F37" i="3" s="1"/>
  <c r="L38" i="7"/>
  <c r="K37" i="7"/>
  <c r="K37" i="18"/>
  <c r="L38" i="18"/>
  <c r="K36" i="7" l="1"/>
  <c r="L37" i="7"/>
  <c r="L37" i="16"/>
  <c r="D36" i="3" s="1"/>
  <c r="K36" i="16"/>
  <c r="L37" i="17"/>
  <c r="K36" i="17"/>
  <c r="K36" i="11"/>
  <c r="L37" i="11"/>
  <c r="H36" i="3" s="1"/>
  <c r="K36" i="2"/>
  <c r="L37" i="2"/>
  <c r="K36" i="3" s="1"/>
  <c r="L37" i="14"/>
  <c r="F36" i="3" s="1"/>
  <c r="K36" i="14"/>
  <c r="K36" i="8"/>
  <c r="L37" i="8"/>
  <c r="K36" i="9"/>
  <c r="L37" i="9"/>
  <c r="K36" i="6"/>
  <c r="L37" i="6"/>
  <c r="L37" i="10"/>
  <c r="K36" i="10"/>
  <c r="K36" i="15"/>
  <c r="L37" i="15"/>
  <c r="L37" i="12"/>
  <c r="G36" i="3" s="1"/>
  <c r="K36" i="12"/>
  <c r="L37" i="4"/>
  <c r="L36" i="3" s="1"/>
  <c r="K36" i="4"/>
  <c r="K36" i="18"/>
  <c r="L37" i="18"/>
  <c r="L36" i="12" l="1"/>
  <c r="G35" i="3" s="1"/>
  <c r="K35" i="12"/>
  <c r="L36" i="10"/>
  <c r="K35" i="10"/>
  <c r="K35" i="14"/>
  <c r="L36" i="14"/>
  <c r="F35" i="3" s="1"/>
  <c r="L36" i="16"/>
  <c r="D35" i="3" s="1"/>
  <c r="K35" i="16"/>
  <c r="L36" i="9"/>
  <c r="K35" i="9"/>
  <c r="L36" i="11"/>
  <c r="H35" i="3" s="1"/>
  <c r="K35" i="11"/>
  <c r="K35" i="4"/>
  <c r="L36" i="4"/>
  <c r="L35" i="3" s="1"/>
  <c r="L36" i="17"/>
  <c r="K35" i="17"/>
  <c r="L36" i="15"/>
  <c r="K35" i="15"/>
  <c r="K35" i="6"/>
  <c r="L36" i="6"/>
  <c r="L36" i="8"/>
  <c r="K35" i="8"/>
  <c r="K35" i="2"/>
  <c r="L36" i="2"/>
  <c r="K35" i="3" s="1"/>
  <c r="L36" i="7"/>
  <c r="K35" i="7"/>
  <c r="L36" i="18"/>
  <c r="K35" i="18"/>
  <c r="L35" i="2" l="1"/>
  <c r="K34" i="3" s="1"/>
  <c r="K34" i="2"/>
  <c r="L35" i="11"/>
  <c r="H34" i="3" s="1"/>
  <c r="K34" i="11"/>
  <c r="L35" i="10"/>
  <c r="K34" i="10"/>
  <c r="L35" i="6"/>
  <c r="K34" i="6"/>
  <c r="L35" i="7"/>
  <c r="K34" i="7"/>
  <c r="L35" i="8"/>
  <c r="K34" i="8"/>
  <c r="L35" i="15"/>
  <c r="K34" i="15"/>
  <c r="K34" i="9"/>
  <c r="L35" i="9"/>
  <c r="K34" i="12"/>
  <c r="L35" i="12"/>
  <c r="G34" i="3" s="1"/>
  <c r="K34" i="17"/>
  <c r="L35" i="17"/>
  <c r="L35" i="16"/>
  <c r="D34" i="3" s="1"/>
  <c r="K34" i="16"/>
  <c r="L35" i="4"/>
  <c r="L34" i="3" s="1"/>
  <c r="K34" i="4"/>
  <c r="K34" i="14"/>
  <c r="L35" i="14"/>
  <c r="F34" i="3" s="1"/>
  <c r="L35" i="18"/>
  <c r="K34" i="18"/>
  <c r="L34" i="8" l="1"/>
  <c r="K33" i="8"/>
  <c r="K33" i="11"/>
  <c r="L34" i="11"/>
  <c r="H33" i="3" s="1"/>
  <c r="K33" i="17"/>
  <c r="L34" i="17"/>
  <c r="L34" i="2"/>
  <c r="K33" i="3" s="1"/>
  <c r="K33" i="2"/>
  <c r="K33" i="4"/>
  <c r="L34" i="4"/>
  <c r="L33" i="3" s="1"/>
  <c r="K33" i="6"/>
  <c r="L34" i="6"/>
  <c r="L34" i="9"/>
  <c r="K33" i="9"/>
  <c r="L34" i="16"/>
  <c r="D33" i="3" s="1"/>
  <c r="K33" i="16"/>
  <c r="K33" i="15"/>
  <c r="L34" i="15"/>
  <c r="K33" i="7"/>
  <c r="L34" i="7"/>
  <c r="K33" i="10"/>
  <c r="L34" i="10"/>
  <c r="L34" i="14"/>
  <c r="F33" i="3" s="1"/>
  <c r="K33" i="14"/>
  <c r="L34" i="12"/>
  <c r="G33" i="3" s="1"/>
  <c r="K33" i="12"/>
  <c r="K33" i="18"/>
  <c r="L34" i="18"/>
  <c r="K32" i="16" l="1"/>
  <c r="L33" i="16"/>
  <c r="D32" i="3" s="1"/>
  <c r="L33" i="11"/>
  <c r="H32" i="3" s="1"/>
  <c r="K32" i="11"/>
  <c r="K32" i="2"/>
  <c r="L33" i="2"/>
  <c r="K32" i="3" s="1"/>
  <c r="L33" i="7"/>
  <c r="K32" i="7"/>
  <c r="K32" i="6"/>
  <c r="L33" i="6"/>
  <c r="K32" i="9"/>
  <c r="L33" i="9"/>
  <c r="L33" i="8"/>
  <c r="K32" i="8"/>
  <c r="L33" i="14"/>
  <c r="F32" i="3" s="1"/>
  <c r="K32" i="14"/>
  <c r="K32" i="12"/>
  <c r="L33" i="12"/>
  <c r="G32" i="3" s="1"/>
  <c r="K32" i="10"/>
  <c r="L33" i="10"/>
  <c r="L33" i="15"/>
  <c r="K32" i="15"/>
  <c r="K32" i="4"/>
  <c r="L33" i="4"/>
  <c r="L32" i="3" s="1"/>
  <c r="K32" i="17"/>
  <c r="L33" i="17"/>
  <c r="L33" i="18"/>
  <c r="K32" i="18"/>
  <c r="K31" i="14" l="1"/>
  <c r="L32" i="14"/>
  <c r="F31" i="3" s="1"/>
  <c r="L32" i="10"/>
  <c r="K31" i="10"/>
  <c r="K31" i="11"/>
  <c r="L32" i="11"/>
  <c r="H31" i="3" s="1"/>
  <c r="K31" i="7"/>
  <c r="L32" i="7"/>
  <c r="K31" i="4"/>
  <c r="L32" i="4"/>
  <c r="L31" i="3" s="1"/>
  <c r="L32" i="9"/>
  <c r="K31" i="9"/>
  <c r="L32" i="15"/>
  <c r="K31" i="15"/>
  <c r="L32" i="8"/>
  <c r="K31" i="8"/>
  <c r="L32" i="17"/>
  <c r="K31" i="17"/>
  <c r="L32" i="12"/>
  <c r="G31" i="3" s="1"/>
  <c r="K31" i="12"/>
  <c r="L32" i="6"/>
  <c r="K31" i="6"/>
  <c r="K31" i="2"/>
  <c r="L32" i="2"/>
  <c r="K31" i="3" s="1"/>
  <c r="L32" i="16"/>
  <c r="D31" i="3" s="1"/>
  <c r="K31" i="16"/>
  <c r="L32" i="18"/>
  <c r="K31" i="18"/>
  <c r="K30" i="12" l="1"/>
  <c r="L31" i="12"/>
  <c r="G30" i="3" s="1"/>
  <c r="K30" i="9"/>
  <c r="L31" i="9"/>
  <c r="K30" i="6"/>
  <c r="L31" i="6"/>
  <c r="L31" i="8"/>
  <c r="K30" i="8"/>
  <c r="L31" i="10"/>
  <c r="K30" i="10"/>
  <c r="L31" i="2"/>
  <c r="K30" i="3" s="1"/>
  <c r="K30" i="2"/>
  <c r="L31" i="7"/>
  <c r="K30" i="7"/>
  <c r="L31" i="16"/>
  <c r="D30" i="3" s="1"/>
  <c r="K30" i="16"/>
  <c r="L31" i="17"/>
  <c r="K30" i="17"/>
  <c r="L31" i="15"/>
  <c r="K30" i="15"/>
  <c r="L31" i="4"/>
  <c r="L30" i="3" s="1"/>
  <c r="K30" i="4"/>
  <c r="K30" i="11"/>
  <c r="L31" i="11"/>
  <c r="H30" i="3" s="1"/>
  <c r="K30" i="14"/>
  <c r="L31" i="14"/>
  <c r="F30" i="3" s="1"/>
  <c r="L31" i="18"/>
  <c r="K30" i="18"/>
  <c r="L30" i="15" l="1"/>
  <c r="K29" i="15"/>
  <c r="L30" i="16"/>
  <c r="D29" i="3" s="1"/>
  <c r="K29" i="16"/>
  <c r="L30" i="2"/>
  <c r="K29" i="3" s="1"/>
  <c r="K29" i="2"/>
  <c r="K29" i="8"/>
  <c r="L30" i="8"/>
  <c r="K29" i="11"/>
  <c r="L30" i="11"/>
  <c r="H29" i="3" s="1"/>
  <c r="L30" i="9"/>
  <c r="K29" i="9"/>
  <c r="L30" i="4"/>
  <c r="L29" i="3" s="1"/>
  <c r="K29" i="4"/>
  <c r="L30" i="17"/>
  <c r="K29" i="17"/>
  <c r="K29" i="7"/>
  <c r="L30" i="7"/>
  <c r="K29" i="10"/>
  <c r="L30" i="10"/>
  <c r="K29" i="14"/>
  <c r="L30" i="14"/>
  <c r="F29" i="3" s="1"/>
  <c r="L30" i="6"/>
  <c r="K29" i="6"/>
  <c r="K29" i="12"/>
  <c r="L30" i="12"/>
  <c r="G29" i="3" s="1"/>
  <c r="K29" i="18"/>
  <c r="L30" i="18"/>
  <c r="K28" i="6" l="1"/>
  <c r="L29" i="6"/>
  <c r="L29" i="17"/>
  <c r="K28" i="17"/>
  <c r="K28" i="9"/>
  <c r="L29" i="9"/>
  <c r="K28" i="16"/>
  <c r="L29" i="16"/>
  <c r="D28" i="3" s="1"/>
  <c r="D10" i="13" s="1"/>
  <c r="L29" i="10"/>
  <c r="K28" i="10"/>
  <c r="K28" i="8"/>
  <c r="L29" i="8"/>
  <c r="K28" i="4"/>
  <c r="L29" i="4"/>
  <c r="L28" i="3" s="1"/>
  <c r="L10" i="13" s="1"/>
  <c r="K28" i="2"/>
  <c r="L29" i="2"/>
  <c r="K28" i="3" s="1"/>
  <c r="K10" i="13" s="1"/>
  <c r="K28" i="15"/>
  <c r="L29" i="15"/>
  <c r="L29" i="12"/>
  <c r="G28" i="3" s="1"/>
  <c r="G10" i="13" s="1"/>
  <c r="K28" i="12"/>
  <c r="L29" i="14"/>
  <c r="F28" i="3" s="1"/>
  <c r="F10" i="13" s="1"/>
  <c r="K28" i="14"/>
  <c r="K28" i="7"/>
  <c r="L29" i="7"/>
  <c r="K28" i="11"/>
  <c r="L29" i="11"/>
  <c r="H28" i="3" s="1"/>
  <c r="H10" i="13" s="1"/>
  <c r="L29" i="18"/>
  <c r="K28" i="18"/>
  <c r="L28" i="12" l="1"/>
  <c r="G27" i="3" s="1"/>
  <c r="K27" i="12"/>
  <c r="K27" i="17"/>
  <c r="L28" i="17"/>
  <c r="L28" i="8"/>
  <c r="K27" i="8"/>
  <c r="K27" i="16"/>
  <c r="L28" i="16"/>
  <c r="D27" i="3" s="1"/>
  <c r="K27" i="14"/>
  <c r="L28" i="14"/>
  <c r="F27" i="3" s="1"/>
  <c r="L28" i="10"/>
  <c r="K27" i="10"/>
  <c r="L28" i="7"/>
  <c r="K27" i="7"/>
  <c r="L28" i="2"/>
  <c r="K27" i="3" s="1"/>
  <c r="K27" i="2"/>
  <c r="L28" i="11"/>
  <c r="H27" i="3" s="1"/>
  <c r="K27" i="11"/>
  <c r="L28" i="15"/>
  <c r="K27" i="15"/>
  <c r="K27" i="4"/>
  <c r="L28" i="4"/>
  <c r="L27" i="3" s="1"/>
  <c r="L28" i="9"/>
  <c r="K27" i="9"/>
  <c r="L28" i="6"/>
  <c r="K27" i="6"/>
  <c r="L28" i="18"/>
  <c r="K27" i="18"/>
  <c r="L27" i="15" l="1"/>
  <c r="K26" i="15"/>
  <c r="K26" i="9"/>
  <c r="L27" i="9"/>
  <c r="L27" i="2"/>
  <c r="K26" i="3" s="1"/>
  <c r="K26" i="2"/>
  <c r="L27" i="10"/>
  <c r="K26" i="10"/>
  <c r="L27" i="16"/>
  <c r="D26" i="3" s="1"/>
  <c r="K26" i="16"/>
  <c r="L27" i="17"/>
  <c r="K26" i="17"/>
  <c r="L27" i="6"/>
  <c r="K26" i="6"/>
  <c r="K26" i="11"/>
  <c r="L27" i="11"/>
  <c r="H26" i="3" s="1"/>
  <c r="K26" i="7"/>
  <c r="L27" i="7"/>
  <c r="L27" i="8"/>
  <c r="K26" i="8"/>
  <c r="K26" i="12"/>
  <c r="L27" i="12"/>
  <c r="G26" i="3" s="1"/>
  <c r="K26" i="4"/>
  <c r="L27" i="4"/>
  <c r="L26" i="3" s="1"/>
  <c r="L27" i="14"/>
  <c r="F26" i="3" s="1"/>
  <c r="K26" i="14"/>
  <c r="L27" i="18"/>
  <c r="K26" i="18"/>
  <c r="K25" i="10" l="1"/>
  <c r="L26" i="10"/>
  <c r="L26" i="11"/>
  <c r="H25" i="3" s="1"/>
  <c r="K25" i="11"/>
  <c r="L26" i="14"/>
  <c r="F25" i="3" s="1"/>
  <c r="K25" i="14"/>
  <c r="L26" i="6"/>
  <c r="K25" i="6"/>
  <c r="K25" i="16"/>
  <c r="L26" i="16"/>
  <c r="D25" i="3" s="1"/>
  <c r="K25" i="2"/>
  <c r="L26" i="2"/>
  <c r="K25" i="3" s="1"/>
  <c r="L26" i="15"/>
  <c r="K25" i="15"/>
  <c r="L26" i="8"/>
  <c r="K25" i="8"/>
  <c r="K25" i="17"/>
  <c r="L26" i="17"/>
  <c r="L26" i="4"/>
  <c r="L25" i="3" s="1"/>
  <c r="K25" i="4"/>
  <c r="K25" i="9"/>
  <c r="L26" i="9"/>
  <c r="L26" i="12"/>
  <c r="G25" i="3" s="1"/>
  <c r="K25" i="12"/>
  <c r="K25" i="7"/>
  <c r="L26" i="7"/>
  <c r="K25" i="18"/>
  <c r="L26" i="18"/>
  <c r="L25" i="12" l="1"/>
  <c r="G24" i="3" s="1"/>
  <c r="K24" i="12"/>
  <c r="L25" i="4"/>
  <c r="L24" i="3" s="1"/>
  <c r="K24" i="4"/>
  <c r="K24" i="8"/>
  <c r="L25" i="8"/>
  <c r="K24" i="6"/>
  <c r="L25" i="6"/>
  <c r="K24" i="11"/>
  <c r="L25" i="11"/>
  <c r="H24" i="3" s="1"/>
  <c r="K24" i="2"/>
  <c r="L25" i="2"/>
  <c r="K24" i="3" s="1"/>
  <c r="L25" i="15"/>
  <c r="K24" i="15"/>
  <c r="L25" i="14"/>
  <c r="F24" i="3" s="1"/>
  <c r="K24" i="14"/>
  <c r="K24" i="7"/>
  <c r="L25" i="7"/>
  <c r="L25" i="9"/>
  <c r="K24" i="9"/>
  <c r="K24" i="17"/>
  <c r="L25" i="17"/>
  <c r="K24" i="16"/>
  <c r="L25" i="16"/>
  <c r="D24" i="3" s="1"/>
  <c r="L25" i="10"/>
  <c r="K24" i="10"/>
  <c r="K24" i="18"/>
  <c r="L25" i="18"/>
  <c r="K23" i="9" l="1"/>
  <c r="L24" i="9"/>
  <c r="L24" i="14"/>
  <c r="F23" i="3" s="1"/>
  <c r="K23" i="14"/>
  <c r="L24" i="4"/>
  <c r="L23" i="3" s="1"/>
  <c r="K23" i="4"/>
  <c r="K23" i="16"/>
  <c r="L24" i="16"/>
  <c r="D23" i="3" s="1"/>
  <c r="L24" i="2"/>
  <c r="K23" i="3" s="1"/>
  <c r="K23" i="2"/>
  <c r="L24" i="6"/>
  <c r="K23" i="6"/>
  <c r="K23" i="10"/>
  <c r="L24" i="10"/>
  <c r="K23" i="15"/>
  <c r="L24" i="15"/>
  <c r="K23" i="12"/>
  <c r="L24" i="12"/>
  <c r="G23" i="3" s="1"/>
  <c r="K23" i="17"/>
  <c r="L24" i="17"/>
  <c r="K23" i="7"/>
  <c r="L24" i="7"/>
  <c r="K23" i="11"/>
  <c r="L24" i="11"/>
  <c r="H23" i="3" s="1"/>
  <c r="L24" i="8"/>
  <c r="K23" i="8"/>
  <c r="L24" i="18"/>
  <c r="K23" i="18"/>
  <c r="L23" i="6" l="1"/>
  <c r="K22" i="6"/>
  <c r="L23" i="14"/>
  <c r="F22" i="3" s="1"/>
  <c r="K22" i="14"/>
  <c r="K22" i="11"/>
  <c r="L23" i="11"/>
  <c r="H22" i="3" s="1"/>
  <c r="L23" i="17"/>
  <c r="K22" i="17"/>
  <c r="K22" i="15"/>
  <c r="L23" i="15"/>
  <c r="L23" i="16"/>
  <c r="D22" i="3" s="1"/>
  <c r="K22" i="16"/>
  <c r="L23" i="8"/>
  <c r="K22" i="8"/>
  <c r="L23" i="2"/>
  <c r="K22" i="3" s="1"/>
  <c r="K22" i="2"/>
  <c r="L23" i="4"/>
  <c r="L22" i="3" s="1"/>
  <c r="K22" i="4"/>
  <c r="L23" i="7"/>
  <c r="K22" i="7"/>
  <c r="K22" i="12"/>
  <c r="L23" i="12"/>
  <c r="G22" i="3" s="1"/>
  <c r="L23" i="10"/>
  <c r="K22" i="10"/>
  <c r="L23" i="9"/>
  <c r="K22" i="9"/>
  <c r="K22" i="18"/>
  <c r="L23" i="18"/>
  <c r="K21" i="10" l="1"/>
  <c r="L22" i="10"/>
  <c r="K21" i="7"/>
  <c r="L22" i="7"/>
  <c r="L22" i="2"/>
  <c r="K21" i="3" s="1"/>
  <c r="K21" i="2"/>
  <c r="K21" i="16"/>
  <c r="L22" i="16"/>
  <c r="D21" i="3" s="1"/>
  <c r="K21" i="17"/>
  <c r="L22" i="17"/>
  <c r="K21" i="14"/>
  <c r="L22" i="14"/>
  <c r="F21" i="3" s="1"/>
  <c r="L22" i="9"/>
  <c r="K21" i="9"/>
  <c r="K21" i="4"/>
  <c r="L22" i="4"/>
  <c r="L21" i="3" s="1"/>
  <c r="L22" i="8"/>
  <c r="K21" i="8"/>
  <c r="L22" i="6"/>
  <c r="K21" i="6"/>
  <c r="K21" i="12"/>
  <c r="L22" i="12"/>
  <c r="G21" i="3" s="1"/>
  <c r="K21" i="15"/>
  <c r="L22" i="15"/>
  <c r="K21" i="11"/>
  <c r="L22" i="11"/>
  <c r="H21" i="3" s="1"/>
  <c r="K21" i="18"/>
  <c r="L22" i="18"/>
  <c r="K20" i="6" l="1"/>
  <c r="L21" i="6"/>
  <c r="K20" i="15"/>
  <c r="L21" i="15"/>
  <c r="L21" i="4"/>
  <c r="L20" i="3" s="1"/>
  <c r="K20" i="4"/>
  <c r="K20" i="14"/>
  <c r="L21" i="14"/>
  <c r="F20" i="3" s="1"/>
  <c r="K20" i="16"/>
  <c r="L21" i="16"/>
  <c r="D20" i="3" s="1"/>
  <c r="L21" i="7"/>
  <c r="K20" i="7"/>
  <c r="K20" i="8"/>
  <c r="L21" i="8"/>
  <c r="K20" i="9"/>
  <c r="L21" i="9"/>
  <c r="L21" i="2"/>
  <c r="K20" i="3" s="1"/>
  <c r="K20" i="2"/>
  <c r="L21" i="11"/>
  <c r="H20" i="3" s="1"/>
  <c r="K20" i="11"/>
  <c r="L21" i="12"/>
  <c r="G20" i="3" s="1"/>
  <c r="K20" i="12"/>
  <c r="L21" i="17"/>
  <c r="K20" i="17"/>
  <c r="L21" i="10"/>
  <c r="K20" i="10"/>
  <c r="K20" i="18"/>
  <c r="L21" i="18"/>
  <c r="L20" i="17" l="1"/>
  <c r="K19" i="17"/>
  <c r="K19" i="11"/>
  <c r="L20" i="11"/>
  <c r="H19" i="3" s="1"/>
  <c r="K19" i="7"/>
  <c r="L20" i="7"/>
  <c r="L20" i="9"/>
  <c r="K19" i="9"/>
  <c r="L20" i="14"/>
  <c r="F19" i="3" s="1"/>
  <c r="K19" i="14"/>
  <c r="K19" i="15"/>
  <c r="L20" i="15"/>
  <c r="K19" i="10"/>
  <c r="L20" i="10"/>
  <c r="L20" i="12"/>
  <c r="G19" i="3" s="1"/>
  <c r="K19" i="12"/>
  <c r="K19" i="2"/>
  <c r="L20" i="2"/>
  <c r="K19" i="3" s="1"/>
  <c r="L20" i="4"/>
  <c r="L19" i="3" s="1"/>
  <c r="K19" i="4"/>
  <c r="K19" i="8"/>
  <c r="L20" i="8"/>
  <c r="K19" i="16"/>
  <c r="L20" i="16"/>
  <c r="D19" i="3" s="1"/>
  <c r="L20" i="6"/>
  <c r="K19" i="6"/>
  <c r="L20" i="18"/>
  <c r="K19" i="18"/>
  <c r="L19" i="12" l="1"/>
  <c r="G18" i="3" s="1"/>
  <c r="G9" i="13" s="1"/>
  <c r="K18" i="12"/>
  <c r="L19" i="9"/>
  <c r="K18" i="9"/>
  <c r="K18" i="15"/>
  <c r="L19" i="15"/>
  <c r="K18" i="6"/>
  <c r="L19" i="6"/>
  <c r="L19" i="17"/>
  <c r="K18" i="17"/>
  <c r="K18" i="4"/>
  <c r="L19" i="4"/>
  <c r="L18" i="3" s="1"/>
  <c r="L9" i="13" s="1"/>
  <c r="K18" i="16"/>
  <c r="L19" i="16"/>
  <c r="D18" i="3" s="1"/>
  <c r="D9" i="13" s="1"/>
  <c r="K18" i="11"/>
  <c r="L19" i="11"/>
  <c r="H18" i="3" s="1"/>
  <c r="H9" i="13" s="1"/>
  <c r="L19" i="14"/>
  <c r="F18" i="3" s="1"/>
  <c r="F9" i="13" s="1"/>
  <c r="K18" i="14"/>
  <c r="L19" i="8"/>
  <c r="K18" i="8"/>
  <c r="K18" i="2"/>
  <c r="L19" i="2"/>
  <c r="K18" i="3" s="1"/>
  <c r="K9" i="13" s="1"/>
  <c r="K18" i="10"/>
  <c r="L19" i="10"/>
  <c r="L19" i="7"/>
  <c r="K18" i="7"/>
  <c r="L19" i="18"/>
  <c r="K18" i="18"/>
  <c r="K17" i="4" l="1"/>
  <c r="L18" i="4"/>
  <c r="L17" i="3" s="1"/>
  <c r="K17" i="14"/>
  <c r="L18" i="14"/>
  <c r="F17" i="3" s="1"/>
  <c r="K17" i="17"/>
  <c r="L18" i="17"/>
  <c r="K17" i="12"/>
  <c r="L18" i="12"/>
  <c r="G17" i="3" s="1"/>
  <c r="K17" i="8"/>
  <c r="L18" i="8"/>
  <c r="L18" i="9"/>
  <c r="K17" i="9"/>
  <c r="K17" i="10"/>
  <c r="L18" i="10"/>
  <c r="L18" i="11"/>
  <c r="H17" i="3" s="1"/>
  <c r="K17" i="11"/>
  <c r="K17" i="6"/>
  <c r="L18" i="6"/>
  <c r="K17" i="7"/>
  <c r="L18" i="7"/>
  <c r="L18" i="2"/>
  <c r="K17" i="3" s="1"/>
  <c r="K17" i="2"/>
  <c r="L18" i="16"/>
  <c r="D17" i="3" s="1"/>
  <c r="K17" i="16"/>
  <c r="K17" i="15"/>
  <c r="L18" i="15"/>
  <c r="K17" i="18"/>
  <c r="L18" i="18"/>
  <c r="K16" i="16" l="1"/>
  <c r="L17" i="16"/>
  <c r="D16" i="3" s="1"/>
  <c r="K16" i="11"/>
  <c r="L17" i="11"/>
  <c r="H16" i="3" s="1"/>
  <c r="L17" i="7"/>
  <c r="K16" i="7"/>
  <c r="K16" i="9"/>
  <c r="L17" i="9"/>
  <c r="L17" i="12"/>
  <c r="G16" i="3" s="1"/>
  <c r="K16" i="12"/>
  <c r="L17" i="14"/>
  <c r="F16" i="3" s="1"/>
  <c r="K16" i="14"/>
  <c r="L17" i="2"/>
  <c r="K16" i="3" s="1"/>
  <c r="K16" i="2"/>
  <c r="K16" i="15"/>
  <c r="L17" i="15"/>
  <c r="K16" i="6"/>
  <c r="L17" i="6"/>
  <c r="L17" i="10"/>
  <c r="K16" i="10"/>
  <c r="K16" i="8"/>
  <c r="L17" i="8"/>
  <c r="K16" i="17"/>
  <c r="L17" i="17"/>
  <c r="L17" i="4"/>
  <c r="L16" i="3" s="1"/>
  <c r="K16" i="4"/>
  <c r="L17" i="18"/>
  <c r="K16" i="18"/>
  <c r="K15" i="11" l="1"/>
  <c r="L16" i="11"/>
  <c r="H15" i="3" s="1"/>
  <c r="L16" i="14"/>
  <c r="F15" i="3" s="1"/>
  <c r="K15" i="14"/>
  <c r="L16" i="2"/>
  <c r="K15" i="3" s="1"/>
  <c r="K15" i="2"/>
  <c r="L16" i="10"/>
  <c r="K15" i="10"/>
  <c r="L16" i="17"/>
  <c r="K15" i="17"/>
  <c r="K15" i="15"/>
  <c r="L16" i="15"/>
  <c r="K15" i="9"/>
  <c r="L16" i="9"/>
  <c r="L16" i="4"/>
  <c r="L15" i="3" s="1"/>
  <c r="K15" i="4"/>
  <c r="L16" i="12"/>
  <c r="G15" i="3" s="1"/>
  <c r="K15" i="12"/>
  <c r="K15" i="7"/>
  <c r="L16" i="7"/>
  <c r="L16" i="8"/>
  <c r="K15" i="8"/>
  <c r="L16" i="6"/>
  <c r="K15" i="6"/>
  <c r="K15" i="16"/>
  <c r="L16" i="16"/>
  <c r="D15" i="3" s="1"/>
  <c r="K15" i="18"/>
  <c r="L16" i="18"/>
  <c r="K14" i="4" l="1"/>
  <c r="L15" i="4"/>
  <c r="L14" i="3" s="1"/>
  <c r="K14" i="7"/>
  <c r="L15" i="7"/>
  <c r="K14" i="15"/>
  <c r="L15" i="15"/>
  <c r="K14" i="6"/>
  <c r="L15" i="6"/>
  <c r="L15" i="14"/>
  <c r="F14" i="3" s="1"/>
  <c r="K14" i="14"/>
  <c r="L15" i="8"/>
  <c r="K14" i="8"/>
  <c r="K14" i="2"/>
  <c r="L15" i="2"/>
  <c r="K14" i="3" s="1"/>
  <c r="K14" i="10"/>
  <c r="L15" i="10"/>
  <c r="K14" i="12"/>
  <c r="L15" i="12"/>
  <c r="G14" i="3" s="1"/>
  <c r="L15" i="17"/>
  <c r="K14" i="17"/>
  <c r="K14" i="16"/>
  <c r="L15" i="16"/>
  <c r="D14" i="3" s="1"/>
  <c r="L15" i="9"/>
  <c r="K14" i="9"/>
  <c r="L15" i="11"/>
  <c r="H14" i="3" s="1"/>
  <c r="K14" i="11"/>
  <c r="K14" i="18"/>
  <c r="L15" i="18"/>
  <c r="L14" i="9" l="1"/>
  <c r="K13" i="9"/>
  <c r="K13" i="10"/>
  <c r="L14" i="10"/>
  <c r="L14" i="17"/>
  <c r="K13" i="17"/>
  <c r="K13" i="8"/>
  <c r="L14" i="8"/>
  <c r="L14" i="6"/>
  <c r="K13" i="6"/>
  <c r="L14" i="14"/>
  <c r="F13" i="3" s="1"/>
  <c r="K13" i="14"/>
  <c r="K13" i="7"/>
  <c r="L14" i="7"/>
  <c r="L14" i="11"/>
  <c r="H13" i="3" s="1"/>
  <c r="K13" i="11"/>
  <c r="L14" i="16"/>
  <c r="D13" i="3" s="1"/>
  <c r="K13" i="16"/>
  <c r="K13" i="12"/>
  <c r="L14" i="12"/>
  <c r="G13" i="3" s="1"/>
  <c r="K13" i="2"/>
  <c r="L14" i="2"/>
  <c r="K13" i="3" s="1"/>
  <c r="L14" i="15"/>
  <c r="K13" i="15"/>
  <c r="K13" i="4"/>
  <c r="L14" i="4"/>
  <c r="L13" i="3" s="1"/>
  <c r="L14" i="18"/>
  <c r="K13" i="18"/>
  <c r="K12" i="4" l="1"/>
  <c r="L13" i="4"/>
  <c r="L12" i="3" s="1"/>
  <c r="K12" i="15"/>
  <c r="L13" i="15"/>
  <c r="L13" i="11"/>
  <c r="H12" i="3" s="1"/>
  <c r="K12" i="11"/>
  <c r="L13" i="10"/>
  <c r="K12" i="10"/>
  <c r="K12" i="2"/>
  <c r="L13" i="2"/>
  <c r="K12" i="3" s="1"/>
  <c r="L13" i="7"/>
  <c r="K12" i="7"/>
  <c r="K12" i="14"/>
  <c r="L13" i="14"/>
  <c r="F12" i="3" s="1"/>
  <c r="L13" i="12"/>
  <c r="G12" i="3" s="1"/>
  <c r="K12" i="12"/>
  <c r="K12" i="8"/>
  <c r="L13" i="8"/>
  <c r="L13" i="16"/>
  <c r="D12" i="3" s="1"/>
  <c r="K12" i="16"/>
  <c r="K12" i="6"/>
  <c r="L13" i="6"/>
  <c r="L13" i="17"/>
  <c r="K12" i="17"/>
  <c r="K12" i="9"/>
  <c r="L13" i="9"/>
  <c r="L13" i="18"/>
  <c r="K12" i="18"/>
  <c r="K11" i="17" l="1"/>
  <c r="L12" i="17"/>
  <c r="L12" i="16"/>
  <c r="D11" i="3" s="1"/>
  <c r="K11" i="16"/>
  <c r="L12" i="15"/>
  <c r="K11" i="15"/>
  <c r="K11" i="12"/>
  <c r="L12" i="12"/>
  <c r="G11" i="3" s="1"/>
  <c r="K11" i="10"/>
  <c r="L12" i="10"/>
  <c r="K11" i="11"/>
  <c r="L12" i="11"/>
  <c r="H11" i="3" s="1"/>
  <c r="K11" i="7"/>
  <c r="L12" i="7"/>
  <c r="L12" i="9"/>
  <c r="K11" i="9"/>
  <c r="L12" i="6"/>
  <c r="K11" i="6"/>
  <c r="K11" i="8"/>
  <c r="L12" i="8"/>
  <c r="L12" i="14"/>
  <c r="F11" i="3" s="1"/>
  <c r="K11" i="14"/>
  <c r="L12" i="2"/>
  <c r="K11" i="3" s="1"/>
  <c r="K11" i="2"/>
  <c r="L12" i="4"/>
  <c r="L11" i="3" s="1"/>
  <c r="K11" i="4"/>
  <c r="K11" i="18"/>
  <c r="L12" i="18"/>
  <c r="L11" i="2" l="1"/>
  <c r="K10" i="3" s="1"/>
  <c r="K10" i="2"/>
  <c r="L11" i="12"/>
  <c r="G10" i="3" s="1"/>
  <c r="K10" i="12"/>
  <c r="L11" i="9"/>
  <c r="K10" i="9"/>
  <c r="L11" i="16"/>
  <c r="D10" i="3" s="1"/>
  <c r="K10" i="16"/>
  <c r="L11" i="8"/>
  <c r="K10" i="8"/>
  <c r="K10" i="14"/>
  <c r="L11" i="14"/>
  <c r="F10" i="3" s="1"/>
  <c r="L11" i="15"/>
  <c r="K10" i="15"/>
  <c r="L11" i="11"/>
  <c r="H10" i="3" s="1"/>
  <c r="K10" i="11"/>
  <c r="K10" i="4"/>
  <c r="L11" i="4"/>
  <c r="L10" i="3" s="1"/>
  <c r="K10" i="6"/>
  <c r="L11" i="6"/>
  <c r="K10" i="7"/>
  <c r="L11" i="7"/>
  <c r="K10" i="10"/>
  <c r="L11" i="10"/>
  <c r="K10" i="17"/>
  <c r="L11" i="17"/>
  <c r="K10" i="18"/>
  <c r="L11" i="18"/>
  <c r="K9" i="6" l="1"/>
  <c r="L9" i="6" s="1"/>
  <c r="L10" i="6"/>
  <c r="L10" i="12"/>
  <c r="G9" i="3" s="1"/>
  <c r="K9" i="12"/>
  <c r="L9" i="12" s="1"/>
  <c r="G8" i="3" s="1"/>
  <c r="G8" i="13" s="1"/>
  <c r="L10" i="15"/>
  <c r="K9" i="15"/>
  <c r="L9" i="15" s="1"/>
  <c r="L10" i="8"/>
  <c r="K9" i="8"/>
  <c r="L9" i="8" s="1"/>
  <c r="K9" i="9"/>
  <c r="L9" i="9" s="1"/>
  <c r="L10" i="9"/>
  <c r="K9" i="2"/>
  <c r="L9" i="2" s="1"/>
  <c r="K8" i="3" s="1"/>
  <c r="K8" i="13" s="1"/>
  <c r="L10" i="2"/>
  <c r="K9" i="3" s="1"/>
  <c r="L10" i="11"/>
  <c r="H9" i="3" s="1"/>
  <c r="K9" i="11"/>
  <c r="L9" i="11" s="1"/>
  <c r="H8" i="3" s="1"/>
  <c r="H8" i="13" s="1"/>
  <c r="L10" i="16"/>
  <c r="D9" i="3" s="1"/>
  <c r="K9" i="16"/>
  <c r="L9" i="16" s="1"/>
  <c r="D8" i="3" s="1"/>
  <c r="D8" i="13" s="1"/>
  <c r="K9" i="10"/>
  <c r="L9" i="10" s="1"/>
  <c r="L10" i="10"/>
  <c r="L10" i="14"/>
  <c r="F9" i="3" s="1"/>
  <c r="K9" i="14"/>
  <c r="L9" i="14" s="1"/>
  <c r="F8" i="3" s="1"/>
  <c r="F8" i="13" s="1"/>
  <c r="L10" i="17"/>
  <c r="K9" i="17"/>
  <c r="L9" i="17" s="1"/>
  <c r="K9" i="7"/>
  <c r="L9" i="7" s="1"/>
  <c r="L10" i="7"/>
  <c r="K9" i="4"/>
  <c r="L9" i="4" s="1"/>
  <c r="L8" i="3" s="1"/>
  <c r="L8" i="13" s="1"/>
  <c r="L10" i="4"/>
  <c r="L9" i="3" s="1"/>
  <c r="L10" i="18"/>
  <c r="K9" i="18"/>
  <c r="L9" i="18" s="1"/>
</calcChain>
</file>

<file path=xl/sharedStrings.xml><?xml version="1.0" encoding="utf-8"?>
<sst xmlns="http://schemas.openxmlformats.org/spreadsheetml/2006/main" count="431" uniqueCount="53">
  <si>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</si>
  <si>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</si>
  <si>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</si>
  <si>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</si>
  <si>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</si>
  <si>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</si>
  <si>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</si>
  <si>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</si>
  <si>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</si>
  <si>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</si>
  <si>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</si>
  <si>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</si>
  <si>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</si>
  <si>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</si>
  <si>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</si>
  <si>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</si>
  <si>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</si>
  <si>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</si>
  <si>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</si>
  <si>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</si>
  <si>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</si>
  <si>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</si>
  <si>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</si>
  <si>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</si>
  <si>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</si>
  <si>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Tabla de mortalidad femenina. Madrid 2013 (*)</t>
  </si>
  <si>
    <t>Tabla de mortalidad femenina. Madrid 2012 (*)</t>
  </si>
  <si>
    <t>Tabla de mortalidad femenina. Madrid 2011 (*)</t>
  </si>
  <si>
    <t>Tabla de mortalidad femenina. Madrid 2010 (*)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</si>
  <si>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</si>
  <si>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Madrid desde 2010 por edad. Mujeres.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</si>
  <si>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</si>
  <si>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</si>
  <si>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</si>
  <si>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</si>
  <si>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</si>
  <si>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</si>
  <si>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</si>
  <si>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</si>
  <si>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</si>
  <si>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</si>
  <si>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femenina. Madrid 2017</t>
  </si>
  <si>
    <t>Tabla de mortalidad femenina. Madrid 2016.</t>
  </si>
  <si>
    <t>Tabla de mortalidad femenina. Madrid 2014.</t>
  </si>
  <si>
    <t>Tabla de mortalidad femenina. Madrid 2015.</t>
  </si>
  <si>
    <t>Tabla de mortalidad femenina. Madrid 2018</t>
  </si>
  <si>
    <t>Tabla de mortalidad femenina. Madrid 2019</t>
  </si>
  <si>
    <t>Tabla de mortalidad femenina. Madrid 2020</t>
  </si>
  <si>
    <t>Tabla de mortalidad femenina. Madrid 2021</t>
  </si>
  <si>
    <t>Tabla de mortalidad femenina. Madrid 2022</t>
  </si>
  <si>
    <t>Tabla de mortalidad femenina. Madrid 2023</t>
  </si>
  <si>
    <t>Población censada de cada edad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</si>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</sst>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5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3" fontId="7" fillId="0" borderId="0" xfId="0" applyNumberFormat="1" applyFont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7" fillId="0" borderId="0" xfId="0" applyNumberFormat="1" applyFont="1" applyFill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3" fontId="12" fillId="0" borderId="0" xfId="0" applyNumberFormat="1" applyFont="1"/>
    <xf numFmtId="0" fontId="2" fillId="0" borderId="0" xfId="0" applyFont="1"/>
    <xf numFmtId="2" fontId="9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0" fontId="11" fillId="0" borderId="0" xfId="0" applyFont="1" applyAlignment="1">
      <alignment vertical="center"/>
    </xf>
    <xf numFmtId="2" fontId="9" fillId="0" borderId="0" xfId="0" applyNumberFormat="1" applyFont="1" applyFill="1" applyBorder="1"/>
    <xf numFmtId="0" fontId="13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2" fontId="7" fillId="3" borderId="0" xfId="0" applyNumberFormat="1" applyFont="1" applyFill="1"/>
    <xf numFmtId="3" fontId="9" fillId="0" borderId="6" xfId="0" applyNumberFormat="1" applyFont="1" applyFill="1" applyBorder="1"/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23950" cy="352425"/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1</xdr:col>
      <xdr:colOff>466725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730250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1127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730250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398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730250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398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730250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1127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730250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398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730250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398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"/>
  <sheetViews>
    <sheetView tabSelected="1" workbookViewId="0"/>
  </sheetViews>
  <sheetFormatPr baseColWidth="10" defaultRowHeight="12.75" x14ac:dyDescent="0.2"/>
  <cols>
    <col min="1" max="1" width="10" style="8" customWidth="1"/>
    <col min="2" max="15" width="10.7109375" style="8" customWidth="1"/>
    <col min="16" max="238" width="10.85546875" style="9"/>
    <col min="239" max="239" width="10" style="9" customWidth="1"/>
    <col min="240" max="269" width="10.7109375" style="9" customWidth="1"/>
    <col min="270" max="494" width="10.85546875" style="9"/>
    <col min="495" max="495" width="10" style="9" customWidth="1"/>
    <col min="496" max="525" width="10.7109375" style="9" customWidth="1"/>
    <col min="526" max="750" width="10.85546875" style="9"/>
    <col min="751" max="751" width="10" style="9" customWidth="1"/>
    <col min="752" max="781" width="10.7109375" style="9" customWidth="1"/>
    <col min="782" max="1006" width="10.85546875" style="9"/>
    <col min="1007" max="1007" width="10" style="9" customWidth="1"/>
    <col min="1008" max="1037" width="10.7109375" style="9" customWidth="1"/>
    <col min="1038" max="1262" width="10.85546875" style="9"/>
    <col min="1263" max="1263" width="10" style="9" customWidth="1"/>
    <col min="1264" max="1293" width="10.7109375" style="9" customWidth="1"/>
    <col min="1294" max="1518" width="10.85546875" style="9"/>
    <col min="1519" max="1519" width="10" style="9" customWidth="1"/>
    <col min="1520" max="1549" width="10.7109375" style="9" customWidth="1"/>
    <col min="1550" max="1774" width="10.85546875" style="9"/>
    <col min="1775" max="1775" width="10" style="9" customWidth="1"/>
    <col min="1776" max="1805" width="10.7109375" style="9" customWidth="1"/>
    <col min="1806" max="2030" width="10.85546875" style="9"/>
    <col min="2031" max="2031" width="10" style="9" customWidth="1"/>
    <col min="2032" max="2061" width="10.7109375" style="9" customWidth="1"/>
    <col min="2062" max="2286" width="10.85546875" style="9"/>
    <col min="2287" max="2287" width="10" style="9" customWidth="1"/>
    <col min="2288" max="2317" width="10.7109375" style="9" customWidth="1"/>
    <col min="2318" max="2542" width="10.85546875" style="9"/>
    <col min="2543" max="2543" width="10" style="9" customWidth="1"/>
    <col min="2544" max="2573" width="10.7109375" style="9" customWidth="1"/>
    <col min="2574" max="2798" width="10.85546875" style="9"/>
    <col min="2799" max="2799" width="10" style="9" customWidth="1"/>
    <col min="2800" max="2829" width="10.7109375" style="9" customWidth="1"/>
    <col min="2830" max="3054" width="10.85546875" style="9"/>
    <col min="3055" max="3055" width="10" style="9" customWidth="1"/>
    <col min="3056" max="3085" width="10.7109375" style="9" customWidth="1"/>
    <col min="3086" max="3310" width="10.85546875" style="9"/>
    <col min="3311" max="3311" width="10" style="9" customWidth="1"/>
    <col min="3312" max="3341" width="10.7109375" style="9" customWidth="1"/>
    <col min="3342" max="3566" width="10.85546875" style="9"/>
    <col min="3567" max="3567" width="10" style="9" customWidth="1"/>
    <col min="3568" max="3597" width="10.7109375" style="9" customWidth="1"/>
    <col min="3598" max="3822" width="10.85546875" style="9"/>
    <col min="3823" max="3823" width="10" style="9" customWidth="1"/>
    <col min="3824" max="3853" width="10.7109375" style="9" customWidth="1"/>
    <col min="3854" max="4078" width="10.85546875" style="9"/>
    <col min="4079" max="4079" width="10" style="9" customWidth="1"/>
    <col min="4080" max="4109" width="10.7109375" style="9" customWidth="1"/>
    <col min="4110" max="4334" width="10.85546875" style="9"/>
    <col min="4335" max="4335" width="10" style="9" customWidth="1"/>
    <col min="4336" max="4365" width="10.7109375" style="9" customWidth="1"/>
    <col min="4366" max="4590" width="10.85546875" style="9"/>
    <col min="4591" max="4591" width="10" style="9" customWidth="1"/>
    <col min="4592" max="4621" width="10.7109375" style="9" customWidth="1"/>
    <col min="4622" max="4846" width="10.85546875" style="9"/>
    <col min="4847" max="4847" width="10" style="9" customWidth="1"/>
    <col min="4848" max="4877" width="10.7109375" style="9" customWidth="1"/>
    <col min="4878" max="5102" width="10.85546875" style="9"/>
    <col min="5103" max="5103" width="10" style="9" customWidth="1"/>
    <col min="5104" max="5133" width="10.7109375" style="9" customWidth="1"/>
    <col min="5134" max="5358" width="10.85546875" style="9"/>
    <col min="5359" max="5359" width="10" style="9" customWidth="1"/>
    <col min="5360" max="5389" width="10.7109375" style="9" customWidth="1"/>
    <col min="5390" max="5614" width="10.85546875" style="9"/>
    <col min="5615" max="5615" width="10" style="9" customWidth="1"/>
    <col min="5616" max="5645" width="10.7109375" style="9" customWidth="1"/>
    <col min="5646" max="5870" width="10.85546875" style="9"/>
    <col min="5871" max="5871" width="10" style="9" customWidth="1"/>
    <col min="5872" max="5901" width="10.7109375" style="9" customWidth="1"/>
    <col min="5902" max="6126" width="10.85546875" style="9"/>
    <col min="6127" max="6127" width="10" style="9" customWidth="1"/>
    <col min="6128" max="6157" width="10.7109375" style="9" customWidth="1"/>
    <col min="6158" max="6382" width="10.85546875" style="9"/>
    <col min="6383" max="6383" width="10" style="9" customWidth="1"/>
    <col min="6384" max="6413" width="10.7109375" style="9" customWidth="1"/>
    <col min="6414" max="6638" width="10.85546875" style="9"/>
    <col min="6639" max="6639" width="10" style="9" customWidth="1"/>
    <col min="6640" max="6669" width="10.7109375" style="9" customWidth="1"/>
    <col min="6670" max="6894" width="10.85546875" style="9"/>
    <col min="6895" max="6895" width="10" style="9" customWidth="1"/>
    <col min="6896" max="6925" width="10.7109375" style="9" customWidth="1"/>
    <col min="6926" max="7150" width="10.85546875" style="9"/>
    <col min="7151" max="7151" width="10" style="9" customWidth="1"/>
    <col min="7152" max="7181" width="10.7109375" style="9" customWidth="1"/>
    <col min="7182" max="7406" width="10.85546875" style="9"/>
    <col min="7407" max="7407" width="10" style="9" customWidth="1"/>
    <col min="7408" max="7437" width="10.7109375" style="9" customWidth="1"/>
    <col min="7438" max="7662" width="10.85546875" style="9"/>
    <col min="7663" max="7663" width="10" style="9" customWidth="1"/>
    <col min="7664" max="7693" width="10.7109375" style="9" customWidth="1"/>
    <col min="7694" max="7918" width="10.85546875" style="9"/>
    <col min="7919" max="7919" width="10" style="9" customWidth="1"/>
    <col min="7920" max="7949" width="10.7109375" style="9" customWidth="1"/>
    <col min="7950" max="8174" width="10.85546875" style="9"/>
    <col min="8175" max="8175" width="10" style="9" customWidth="1"/>
    <col min="8176" max="8205" width="10.7109375" style="9" customWidth="1"/>
    <col min="8206" max="8430" width="10.85546875" style="9"/>
    <col min="8431" max="8431" width="10" style="9" customWidth="1"/>
    <col min="8432" max="8461" width="10.7109375" style="9" customWidth="1"/>
    <col min="8462" max="8686" width="10.85546875" style="9"/>
    <col min="8687" max="8687" width="10" style="9" customWidth="1"/>
    <col min="8688" max="8717" width="10.7109375" style="9" customWidth="1"/>
    <col min="8718" max="8942" width="10.85546875" style="9"/>
    <col min="8943" max="8943" width="10" style="9" customWidth="1"/>
    <col min="8944" max="8973" width="10.7109375" style="9" customWidth="1"/>
    <col min="8974" max="9198" width="10.85546875" style="9"/>
    <col min="9199" max="9199" width="10" style="9" customWidth="1"/>
    <col min="9200" max="9229" width="10.7109375" style="9" customWidth="1"/>
    <col min="9230" max="9454" width="10.85546875" style="9"/>
    <col min="9455" max="9455" width="10" style="9" customWidth="1"/>
    <col min="9456" max="9485" width="10.7109375" style="9" customWidth="1"/>
    <col min="9486" max="9710" width="10.85546875" style="9"/>
    <col min="9711" max="9711" width="10" style="9" customWidth="1"/>
    <col min="9712" max="9741" width="10.7109375" style="9" customWidth="1"/>
    <col min="9742" max="9966" width="10.85546875" style="9"/>
    <col min="9967" max="9967" width="10" style="9" customWidth="1"/>
    <col min="9968" max="9997" width="10.7109375" style="9" customWidth="1"/>
    <col min="9998" max="10222" width="10.85546875" style="9"/>
    <col min="10223" max="10223" width="10" style="9" customWidth="1"/>
    <col min="10224" max="10253" width="10.7109375" style="9" customWidth="1"/>
    <col min="10254" max="10478" width="10.85546875" style="9"/>
    <col min="10479" max="10479" width="10" style="9" customWidth="1"/>
    <col min="10480" max="10509" width="10.7109375" style="9" customWidth="1"/>
    <col min="10510" max="10734" width="10.85546875" style="9"/>
    <col min="10735" max="10735" width="10" style="9" customWidth="1"/>
    <col min="10736" max="10765" width="10.7109375" style="9" customWidth="1"/>
    <col min="10766" max="10990" width="10.85546875" style="9"/>
    <col min="10991" max="10991" width="10" style="9" customWidth="1"/>
    <col min="10992" max="11021" width="10.7109375" style="9" customWidth="1"/>
    <col min="11022" max="11246" width="10.85546875" style="9"/>
    <col min="11247" max="11247" width="10" style="9" customWidth="1"/>
    <col min="11248" max="11277" width="10.7109375" style="9" customWidth="1"/>
    <col min="11278" max="11502" width="10.85546875" style="9"/>
    <col min="11503" max="11503" width="10" style="9" customWidth="1"/>
    <col min="11504" max="11533" width="10.7109375" style="9" customWidth="1"/>
    <col min="11534" max="11758" width="10.85546875" style="9"/>
    <col min="11759" max="11759" width="10" style="9" customWidth="1"/>
    <col min="11760" max="11789" width="10.7109375" style="9" customWidth="1"/>
    <col min="11790" max="12014" width="10.85546875" style="9"/>
    <col min="12015" max="12015" width="10" style="9" customWidth="1"/>
    <col min="12016" max="12045" width="10.7109375" style="9" customWidth="1"/>
    <col min="12046" max="12270" width="10.85546875" style="9"/>
    <col min="12271" max="12271" width="10" style="9" customWidth="1"/>
    <col min="12272" max="12301" width="10.7109375" style="9" customWidth="1"/>
    <col min="12302" max="12526" width="10.85546875" style="9"/>
    <col min="12527" max="12527" width="10" style="9" customWidth="1"/>
    <col min="12528" max="12557" width="10.7109375" style="9" customWidth="1"/>
    <col min="12558" max="12782" width="10.85546875" style="9"/>
    <col min="12783" max="12783" width="10" style="9" customWidth="1"/>
    <col min="12784" max="12813" width="10.7109375" style="9" customWidth="1"/>
    <col min="12814" max="13038" width="10.85546875" style="9"/>
    <col min="13039" max="13039" width="10" style="9" customWidth="1"/>
    <col min="13040" max="13069" width="10.7109375" style="9" customWidth="1"/>
    <col min="13070" max="13294" width="10.85546875" style="9"/>
    <col min="13295" max="13295" width="10" style="9" customWidth="1"/>
    <col min="13296" max="13325" width="10.7109375" style="9" customWidth="1"/>
    <col min="13326" max="13550" width="10.85546875" style="9"/>
    <col min="13551" max="13551" width="10" style="9" customWidth="1"/>
    <col min="13552" max="13581" width="10.7109375" style="9" customWidth="1"/>
    <col min="13582" max="13806" width="10.85546875" style="9"/>
    <col min="13807" max="13807" width="10" style="9" customWidth="1"/>
    <col min="13808" max="13837" width="10.7109375" style="9" customWidth="1"/>
    <col min="13838" max="14062" width="10.85546875" style="9"/>
    <col min="14063" max="14063" width="10" style="9" customWidth="1"/>
    <col min="14064" max="14093" width="10.7109375" style="9" customWidth="1"/>
    <col min="14094" max="14318" width="10.85546875" style="9"/>
    <col min="14319" max="14319" width="10" style="9" customWidth="1"/>
    <col min="14320" max="14349" width="10.7109375" style="9" customWidth="1"/>
    <col min="14350" max="14574" width="10.85546875" style="9"/>
    <col min="14575" max="14575" width="10" style="9" customWidth="1"/>
    <col min="14576" max="14605" width="10.7109375" style="9" customWidth="1"/>
    <col min="14606" max="14830" width="10.85546875" style="9"/>
    <col min="14831" max="14831" width="10" style="9" customWidth="1"/>
    <col min="14832" max="14861" width="10.7109375" style="9" customWidth="1"/>
    <col min="14862" max="15086" width="10.85546875" style="9"/>
    <col min="15087" max="15087" width="10" style="9" customWidth="1"/>
    <col min="15088" max="15117" width="10.7109375" style="9" customWidth="1"/>
    <col min="15118" max="15342" width="10.85546875" style="9"/>
    <col min="15343" max="15343" width="10" style="9" customWidth="1"/>
    <col min="15344" max="15373" width="10.7109375" style="9" customWidth="1"/>
    <col min="15374" max="15598" width="10.85546875" style="9"/>
    <col min="15599" max="15599" width="10" style="9" customWidth="1"/>
    <col min="15600" max="15629" width="10.7109375" style="9" customWidth="1"/>
    <col min="15630" max="15854" width="10.85546875" style="9"/>
    <col min="15855" max="15855" width="10" style="9" customWidth="1"/>
    <col min="15856" max="15885" width="10.7109375" style="9" customWidth="1"/>
    <col min="15886" max="16110" width="10.85546875" style="9"/>
    <col min="16111" max="16111" width="10" style="9" customWidth="1"/>
    <col min="16112" max="16141" width="10.7109375" style="9" customWidth="1"/>
    <col min="16142" max="16384" width="10.85546875" style="9"/>
  </cols>
  <sheetData>
    <row r="1" spans="1:16" ht="15" customHeight="1" x14ac:dyDescent="0.2"/>
    <row r="2" spans="1:16" ht="15" customHeight="1" x14ac:dyDescent="0.2"/>
    <row r="3" spans="1:16" ht="15" customHeight="1" x14ac:dyDescent="0.2"/>
    <row r="4" spans="1:16" s="49" customFormat="1" ht="15" customHeight="1" x14ac:dyDescent="0.25">
      <c r="A4" s="2" t="s">
        <v>30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6" ht="15" customHeight="1" x14ac:dyDescent="0.2">
      <c r="A5" s="12"/>
    </row>
    <row r="6" spans="1:16" s="40" customFormat="1" ht="15" customHeight="1" x14ac:dyDescent="0.2">
      <c r="A6" s="47" t="s">
        <v>23</v>
      </c>
      <c r="B6" s="47">
        <v>2023</v>
      </c>
      <c r="C6" s="47">
        <v>2022</v>
      </c>
      <c r="D6" s="47">
        <v>2021</v>
      </c>
      <c r="E6" s="47">
        <v>2020</v>
      </c>
      <c r="F6" s="47">
        <v>2019</v>
      </c>
      <c r="G6" s="47">
        <v>2018</v>
      </c>
      <c r="H6" s="47">
        <v>2017</v>
      </c>
      <c r="I6" s="47">
        <v>2016</v>
      </c>
      <c r="J6" s="47">
        <v>2015</v>
      </c>
      <c r="K6" s="47">
        <v>2014</v>
      </c>
      <c r="L6" s="47">
        <v>2013</v>
      </c>
      <c r="M6" s="47">
        <v>2012</v>
      </c>
      <c r="N6" s="47">
        <v>2011</v>
      </c>
      <c r="O6" s="47">
        <v>2010</v>
      </c>
    </row>
    <row r="7" spans="1:16" ht="15" customHeight="1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5"/>
      <c r="L7" s="5"/>
      <c r="M7" s="5"/>
      <c r="N7" s="5"/>
      <c r="O7" s="5"/>
    </row>
    <row r="8" spans="1:16" ht="15" customHeight="1" x14ac:dyDescent="0.2">
      <c r="A8" s="15">
        <v>0</v>
      </c>
      <c r="B8" s="66">
        <f>'Esperanza Vida M'!B8</f>
        <v>87.464684324860244</v>
      </c>
      <c r="C8" s="66">
        <f>'Esperanza Vida M'!C8</f>
        <v>87.113850784345047</v>
      </c>
      <c r="D8" s="66">
        <f>'Esperanza Vida M'!D8</f>
        <v>87.131259006318231</v>
      </c>
      <c r="E8" s="66">
        <f>'Esperanza Vida M'!E8</f>
        <v>84.949927362091259</v>
      </c>
      <c r="F8" s="66">
        <f>'Esperanza Vida M'!F8</f>
        <v>87.263395373873507</v>
      </c>
      <c r="G8" s="66">
        <f>'Esperanza Vida M'!G8</f>
        <v>87.202519338822739</v>
      </c>
      <c r="H8" s="66">
        <f>'Esperanza Vida M'!H8</f>
        <v>86.618527153991622</v>
      </c>
      <c r="I8" s="66">
        <f>'Esperanza Vida M'!I8</f>
        <v>86.871535933662628</v>
      </c>
      <c r="J8" s="66">
        <f>'Esperanza Vida M'!J8</f>
        <v>86.455784894854091</v>
      </c>
      <c r="K8" s="66">
        <f>'Esperanza Vida M'!K8</f>
        <v>86.643363198898683</v>
      </c>
      <c r="L8" s="66">
        <f>'Esperanza Vida M'!L8</f>
        <v>86.520769233970256</v>
      </c>
      <c r="M8" s="66">
        <f>'Esperanza Vida M'!M8</f>
        <v>86.050555519876411</v>
      </c>
      <c r="N8" s="66">
        <f>'Esperanza Vida M'!N8</f>
        <v>86.563622708510891</v>
      </c>
      <c r="O8" s="66">
        <f>'Esperanza Vida M'!O8</f>
        <v>86.607544866252539</v>
      </c>
    </row>
    <row r="9" spans="1:16" ht="15" customHeight="1" x14ac:dyDescent="0.2">
      <c r="A9" s="15">
        <v>10</v>
      </c>
      <c r="B9" s="53">
        <f>'Esperanza Vida M'!B18</f>
        <v>77.784387223247293</v>
      </c>
      <c r="C9" s="53">
        <f>'Esperanza Vida M'!C18</f>
        <v>77.394101516920344</v>
      </c>
      <c r="D9" s="53">
        <f>'Esperanza Vida M'!D18</f>
        <v>77.426081258935767</v>
      </c>
      <c r="E9" s="53">
        <f>'Esperanza Vida M'!E18</f>
        <v>75.153537310584483</v>
      </c>
      <c r="F9" s="53">
        <f>'Esperanza Vida M'!F18</f>
        <v>77.55361075668867</v>
      </c>
      <c r="G9" s="53">
        <f>'Esperanza Vida M'!G18</f>
        <v>77.431865866255407</v>
      </c>
      <c r="H9" s="53">
        <f>'Esperanza Vida M'!H18</f>
        <v>76.913070509161173</v>
      </c>
      <c r="I9" s="53">
        <f>'Esperanza Vida M'!I18</f>
        <v>77.16446496361543</v>
      </c>
      <c r="J9" s="53">
        <f>'Esperanza Vida M'!J18</f>
        <v>76.734636271125794</v>
      </c>
      <c r="K9" s="53">
        <f>'Esperanza Vida M'!K18</f>
        <v>76.9961577122818</v>
      </c>
      <c r="L9" s="53">
        <f>'Esperanza Vida M'!L18</f>
        <v>76.97134233286549</v>
      </c>
      <c r="M9" s="53">
        <f>'Esperanza Vida M'!M18</f>
        <v>76.471004895572904</v>
      </c>
      <c r="N9" s="53">
        <f>'Esperanza Vida M'!N18</f>
        <v>76.944916638130366</v>
      </c>
      <c r="O9" s="53">
        <f>'Esperanza Vida M'!O18</f>
        <v>76.926513682343952</v>
      </c>
    </row>
    <row r="10" spans="1:16" ht="15" customHeight="1" x14ac:dyDescent="0.2">
      <c r="A10" s="15">
        <v>20</v>
      </c>
      <c r="B10" s="66">
        <f>'Esperanza Vida M'!B28</f>
        <v>67.873929173290293</v>
      </c>
      <c r="C10" s="66">
        <f>'Esperanza Vida M'!C28</f>
        <v>67.457920721058571</v>
      </c>
      <c r="D10" s="66">
        <f>'Esperanza Vida M'!D28</f>
        <v>67.500544536146322</v>
      </c>
      <c r="E10" s="66">
        <f>'Esperanza Vida M'!E28</f>
        <v>65.231112367737026</v>
      </c>
      <c r="F10" s="66">
        <f>'Esperanza Vida M'!F28</f>
        <v>67.593189067775498</v>
      </c>
      <c r="G10" s="66">
        <f>'Esperanza Vida M'!G28</f>
        <v>67.514158519483004</v>
      </c>
      <c r="H10" s="66">
        <f>'Esperanza Vida M'!H28</f>
        <v>66.991830677897269</v>
      </c>
      <c r="I10" s="66">
        <f>'Esperanza Vida M'!I28</f>
        <v>67.260830658566803</v>
      </c>
      <c r="J10" s="66">
        <f>'Esperanza Vida M'!J28</f>
        <v>66.794664066994272</v>
      </c>
      <c r="K10" s="66">
        <f>'Esperanza Vida M'!K28</f>
        <v>67.069156328192733</v>
      </c>
      <c r="L10" s="66">
        <f>'Esperanza Vida M'!L28</f>
        <v>67.017011845143102</v>
      </c>
      <c r="M10" s="66">
        <f>'Esperanza Vida M'!M28</f>
        <v>66.546352795601862</v>
      </c>
      <c r="N10" s="66">
        <f>'Esperanza Vida M'!N28</f>
        <v>66.998875388148477</v>
      </c>
      <c r="O10" s="66">
        <f>'Esperanza Vida M'!O28</f>
        <v>66.991711774862736</v>
      </c>
    </row>
    <row r="11" spans="1:16" ht="15" customHeight="1" x14ac:dyDescent="0.2">
      <c r="A11" s="15">
        <v>30</v>
      </c>
      <c r="B11" s="53">
        <f>'Esperanza Vida M'!B38</f>
        <v>57.968030384539844</v>
      </c>
      <c r="C11" s="53">
        <f>'Esperanza Vida M'!C38</f>
        <v>57.551354443539914</v>
      </c>
      <c r="D11" s="53">
        <f>'Esperanza Vida M'!D38</f>
        <v>57.544917095254924</v>
      </c>
      <c r="E11" s="53">
        <f>'Esperanza Vida M'!E38</f>
        <v>55.283962420457257</v>
      </c>
      <c r="F11" s="53">
        <f>'Esperanza Vida M'!F38</f>
        <v>57.669360297291881</v>
      </c>
      <c r="G11" s="53">
        <f>'Esperanza Vida M'!G38</f>
        <v>57.604972148602201</v>
      </c>
      <c r="H11" s="53">
        <f>'Esperanza Vida M'!H38</f>
        <v>57.119122460296893</v>
      </c>
      <c r="I11" s="53">
        <f>'Esperanza Vida M'!I38</f>
        <v>57.34283425804152</v>
      </c>
      <c r="J11" s="53">
        <f>'Esperanza Vida M'!J38</f>
        <v>56.85471007710283</v>
      </c>
      <c r="K11" s="53">
        <f>'Esperanza Vida M'!K38</f>
        <v>57.165377541230633</v>
      </c>
      <c r="L11" s="53">
        <f>'Esperanza Vida M'!L38</f>
        <v>57.096877855583365</v>
      </c>
      <c r="M11" s="53">
        <f>'Esperanza Vida M'!M38</f>
        <v>56.669988732014424</v>
      </c>
      <c r="N11" s="53">
        <f>'Esperanza Vida M'!N38</f>
        <v>57.07216124581371</v>
      </c>
      <c r="O11" s="53">
        <f>'Esperanza Vida M'!O38</f>
        <v>57.077960086130275</v>
      </c>
    </row>
    <row r="12" spans="1:16" ht="15" customHeight="1" x14ac:dyDescent="0.2">
      <c r="A12" s="15">
        <v>40</v>
      </c>
      <c r="B12" s="66">
        <f>'Esperanza Vida M'!B48</f>
        <v>48.093401805537908</v>
      </c>
      <c r="C12" s="66">
        <f>'Esperanza Vida M'!C48</f>
        <v>47.696591522339816</v>
      </c>
      <c r="D12" s="66">
        <f>'Esperanza Vida M'!D48</f>
        <v>47.698287603823374</v>
      </c>
      <c r="E12" s="66">
        <f>'Esperanza Vida M'!E48</f>
        <v>45.466169725244498</v>
      </c>
      <c r="F12" s="66">
        <f>'Esperanza Vida M'!F48</f>
        <v>47.775692290163271</v>
      </c>
      <c r="G12" s="66">
        <f>'Esperanza Vida M'!G48</f>
        <v>47.738412682121279</v>
      </c>
      <c r="H12" s="66">
        <f>'Esperanza Vida M'!H48</f>
        <v>47.250261079329213</v>
      </c>
      <c r="I12" s="66">
        <f>'Esperanza Vida M'!I48</f>
        <v>47.47098695069424</v>
      </c>
      <c r="J12" s="66">
        <f>'Esperanza Vida M'!J48</f>
        <v>46.951447621567844</v>
      </c>
      <c r="K12" s="66">
        <f>'Esperanza Vida M'!K48</f>
        <v>47.311341458244677</v>
      </c>
      <c r="L12" s="66">
        <f>'Esperanza Vida M'!L48</f>
        <v>47.250583165022903</v>
      </c>
      <c r="M12" s="66">
        <f>'Esperanza Vida M'!M48</f>
        <v>46.831741867821343</v>
      </c>
      <c r="N12" s="66">
        <f>'Esperanza Vida M'!N48</f>
        <v>47.192967692744567</v>
      </c>
      <c r="O12" s="66">
        <f>'Esperanza Vida M'!O48</f>
        <v>47.227449655400072</v>
      </c>
    </row>
    <row r="13" spans="1:16" ht="15" customHeight="1" x14ac:dyDescent="0.2">
      <c r="A13" s="15">
        <v>50</v>
      </c>
      <c r="B13" s="53">
        <f>'Esperanza Vida M'!B58</f>
        <v>38.336269940000804</v>
      </c>
      <c r="C13" s="53">
        <f>'Esperanza Vida M'!C58</f>
        <v>37.995111284177916</v>
      </c>
      <c r="D13" s="53">
        <f>'Esperanza Vida M'!D58</f>
        <v>37.975072995101812</v>
      </c>
      <c r="E13" s="53">
        <f>'Esperanza Vida M'!E58</f>
        <v>35.808598099563881</v>
      </c>
      <c r="F13" s="53">
        <f>'Esperanza Vida M'!F58</f>
        <v>38.092195565619413</v>
      </c>
      <c r="G13" s="53">
        <f>'Esperanza Vida M'!G58</f>
        <v>38.026805664107471</v>
      </c>
      <c r="H13" s="53">
        <f>'Esperanza Vida M'!H58</f>
        <v>37.601148677435198</v>
      </c>
      <c r="I13" s="53">
        <f>'Esperanza Vida M'!I58</f>
        <v>37.831135712960183</v>
      </c>
      <c r="J13" s="53">
        <f>'Esperanza Vida M'!J58</f>
        <v>37.326759078372255</v>
      </c>
      <c r="K13" s="53">
        <f>'Esperanza Vida M'!K58</f>
        <v>37.67309188961358</v>
      </c>
      <c r="L13" s="53">
        <f>'Esperanza Vida M'!L58</f>
        <v>37.634733923890273</v>
      </c>
      <c r="M13" s="53">
        <f>'Esperanza Vida M'!M58</f>
        <v>37.196887620677131</v>
      </c>
      <c r="N13" s="53">
        <f>'Esperanza Vida M'!N58</f>
        <v>37.587410351924433</v>
      </c>
      <c r="O13" s="53">
        <f>'Esperanza Vida M'!O58</f>
        <v>37.649984448986615</v>
      </c>
      <c r="P13" s="53"/>
    </row>
    <row r="14" spans="1:16" ht="15" customHeight="1" x14ac:dyDescent="0.2">
      <c r="A14" s="15">
        <v>60</v>
      </c>
      <c r="B14" s="66">
        <f>'Esperanza Vida M'!B68</f>
        <v>28.979476599683419</v>
      </c>
      <c r="C14" s="66">
        <f>'Esperanza Vida M'!C68</f>
        <v>28.631385392287026</v>
      </c>
      <c r="D14" s="66">
        <f>'Esperanza Vida M'!D68</f>
        <v>28.614949499675205</v>
      </c>
      <c r="E14" s="66">
        <f>'Esperanza Vida M'!E68</f>
        <v>26.523246702660995</v>
      </c>
      <c r="F14" s="66">
        <f>'Esperanza Vida M'!F68</f>
        <v>28.813659654882688</v>
      </c>
      <c r="G14" s="66">
        <f>'Esperanza Vida M'!G68</f>
        <v>28.712579901356801</v>
      </c>
      <c r="H14" s="66">
        <f>'Esperanza Vida M'!H68</f>
        <v>28.349935770486695</v>
      </c>
      <c r="I14" s="66">
        <f>'Esperanza Vida M'!I68</f>
        <v>28.584209474828761</v>
      </c>
      <c r="J14" s="66">
        <f>'Esperanza Vida M'!J68</f>
        <v>28.132999222612423</v>
      </c>
      <c r="K14" s="66">
        <f>'Esperanza Vida M'!K68</f>
        <v>28.435690198995644</v>
      </c>
      <c r="L14" s="66">
        <f>'Esperanza Vida M'!L68</f>
        <v>28.380508053414033</v>
      </c>
      <c r="M14" s="66">
        <f>'Esperanza Vida M'!M68</f>
        <v>27.963223323708128</v>
      </c>
      <c r="N14" s="66">
        <f>'Esperanza Vida M'!N68</f>
        <v>28.375357713278934</v>
      </c>
      <c r="O14" s="66">
        <f>'Esperanza Vida M'!O68</f>
        <v>28.441775585947635</v>
      </c>
    </row>
    <row r="15" spans="1:16" ht="15" customHeight="1" x14ac:dyDescent="0.2">
      <c r="A15" s="15">
        <v>70</v>
      </c>
      <c r="B15" s="53">
        <f>'Esperanza Vida M'!B78</f>
        <v>20.209309876953267</v>
      </c>
      <c r="C15" s="53">
        <f>'Esperanza Vida M'!C78</f>
        <v>19.813247570209054</v>
      </c>
      <c r="D15" s="53">
        <f>'Esperanza Vida M'!D78</f>
        <v>19.84446885626615</v>
      </c>
      <c r="E15" s="53">
        <f>'Esperanza Vida M'!E78</f>
        <v>17.893467777967533</v>
      </c>
      <c r="F15" s="53">
        <f>'Esperanza Vida M'!F78</f>
        <v>20.004629358514894</v>
      </c>
      <c r="G15" s="53">
        <f>'Esperanza Vida M'!G78</f>
        <v>19.88724729252451</v>
      </c>
      <c r="H15" s="53">
        <f>'Esperanza Vida M'!H78</f>
        <v>19.58187394717633</v>
      </c>
      <c r="I15" s="53">
        <f>'Esperanza Vida M'!I78</f>
        <v>19.656962915424376</v>
      </c>
      <c r="J15" s="53">
        <f>'Esperanza Vida M'!J78</f>
        <v>19.282964295653741</v>
      </c>
      <c r="K15" s="53">
        <f>'Esperanza Vida M'!K78</f>
        <v>19.595036830056586</v>
      </c>
      <c r="L15" s="53">
        <f>'Esperanza Vida M'!L78</f>
        <v>19.519190237400643</v>
      </c>
      <c r="M15" s="53">
        <f>'Esperanza Vida M'!M78</f>
        <v>19.112146741971671</v>
      </c>
      <c r="N15" s="53">
        <f>'Esperanza Vida M'!N78</f>
        <v>19.44089573710048</v>
      </c>
      <c r="O15" s="53">
        <f>'Esperanza Vida M'!O78</f>
        <v>19.44352362475724</v>
      </c>
    </row>
    <row r="16" spans="1:16" ht="15" customHeight="1" x14ac:dyDescent="0.2">
      <c r="A16" s="15">
        <v>80</v>
      </c>
      <c r="B16" s="66">
        <f>'Esperanza Vida M'!B88</f>
        <v>11.983878128404003</v>
      </c>
      <c r="C16" s="66">
        <f>'Esperanza Vida M'!C88</f>
        <v>11.64724619174123</v>
      </c>
      <c r="D16" s="66">
        <f>'Esperanza Vida M'!D88</f>
        <v>11.761925598448006</v>
      </c>
      <c r="E16" s="66">
        <f>'Esperanza Vida M'!E88</f>
        <v>10.025319214142803</v>
      </c>
      <c r="F16" s="66">
        <f>'Esperanza Vida M'!F88</f>
        <v>11.680268143766659</v>
      </c>
      <c r="G16" s="66">
        <f>'Esperanza Vida M'!G88</f>
        <v>11.578760935114078</v>
      </c>
      <c r="H16" s="66">
        <f>'Esperanza Vida M'!H88</f>
        <v>11.374566205192773</v>
      </c>
      <c r="I16" s="66">
        <f>'Esperanza Vida M'!I88</f>
        <v>11.356979359182555</v>
      </c>
      <c r="J16" s="66">
        <f>'Esperanza Vida M'!J88</f>
        <v>11.067115039714395</v>
      </c>
      <c r="K16" s="66">
        <f>'Esperanza Vida M'!K88</f>
        <v>11.395347236738637</v>
      </c>
      <c r="L16" s="66">
        <f>'Esperanza Vida M'!L88</f>
        <v>11.306488440067906</v>
      </c>
      <c r="M16" s="66">
        <f>'Esperanza Vida M'!M88</f>
        <v>10.933842115294341</v>
      </c>
      <c r="N16" s="66">
        <f>'Esperanza Vida M'!N88</f>
        <v>11.242202037270031</v>
      </c>
      <c r="O16" s="66">
        <f>'Esperanza Vida M'!O88</f>
        <v>11.274307018447892</v>
      </c>
    </row>
    <row r="17" spans="1:15" ht="15" customHeight="1" x14ac:dyDescent="0.2">
      <c r="A17" s="15">
        <v>90</v>
      </c>
      <c r="B17" s="53">
        <f>'Esperanza Vida M'!B98</f>
        <v>5.3217065639629624</v>
      </c>
      <c r="C17" s="53">
        <f>'Esperanza Vida M'!C98</f>
        <v>5.1079211482198046</v>
      </c>
      <c r="D17" s="53">
        <f>'Esperanza Vida M'!D98</f>
        <v>5.3312472119826948</v>
      </c>
      <c r="E17" s="53">
        <f>'Esperanza Vida M'!E98</f>
        <v>4.3336116524639996</v>
      </c>
      <c r="F17" s="53">
        <f>'Esperanza Vida M'!F98</f>
        <v>5.2051023095686704</v>
      </c>
      <c r="G17" s="53">
        <f>'Esperanza Vida M'!G98</f>
        <v>5.131696062051212</v>
      </c>
      <c r="H17" s="53">
        <f>'Esperanza Vida M'!H98</f>
        <v>4.9336011382274387</v>
      </c>
      <c r="I17" s="53">
        <f>'Esperanza Vida M'!I98</f>
        <v>5.0030139605414252</v>
      </c>
      <c r="J17" s="53">
        <f>'Esperanza Vida M'!J98</f>
        <v>4.8333971552298616</v>
      </c>
      <c r="K17" s="53">
        <f>'Esperanza Vida M'!K98</f>
        <v>5.1618693613641504</v>
      </c>
      <c r="L17" s="53">
        <f>'Esperanza Vida M'!L98</f>
        <v>5.0741102793211326</v>
      </c>
      <c r="M17" s="53">
        <f>'Esperanza Vida M'!M98</f>
        <v>4.8597267282702656</v>
      </c>
      <c r="N17" s="53">
        <f>'Esperanza Vida M'!N98</f>
        <v>5.0910042671572624</v>
      </c>
      <c r="O17" s="53">
        <f>'Esperanza Vida M'!O98</f>
        <v>5.1520731396651591</v>
      </c>
    </row>
    <row r="18" spans="1:15" ht="15" customHeight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67"/>
      <c r="L18" s="67"/>
      <c r="M18" s="67"/>
      <c r="N18" s="67"/>
      <c r="O18" s="67"/>
    </row>
    <row r="19" spans="1:15" ht="15" customHeight="1" x14ac:dyDescent="0.2">
      <c r="A19" s="12"/>
    </row>
    <row r="20" spans="1:15" ht="15" customHeight="1" x14ac:dyDescent="0.2">
      <c r="A20" s="6"/>
    </row>
    <row r="21" spans="1:15" ht="15" customHeight="1" x14ac:dyDescent="0.2">
      <c r="A21" s="12"/>
    </row>
    <row r="22" spans="1:15" s="30" customFormat="1" ht="15" customHeight="1" x14ac:dyDescent="0.2">
      <c r="A22" s="4" t="s">
        <v>52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4.25" x14ac:dyDescent="0.2">
      <c r="A6" s="37" t="s">
        <v>0</v>
      </c>
      <c r="B6" s="37" t="s">
        <v>1</v>
      </c>
      <c r="C6" s="74" t="s">
        <v>2</v>
      </c>
      <c r="D6" s="74"/>
      <c r="E6" s="51" t="s">
        <v>3</v>
      </c>
      <c r="F6" s="51" t="s">
        <v>4</v>
      </c>
      <c r="G6" s="51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51" t="s">
        <v>10</v>
      </c>
    </row>
    <row r="7" spans="1:13" s="40" customFormat="1" x14ac:dyDescent="0.2">
      <c r="A7" s="41"/>
      <c r="B7" s="42"/>
      <c r="C7" s="43">
        <v>42370</v>
      </c>
      <c r="D7" s="44">
        <v>42736</v>
      </c>
      <c r="E7" s="45"/>
      <c r="F7" s="45"/>
      <c r="G7" s="45"/>
      <c r="H7" s="46"/>
      <c r="I7" s="46"/>
      <c r="J7" s="46"/>
      <c r="K7" s="46"/>
      <c r="L7" s="45"/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">
      <c r="A9" s="15">
        <v>0</v>
      </c>
      <c r="B9" s="54">
        <v>33</v>
      </c>
      <c r="C9" s="55">
        <v>14454</v>
      </c>
      <c r="D9" s="55">
        <v>14085</v>
      </c>
      <c r="E9" s="17">
        <v>8.0299999999999996E-2</v>
      </c>
      <c r="F9" s="18">
        <f>B9/((C9+D9)/2)</f>
        <v>2.3126248291811206E-3</v>
      </c>
      <c r="G9" s="18">
        <f t="shared" ref="G9:G72" si="0">F9/((1+(1-E9)*F9))</f>
        <v>2.3077164983708468E-3</v>
      </c>
      <c r="H9" s="12">
        <v>100000</v>
      </c>
      <c r="I9" s="12">
        <f>H9*G9</f>
        <v>230.77164983708468</v>
      </c>
      <c r="J9" s="12">
        <f t="shared" ref="J9:J72" si="1">H10+I9*E9</f>
        <v>99787.759313644827</v>
      </c>
      <c r="K9" s="12">
        <f t="shared" ref="K9:K72" si="2">K10+J9</f>
        <v>8687153.5933662634</v>
      </c>
      <c r="L9" s="19">
        <f>K9/H9</f>
        <v>86.871535933662628</v>
      </c>
    </row>
    <row r="10" spans="1:13" x14ac:dyDescent="0.2">
      <c r="A10" s="15">
        <v>1</v>
      </c>
      <c r="B10" s="54">
        <v>3</v>
      </c>
      <c r="C10" s="55">
        <v>14361</v>
      </c>
      <c r="D10" s="55">
        <v>14444</v>
      </c>
      <c r="E10" s="17">
        <v>0.3962</v>
      </c>
      <c r="F10" s="18">
        <f t="shared" ref="F10:F73" si="3">B10/((C10+D10)/2)</f>
        <v>2.0829717063009895E-4</v>
      </c>
      <c r="G10" s="18">
        <f t="shared" si="0"/>
        <v>2.0827097642446137E-4</v>
      </c>
      <c r="H10" s="12">
        <f>H9-I9</f>
        <v>99769.228350162914</v>
      </c>
      <c r="I10" s="12">
        <f t="shared" ref="I10:I73" si="4">H10*G10</f>
        <v>20.779034605603481</v>
      </c>
      <c r="J10" s="12">
        <f t="shared" si="1"/>
        <v>99756.681969068057</v>
      </c>
      <c r="K10" s="12">
        <f t="shared" si="2"/>
        <v>8587365.8340526186</v>
      </c>
      <c r="L10" s="20">
        <f t="shared" ref="L10:L73" si="5">K10/H10</f>
        <v>86.072288781399564</v>
      </c>
    </row>
    <row r="11" spans="1:13" x14ac:dyDescent="0.2">
      <c r="A11" s="15">
        <v>2</v>
      </c>
      <c r="B11" s="54">
        <v>2</v>
      </c>
      <c r="C11" s="55">
        <v>13913</v>
      </c>
      <c r="D11" s="55">
        <v>14097</v>
      </c>
      <c r="E11" s="17">
        <v>0.43169999999999997</v>
      </c>
      <c r="F11" s="18">
        <f t="shared" si="3"/>
        <v>1.4280614066404857E-4</v>
      </c>
      <c r="G11" s="18">
        <f t="shared" si="0"/>
        <v>1.427945519251897E-4</v>
      </c>
      <c r="H11" s="12">
        <f t="shared" ref="H11:H74" si="6">H10-I10</f>
        <v>99748.449315557315</v>
      </c>
      <c r="I11" s="12">
        <f t="shared" si="4"/>
        <v>14.243535125247503</v>
      </c>
      <c r="J11" s="12">
        <f t="shared" si="1"/>
        <v>99740.35471454564</v>
      </c>
      <c r="K11" s="12">
        <f t="shared" si="2"/>
        <v>8487609.1520835496</v>
      </c>
      <c r="L11" s="20">
        <f t="shared" si="5"/>
        <v>85.090136341194992</v>
      </c>
    </row>
    <row r="12" spans="1:13" x14ac:dyDescent="0.2">
      <c r="A12" s="15">
        <v>3</v>
      </c>
      <c r="B12" s="54">
        <v>2</v>
      </c>
      <c r="C12" s="55">
        <v>14401</v>
      </c>
      <c r="D12" s="55">
        <v>13830</v>
      </c>
      <c r="E12" s="17">
        <v>0.55869999999999997</v>
      </c>
      <c r="F12" s="18">
        <f t="shared" si="3"/>
        <v>1.4168821508271049E-4</v>
      </c>
      <c r="G12" s="18">
        <f t="shared" si="0"/>
        <v>1.4167935629627948E-4</v>
      </c>
      <c r="H12" s="12">
        <f t="shared" si="6"/>
        <v>99734.205780432065</v>
      </c>
      <c r="I12" s="12">
        <f t="shared" si="4"/>
        <v>14.13027807569229</v>
      </c>
      <c r="J12" s="12">
        <f t="shared" si="1"/>
        <v>99727.970088717251</v>
      </c>
      <c r="K12" s="12">
        <f t="shared" si="2"/>
        <v>8387868.7973690042</v>
      </c>
      <c r="L12" s="20">
        <f t="shared" si="5"/>
        <v>84.102226831135113</v>
      </c>
    </row>
    <row r="13" spans="1:13" x14ac:dyDescent="0.2">
      <c r="A13" s="15">
        <v>4</v>
      </c>
      <c r="B13" s="54">
        <v>3</v>
      </c>
      <c r="C13" s="55">
        <v>14546</v>
      </c>
      <c r="D13" s="55">
        <v>14300</v>
      </c>
      <c r="E13" s="17">
        <v>0.37430000000000002</v>
      </c>
      <c r="F13" s="18">
        <f t="shared" si="3"/>
        <v>2.0800110933924982E-4</v>
      </c>
      <c r="G13" s="18">
        <f t="shared" si="0"/>
        <v>2.0797404228837415E-4</v>
      </c>
      <c r="H13" s="12">
        <f t="shared" si="6"/>
        <v>99720.075502356369</v>
      </c>
      <c r="I13" s="12">
        <f t="shared" si="4"/>
        <v>20.739187199526928</v>
      </c>
      <c r="J13" s="12">
        <f t="shared" si="1"/>
        <v>99707.098992925632</v>
      </c>
      <c r="K13" s="12">
        <f t="shared" si="2"/>
        <v>8288140.8272802867</v>
      </c>
      <c r="L13" s="20">
        <f t="shared" si="5"/>
        <v>83.114064901449453</v>
      </c>
    </row>
    <row r="14" spans="1:13" x14ac:dyDescent="0.2">
      <c r="A14" s="15">
        <v>5</v>
      </c>
      <c r="B14" s="54">
        <v>1</v>
      </c>
      <c r="C14" s="55">
        <v>14514</v>
      </c>
      <c r="D14" s="55">
        <v>14454</v>
      </c>
      <c r="E14" s="17">
        <v>0.53549999999999998</v>
      </c>
      <c r="F14" s="18">
        <f t="shared" si="3"/>
        <v>6.9041701187517261E-5</v>
      </c>
      <c r="G14" s="18">
        <f t="shared" si="0"/>
        <v>6.9039487100127175E-5</v>
      </c>
      <c r="H14" s="12">
        <f t="shared" si="6"/>
        <v>99699.336315156848</v>
      </c>
      <c r="I14" s="12">
        <f t="shared" si="4"/>
        <v>6.8831910434215118</v>
      </c>
      <c r="J14" s="12">
        <f t="shared" si="1"/>
        <v>99696.139072917184</v>
      </c>
      <c r="K14" s="12">
        <f t="shared" si="2"/>
        <v>8188433.7282873606</v>
      </c>
      <c r="L14" s="20">
        <f t="shared" si="5"/>
        <v>82.131276204318212</v>
      </c>
    </row>
    <row r="15" spans="1:13" x14ac:dyDescent="0.2">
      <c r="A15" s="15">
        <v>6</v>
      </c>
      <c r="B15" s="54">
        <v>1</v>
      </c>
      <c r="C15" s="55">
        <v>14646</v>
      </c>
      <c r="D15" s="55">
        <v>14411</v>
      </c>
      <c r="E15" s="17">
        <v>0.92900000000000005</v>
      </c>
      <c r="F15" s="18">
        <f t="shared" si="3"/>
        <v>6.8830230237120144E-5</v>
      </c>
      <c r="G15" s="18">
        <f t="shared" si="0"/>
        <v>6.8829893869121734E-5</v>
      </c>
      <c r="H15" s="12">
        <f t="shared" si="6"/>
        <v>99692.453124113425</v>
      </c>
      <c r="I15" s="12">
        <f t="shared" si="4"/>
        <v>6.8618209680851203</v>
      </c>
      <c r="J15" s="12">
        <f t="shared" si="1"/>
        <v>99691.965934824693</v>
      </c>
      <c r="K15" s="12">
        <f t="shared" si="2"/>
        <v>8088737.5892144432</v>
      </c>
      <c r="L15" s="20">
        <f t="shared" si="5"/>
        <v>81.136909923806002</v>
      </c>
    </row>
    <row r="16" spans="1:13" x14ac:dyDescent="0.2">
      <c r="A16" s="15">
        <v>7</v>
      </c>
      <c r="B16" s="54">
        <v>0</v>
      </c>
      <c r="C16" s="55">
        <v>15122</v>
      </c>
      <c r="D16" s="55">
        <v>14478</v>
      </c>
      <c r="E16" s="17">
        <v>0</v>
      </c>
      <c r="F16" s="18">
        <f t="shared" si="3"/>
        <v>0</v>
      </c>
      <c r="G16" s="18">
        <f t="shared" si="0"/>
        <v>0</v>
      </c>
      <c r="H16" s="12">
        <f t="shared" si="6"/>
        <v>99685.591303145338</v>
      </c>
      <c r="I16" s="12">
        <f t="shared" si="4"/>
        <v>0</v>
      </c>
      <c r="J16" s="12">
        <f t="shared" si="1"/>
        <v>99685.591303145338</v>
      </c>
      <c r="K16" s="12">
        <f t="shared" si="2"/>
        <v>7989045.6232796181</v>
      </c>
      <c r="L16" s="20">
        <f t="shared" si="5"/>
        <v>80.142431005749003</v>
      </c>
    </row>
    <row r="17" spans="1:12" x14ac:dyDescent="0.2">
      <c r="A17" s="15">
        <v>8</v>
      </c>
      <c r="B17" s="54">
        <v>2</v>
      </c>
      <c r="C17" s="55">
        <v>14020</v>
      </c>
      <c r="D17" s="55">
        <v>15004</v>
      </c>
      <c r="E17" s="17">
        <v>0.69259999999999999</v>
      </c>
      <c r="F17" s="18">
        <f t="shared" si="3"/>
        <v>1.3781697905181919E-4</v>
      </c>
      <c r="G17" s="18">
        <f t="shared" si="0"/>
        <v>1.3781114069120058E-4</v>
      </c>
      <c r="H17" s="12">
        <f t="shared" si="6"/>
        <v>99685.591303145338</v>
      </c>
      <c r="I17" s="12">
        <f t="shared" si="4"/>
        <v>13.737785047963284</v>
      </c>
      <c r="J17" s="12">
        <f t="shared" si="1"/>
        <v>99681.368308021585</v>
      </c>
      <c r="K17" s="12">
        <f t="shared" si="2"/>
        <v>7889360.0319764726</v>
      </c>
      <c r="L17" s="20">
        <f t="shared" si="5"/>
        <v>79.142431005749003</v>
      </c>
    </row>
    <row r="18" spans="1:12" x14ac:dyDescent="0.2">
      <c r="A18" s="15">
        <v>9</v>
      </c>
      <c r="B18" s="54">
        <v>2</v>
      </c>
      <c r="C18" s="55">
        <v>13936</v>
      </c>
      <c r="D18" s="55">
        <v>13900</v>
      </c>
      <c r="E18" s="17">
        <v>6.5600000000000006E-2</v>
      </c>
      <c r="F18" s="18">
        <f t="shared" si="3"/>
        <v>1.4369880729989942E-4</v>
      </c>
      <c r="G18" s="18">
        <f t="shared" si="0"/>
        <v>1.4367951514025764E-4</v>
      </c>
      <c r="H18" s="12">
        <f t="shared" si="6"/>
        <v>99671.85351809737</v>
      </c>
      <c r="I18" s="12">
        <f t="shared" si="4"/>
        <v>14.320803586611014</v>
      </c>
      <c r="J18" s="12">
        <f t="shared" si="1"/>
        <v>99658.472159226047</v>
      </c>
      <c r="K18" s="12">
        <f t="shared" si="2"/>
        <v>7789678.6636684509</v>
      </c>
      <c r="L18" s="20">
        <f t="shared" si="5"/>
        <v>78.153243756564464</v>
      </c>
    </row>
    <row r="19" spans="1:12" x14ac:dyDescent="0.2">
      <c r="A19" s="15">
        <v>10</v>
      </c>
      <c r="B19" s="54">
        <v>0</v>
      </c>
      <c r="C19" s="55">
        <v>13790</v>
      </c>
      <c r="D19" s="55">
        <v>13937</v>
      </c>
      <c r="E19" s="17">
        <v>0</v>
      </c>
      <c r="F19" s="18">
        <f t="shared" si="3"/>
        <v>0</v>
      </c>
      <c r="G19" s="18">
        <f t="shared" si="0"/>
        <v>0</v>
      </c>
      <c r="H19" s="12">
        <f t="shared" si="6"/>
        <v>99657.532714510759</v>
      </c>
      <c r="I19" s="12">
        <f t="shared" si="4"/>
        <v>0</v>
      </c>
      <c r="J19" s="12">
        <f t="shared" si="1"/>
        <v>99657.532714510759</v>
      </c>
      <c r="K19" s="12">
        <f t="shared" si="2"/>
        <v>7690020.1915092245</v>
      </c>
      <c r="L19" s="20">
        <f t="shared" si="5"/>
        <v>77.16446496361543</v>
      </c>
    </row>
    <row r="20" spans="1:12" x14ac:dyDescent="0.2">
      <c r="A20" s="15">
        <v>11</v>
      </c>
      <c r="B20" s="54">
        <v>0</v>
      </c>
      <c r="C20" s="55">
        <v>13647</v>
      </c>
      <c r="D20" s="55">
        <v>13781</v>
      </c>
      <c r="E20" s="17">
        <v>0</v>
      </c>
      <c r="F20" s="18">
        <f t="shared" si="3"/>
        <v>0</v>
      </c>
      <c r="G20" s="18">
        <f t="shared" si="0"/>
        <v>0</v>
      </c>
      <c r="H20" s="12">
        <f t="shared" si="6"/>
        <v>99657.532714510759</v>
      </c>
      <c r="I20" s="12">
        <f t="shared" si="4"/>
        <v>0</v>
      </c>
      <c r="J20" s="12">
        <f t="shared" si="1"/>
        <v>99657.532714510759</v>
      </c>
      <c r="K20" s="12">
        <f t="shared" si="2"/>
        <v>7590362.6587947141</v>
      </c>
      <c r="L20" s="20">
        <f t="shared" si="5"/>
        <v>76.164464963615444</v>
      </c>
    </row>
    <row r="21" spans="1:12" x14ac:dyDescent="0.2">
      <c r="A21" s="15">
        <v>12</v>
      </c>
      <c r="B21" s="54">
        <v>4</v>
      </c>
      <c r="C21" s="55">
        <v>13675</v>
      </c>
      <c r="D21" s="55">
        <v>13747</v>
      </c>
      <c r="E21" s="17">
        <v>0.45629999999999998</v>
      </c>
      <c r="F21" s="18">
        <f t="shared" si="3"/>
        <v>2.9173656188461817E-4</v>
      </c>
      <c r="G21" s="18">
        <f t="shared" si="0"/>
        <v>2.9169029479592134E-4</v>
      </c>
      <c r="H21" s="12">
        <f t="shared" si="6"/>
        <v>99657.532714510759</v>
      </c>
      <c r="I21" s="12">
        <f t="shared" si="4"/>
        <v>29.069135096129816</v>
      </c>
      <c r="J21" s="12">
        <f t="shared" si="1"/>
        <v>99641.727825758993</v>
      </c>
      <c r="K21" s="12">
        <f t="shared" si="2"/>
        <v>7490705.1260802038</v>
      </c>
      <c r="L21" s="20">
        <f t="shared" si="5"/>
        <v>75.164464963615444</v>
      </c>
    </row>
    <row r="22" spans="1:12" x14ac:dyDescent="0.2">
      <c r="A22" s="15">
        <v>13</v>
      </c>
      <c r="B22" s="54">
        <v>2</v>
      </c>
      <c r="C22" s="55">
        <v>13288</v>
      </c>
      <c r="D22" s="55">
        <v>13782</v>
      </c>
      <c r="E22" s="17">
        <v>0.2445</v>
      </c>
      <c r="F22" s="18">
        <f t="shared" si="3"/>
        <v>1.4776505356483191E-4</v>
      </c>
      <c r="G22" s="18">
        <f t="shared" si="0"/>
        <v>1.4774855943307694E-4</v>
      </c>
      <c r="H22" s="12">
        <f t="shared" si="6"/>
        <v>99628.463579414631</v>
      </c>
      <c r="I22" s="12">
        <f t="shared" si="4"/>
        <v>14.719961972389283</v>
      </c>
      <c r="J22" s="12">
        <f t="shared" si="1"/>
        <v>99617.342648144491</v>
      </c>
      <c r="K22" s="12">
        <f t="shared" si="2"/>
        <v>7391063.3982544448</v>
      </c>
      <c r="L22" s="20">
        <f t="shared" si="5"/>
        <v>74.186262968543829</v>
      </c>
    </row>
    <row r="23" spans="1:12" x14ac:dyDescent="0.2">
      <c r="A23" s="15">
        <v>14</v>
      </c>
      <c r="B23" s="54">
        <v>2</v>
      </c>
      <c r="C23" s="55">
        <v>13318</v>
      </c>
      <c r="D23" s="55">
        <v>13411</v>
      </c>
      <c r="E23" s="17">
        <v>0.54779999999999995</v>
      </c>
      <c r="F23" s="18">
        <f t="shared" si="3"/>
        <v>1.4965019267462306E-4</v>
      </c>
      <c r="G23" s="18">
        <f t="shared" si="0"/>
        <v>1.496400662594242E-4</v>
      </c>
      <c r="H23" s="12">
        <f t="shared" si="6"/>
        <v>99613.743617442247</v>
      </c>
      <c r="I23" s="12">
        <f t="shared" si="4"/>
        <v>14.906207195263352</v>
      </c>
      <c r="J23" s="12">
        <f t="shared" si="1"/>
        <v>99607.003030548542</v>
      </c>
      <c r="K23" s="12">
        <f t="shared" si="2"/>
        <v>7291446.0556063</v>
      </c>
      <c r="L23" s="20">
        <f t="shared" si="5"/>
        <v>73.19718937186471</v>
      </c>
    </row>
    <row r="24" spans="1:12" x14ac:dyDescent="0.2">
      <c r="A24" s="15">
        <v>15</v>
      </c>
      <c r="B24" s="54">
        <v>2</v>
      </c>
      <c r="C24" s="55">
        <v>13107</v>
      </c>
      <c r="D24" s="55">
        <v>13438</v>
      </c>
      <c r="E24" s="17">
        <v>0.13250000000000001</v>
      </c>
      <c r="F24" s="18">
        <f t="shared" si="3"/>
        <v>1.5068751177246185E-4</v>
      </c>
      <c r="G24" s="18">
        <f t="shared" si="0"/>
        <v>1.5066781626210476E-4</v>
      </c>
      <c r="H24" s="12">
        <f t="shared" si="6"/>
        <v>99598.837410246982</v>
      </c>
      <c r="I24" s="12">
        <f t="shared" si="4"/>
        <v>15.006339334846338</v>
      </c>
      <c r="J24" s="12">
        <f t="shared" si="1"/>
        <v>99585.819410874014</v>
      </c>
      <c r="K24" s="12">
        <f t="shared" si="2"/>
        <v>7191839.0525757512</v>
      </c>
      <c r="L24" s="20">
        <f t="shared" si="5"/>
        <v>72.20806225832348</v>
      </c>
    </row>
    <row r="25" spans="1:12" x14ac:dyDescent="0.2">
      <c r="A25" s="15">
        <v>16</v>
      </c>
      <c r="B25" s="54">
        <v>1</v>
      </c>
      <c r="C25" s="55">
        <v>12763</v>
      </c>
      <c r="D25" s="55">
        <v>13256</v>
      </c>
      <c r="E25" s="17">
        <v>0.84699999999999998</v>
      </c>
      <c r="F25" s="18">
        <f t="shared" si="3"/>
        <v>7.6866904954072025E-5</v>
      </c>
      <c r="G25" s="18">
        <f t="shared" si="0"/>
        <v>7.6866000960978739E-5</v>
      </c>
      <c r="H25" s="12">
        <f t="shared" si="6"/>
        <v>99583.831070912143</v>
      </c>
      <c r="I25" s="12">
        <f t="shared" si="4"/>
        <v>7.6546108547946776</v>
      </c>
      <c r="J25" s="12">
        <f t="shared" si="1"/>
        <v>99582.659915451368</v>
      </c>
      <c r="K25" s="12">
        <f t="shared" si="2"/>
        <v>7092253.2331648776</v>
      </c>
      <c r="L25" s="20">
        <f t="shared" si="5"/>
        <v>71.218923362313618</v>
      </c>
    </row>
    <row r="26" spans="1:12" x14ac:dyDescent="0.2">
      <c r="A26" s="15">
        <v>17</v>
      </c>
      <c r="B26" s="54">
        <v>2</v>
      </c>
      <c r="C26" s="55">
        <v>12466</v>
      </c>
      <c r="D26" s="55">
        <v>12942</v>
      </c>
      <c r="E26" s="17">
        <v>0.68579999999999997</v>
      </c>
      <c r="F26" s="18">
        <f t="shared" si="3"/>
        <v>1.5743073047858942E-4</v>
      </c>
      <c r="G26" s="18">
        <f t="shared" si="0"/>
        <v>1.574229435943203E-4</v>
      </c>
      <c r="H26" s="12">
        <f t="shared" si="6"/>
        <v>99576.176460057352</v>
      </c>
      <c r="I26" s="12">
        <f t="shared" si="4"/>
        <v>15.675574810209692</v>
      </c>
      <c r="J26" s="12">
        <f t="shared" si="1"/>
        <v>99571.251194451979</v>
      </c>
      <c r="K26" s="12">
        <f t="shared" si="2"/>
        <v>6992670.5732494267</v>
      </c>
      <c r="L26" s="20">
        <f t="shared" si="5"/>
        <v>70.224332986458592</v>
      </c>
    </row>
    <row r="27" spans="1:12" x14ac:dyDescent="0.2">
      <c r="A27" s="15">
        <v>18</v>
      </c>
      <c r="B27" s="54">
        <v>2</v>
      </c>
      <c r="C27" s="55">
        <v>13119</v>
      </c>
      <c r="D27" s="55">
        <v>12963</v>
      </c>
      <c r="E27" s="17">
        <v>0.1749</v>
      </c>
      <c r="F27" s="18">
        <f t="shared" si="3"/>
        <v>1.533624722030519E-4</v>
      </c>
      <c r="G27" s="18">
        <f t="shared" si="0"/>
        <v>1.533430682669079E-4</v>
      </c>
      <c r="H27" s="12">
        <f t="shared" si="6"/>
        <v>99560.500885247136</v>
      </c>
      <c r="I27" s="12">
        <f t="shared" si="4"/>
        <v>15.266912683933995</v>
      </c>
      <c r="J27" s="12">
        <f t="shared" si="1"/>
        <v>99547.904155591619</v>
      </c>
      <c r="K27" s="12">
        <f t="shared" si="2"/>
        <v>6893099.3220549747</v>
      </c>
      <c r="L27" s="20">
        <f t="shared" si="5"/>
        <v>69.235281670588634</v>
      </c>
    </row>
    <row r="28" spans="1:12" x14ac:dyDescent="0.2">
      <c r="A28" s="15">
        <v>19</v>
      </c>
      <c r="B28" s="54">
        <v>3</v>
      </c>
      <c r="C28" s="55">
        <v>13467</v>
      </c>
      <c r="D28" s="55">
        <v>13782</v>
      </c>
      <c r="E28" s="17">
        <v>0.32150000000000001</v>
      </c>
      <c r="F28" s="18">
        <f t="shared" si="3"/>
        <v>2.2019156666299681E-4</v>
      </c>
      <c r="G28" s="18">
        <f t="shared" si="0"/>
        <v>2.201586749618052E-4</v>
      </c>
      <c r="H28" s="12">
        <f t="shared" si="6"/>
        <v>99545.233972563205</v>
      </c>
      <c r="I28" s="12">
        <f t="shared" si="4"/>
        <v>21.915746810162393</v>
      </c>
      <c r="J28" s="12">
        <f t="shared" si="1"/>
        <v>99530.36413835251</v>
      </c>
      <c r="K28" s="12">
        <f t="shared" si="2"/>
        <v>6793551.4178993832</v>
      </c>
      <c r="L28" s="20">
        <f t="shared" si="5"/>
        <v>68.245873225551222</v>
      </c>
    </row>
    <row r="29" spans="1:12" x14ac:dyDescent="0.2">
      <c r="A29" s="15">
        <v>20</v>
      </c>
      <c r="B29" s="54">
        <v>0</v>
      </c>
      <c r="C29" s="55">
        <v>13581</v>
      </c>
      <c r="D29" s="55">
        <v>14181</v>
      </c>
      <c r="E29" s="17">
        <v>0</v>
      </c>
      <c r="F29" s="18">
        <f t="shared" si="3"/>
        <v>0</v>
      </c>
      <c r="G29" s="18">
        <f t="shared" si="0"/>
        <v>0</v>
      </c>
      <c r="H29" s="12">
        <f t="shared" si="6"/>
        <v>99523.318225753042</v>
      </c>
      <c r="I29" s="12">
        <f t="shared" si="4"/>
        <v>0</v>
      </c>
      <c r="J29" s="12">
        <f t="shared" si="1"/>
        <v>99523.318225753042</v>
      </c>
      <c r="K29" s="12">
        <f t="shared" si="2"/>
        <v>6694021.0537610305</v>
      </c>
      <c r="L29" s="20">
        <f t="shared" si="5"/>
        <v>67.260830658566803</v>
      </c>
    </row>
    <row r="30" spans="1:12" x14ac:dyDescent="0.2">
      <c r="A30" s="15">
        <v>21</v>
      </c>
      <c r="B30" s="54">
        <v>2</v>
      </c>
      <c r="C30" s="55">
        <v>14307</v>
      </c>
      <c r="D30" s="55">
        <v>14119</v>
      </c>
      <c r="E30" s="17">
        <v>0.70899999999999996</v>
      </c>
      <c r="F30" s="18">
        <f t="shared" si="3"/>
        <v>1.4071624569056497E-4</v>
      </c>
      <c r="G30" s="18">
        <f t="shared" si="0"/>
        <v>1.4071048381752044E-4</v>
      </c>
      <c r="H30" s="12">
        <f t="shared" si="6"/>
        <v>99523.318225753042</v>
      </c>
      <c r="I30" s="12">
        <f t="shared" si="4"/>
        <v>14.003974258670761</v>
      </c>
      <c r="J30" s="12">
        <f t="shared" si="1"/>
        <v>99519.243069243777</v>
      </c>
      <c r="K30" s="12">
        <f t="shared" si="2"/>
        <v>6594497.7355352771</v>
      </c>
      <c r="L30" s="20">
        <f t="shared" si="5"/>
        <v>66.260830658566803</v>
      </c>
    </row>
    <row r="31" spans="1:12" x14ac:dyDescent="0.2">
      <c r="A31" s="15">
        <v>22</v>
      </c>
      <c r="B31" s="54">
        <v>5</v>
      </c>
      <c r="C31" s="55">
        <v>15301</v>
      </c>
      <c r="D31" s="55">
        <v>15115</v>
      </c>
      <c r="E31" s="17">
        <v>0.39129999999999998</v>
      </c>
      <c r="F31" s="18">
        <f t="shared" si="3"/>
        <v>3.2877432930036822E-4</v>
      </c>
      <c r="G31" s="18">
        <f t="shared" si="0"/>
        <v>3.2870854652410926E-4</v>
      </c>
      <c r="H31" s="12">
        <f t="shared" si="6"/>
        <v>99509.314251494376</v>
      </c>
      <c r="I31" s="12">
        <f t="shared" si="4"/>
        <v>32.70956205321955</v>
      </c>
      <c r="J31" s="12">
        <f t="shared" si="1"/>
        <v>99489.403941072582</v>
      </c>
      <c r="K31" s="12">
        <f t="shared" si="2"/>
        <v>6494978.4924660334</v>
      </c>
      <c r="L31" s="20">
        <f t="shared" si="5"/>
        <v>65.270055786446093</v>
      </c>
    </row>
    <row r="32" spans="1:12" x14ac:dyDescent="0.2">
      <c r="A32" s="15">
        <v>23</v>
      </c>
      <c r="B32" s="54">
        <v>1</v>
      </c>
      <c r="C32" s="55">
        <v>16245</v>
      </c>
      <c r="D32" s="55">
        <v>16369</v>
      </c>
      <c r="E32" s="17">
        <v>0.47270000000000001</v>
      </c>
      <c r="F32" s="18">
        <f t="shared" si="3"/>
        <v>6.1323358067087749E-5</v>
      </c>
      <c r="G32" s="18">
        <f t="shared" si="0"/>
        <v>6.1321375190952462E-5</v>
      </c>
      <c r="H32" s="12">
        <f t="shared" si="6"/>
        <v>99476.604689441156</v>
      </c>
      <c r="I32" s="12">
        <f t="shared" si="4"/>
        <v>6.1000421988832825</v>
      </c>
      <c r="J32" s="12">
        <f t="shared" si="1"/>
        <v>99473.388137189686</v>
      </c>
      <c r="K32" s="12">
        <f t="shared" si="2"/>
        <v>6395489.0885249609</v>
      </c>
      <c r="L32" s="20">
        <f t="shared" si="5"/>
        <v>64.2913890003707</v>
      </c>
    </row>
    <row r="33" spans="1:12" x14ac:dyDescent="0.2">
      <c r="A33" s="15">
        <v>24</v>
      </c>
      <c r="B33" s="54">
        <v>4</v>
      </c>
      <c r="C33" s="55">
        <v>16798</v>
      </c>
      <c r="D33" s="55">
        <v>17339</v>
      </c>
      <c r="E33" s="17">
        <v>0.30259999999999998</v>
      </c>
      <c r="F33" s="18">
        <f t="shared" si="3"/>
        <v>2.3434982570231714E-4</v>
      </c>
      <c r="G33" s="18">
        <f t="shared" si="0"/>
        <v>2.3431153086407721E-4</v>
      </c>
      <c r="H33" s="12">
        <f t="shared" si="6"/>
        <v>99470.504647242269</v>
      </c>
      <c r="I33" s="12">
        <f t="shared" si="4"/>
        <v>23.307086219717643</v>
      </c>
      <c r="J33" s="12">
        <f t="shared" si="1"/>
        <v>99454.250285312635</v>
      </c>
      <c r="K33" s="12">
        <f t="shared" si="2"/>
        <v>6296015.7003877712</v>
      </c>
      <c r="L33" s="20">
        <f t="shared" si="5"/>
        <v>63.295302690135919</v>
      </c>
    </row>
    <row r="34" spans="1:12" x14ac:dyDescent="0.2">
      <c r="A34" s="15">
        <v>25</v>
      </c>
      <c r="B34" s="54">
        <v>3</v>
      </c>
      <c r="C34" s="55">
        <v>17865</v>
      </c>
      <c r="D34" s="55">
        <v>17934</v>
      </c>
      <c r="E34" s="17">
        <v>0.62019999999999997</v>
      </c>
      <c r="F34" s="18">
        <f t="shared" si="3"/>
        <v>1.6760244699572614E-4</v>
      </c>
      <c r="G34" s="18">
        <f t="shared" si="0"/>
        <v>1.6759177887243516E-4</v>
      </c>
      <c r="H34" s="12">
        <f t="shared" si="6"/>
        <v>99447.197561022549</v>
      </c>
      <c r="I34" s="12">
        <f t="shared" si="4"/>
        <v>16.666532743130265</v>
      </c>
      <c r="J34" s="12">
        <f t="shared" si="1"/>
        <v>99440.867611886715</v>
      </c>
      <c r="K34" s="12">
        <f t="shared" si="2"/>
        <v>6196561.4501024587</v>
      </c>
      <c r="L34" s="20">
        <f t="shared" si="5"/>
        <v>62.310066065965707</v>
      </c>
    </row>
    <row r="35" spans="1:12" x14ac:dyDescent="0.2">
      <c r="A35" s="15">
        <v>26</v>
      </c>
      <c r="B35" s="54">
        <v>0</v>
      </c>
      <c r="C35" s="55">
        <v>19047</v>
      </c>
      <c r="D35" s="55">
        <v>19035</v>
      </c>
      <c r="E35" s="17">
        <v>0</v>
      </c>
      <c r="F35" s="18">
        <f t="shared" si="3"/>
        <v>0</v>
      </c>
      <c r="G35" s="18">
        <f t="shared" si="0"/>
        <v>0</v>
      </c>
      <c r="H35" s="12">
        <f t="shared" si="6"/>
        <v>99430.531028279423</v>
      </c>
      <c r="I35" s="12">
        <f t="shared" si="4"/>
        <v>0</v>
      </c>
      <c r="J35" s="12">
        <f t="shared" si="1"/>
        <v>99430.531028279423</v>
      </c>
      <c r="K35" s="12">
        <f t="shared" si="2"/>
        <v>6097120.5824905718</v>
      </c>
      <c r="L35" s="20">
        <f t="shared" si="5"/>
        <v>61.320406513332067</v>
      </c>
    </row>
    <row r="36" spans="1:12" x14ac:dyDescent="0.2">
      <c r="A36" s="15">
        <v>27</v>
      </c>
      <c r="B36" s="54">
        <v>2</v>
      </c>
      <c r="C36" s="55">
        <v>19778</v>
      </c>
      <c r="D36" s="55">
        <v>20076</v>
      </c>
      <c r="E36" s="17">
        <v>0.19670000000000001</v>
      </c>
      <c r="F36" s="18">
        <f t="shared" si="3"/>
        <v>1.0036633713052642E-4</v>
      </c>
      <c r="G36" s="18">
        <f t="shared" si="0"/>
        <v>1.0035824581935398E-4</v>
      </c>
      <c r="H36" s="12">
        <f t="shared" si="6"/>
        <v>99430.531028279423</v>
      </c>
      <c r="I36" s="12">
        <f t="shared" si="4"/>
        <v>9.9786736748849698</v>
      </c>
      <c r="J36" s="12">
        <f t="shared" si="1"/>
        <v>99422.515159716393</v>
      </c>
      <c r="K36" s="12">
        <f t="shared" si="2"/>
        <v>5997690.0514622927</v>
      </c>
      <c r="L36" s="20">
        <f t="shared" si="5"/>
        <v>60.320406513332074</v>
      </c>
    </row>
    <row r="37" spans="1:12" x14ac:dyDescent="0.2">
      <c r="A37" s="15">
        <v>28</v>
      </c>
      <c r="B37" s="54">
        <v>1</v>
      </c>
      <c r="C37" s="55">
        <v>20638</v>
      </c>
      <c r="D37" s="55">
        <v>20598</v>
      </c>
      <c r="E37" s="17">
        <v>0.68310000000000004</v>
      </c>
      <c r="F37" s="18">
        <f t="shared" si="3"/>
        <v>4.8501309535357458E-5</v>
      </c>
      <c r="G37" s="18">
        <f t="shared" si="0"/>
        <v>4.8500564078535427E-5</v>
      </c>
      <c r="H37" s="12">
        <f t="shared" si="6"/>
        <v>99420.552354604544</v>
      </c>
      <c r="I37" s="12">
        <f t="shared" si="4"/>
        <v>4.821952870197884</v>
      </c>
      <c r="J37" s="12">
        <f t="shared" si="1"/>
        <v>99419.024277739969</v>
      </c>
      <c r="K37" s="12">
        <f t="shared" si="2"/>
        <v>5898267.5363025758</v>
      </c>
      <c r="L37" s="20">
        <f t="shared" si="5"/>
        <v>59.326441028663268</v>
      </c>
    </row>
    <row r="38" spans="1:12" x14ac:dyDescent="0.2">
      <c r="A38" s="15">
        <v>29</v>
      </c>
      <c r="B38" s="54">
        <v>5</v>
      </c>
      <c r="C38" s="55">
        <v>21243</v>
      </c>
      <c r="D38" s="55">
        <v>21306</v>
      </c>
      <c r="E38" s="17">
        <v>0.68959999999999999</v>
      </c>
      <c r="F38" s="18">
        <f t="shared" si="3"/>
        <v>2.3502314978025336E-4</v>
      </c>
      <c r="G38" s="18">
        <f t="shared" si="0"/>
        <v>2.3500600581348457E-4</v>
      </c>
      <c r="H38" s="12">
        <f t="shared" si="6"/>
        <v>99415.730401734341</v>
      </c>
      <c r="I38" s="12">
        <f t="shared" si="4"/>
        <v>23.363293716741797</v>
      </c>
      <c r="J38" s="12">
        <f t="shared" si="1"/>
        <v>99408.478435364668</v>
      </c>
      <c r="K38" s="12">
        <f t="shared" si="2"/>
        <v>5798848.5120248357</v>
      </c>
      <c r="L38" s="20">
        <f t="shared" si="5"/>
        <v>58.329285401736314</v>
      </c>
    </row>
    <row r="39" spans="1:12" x14ac:dyDescent="0.2">
      <c r="A39" s="15">
        <v>30</v>
      </c>
      <c r="B39" s="54">
        <v>4</v>
      </c>
      <c r="C39" s="55">
        <v>22328</v>
      </c>
      <c r="D39" s="55">
        <v>21810</v>
      </c>
      <c r="E39" s="17">
        <v>0.59079999999999999</v>
      </c>
      <c r="F39" s="18">
        <f t="shared" si="3"/>
        <v>1.8124971679731749E-4</v>
      </c>
      <c r="G39" s="18">
        <f t="shared" si="0"/>
        <v>1.81236274976896E-4</v>
      </c>
      <c r="H39" s="12">
        <f t="shared" si="6"/>
        <v>99392.367108017599</v>
      </c>
      <c r="I39" s="12">
        <f t="shared" si="4"/>
        <v>18.013502375793273</v>
      </c>
      <c r="J39" s="12">
        <f t="shared" si="1"/>
        <v>99384.99598284543</v>
      </c>
      <c r="K39" s="12">
        <f t="shared" si="2"/>
        <v>5699440.0335894711</v>
      </c>
      <c r="L39" s="20">
        <f t="shared" si="5"/>
        <v>57.34283425804152</v>
      </c>
    </row>
    <row r="40" spans="1:12" x14ac:dyDescent="0.2">
      <c r="A40" s="15">
        <v>31</v>
      </c>
      <c r="B40" s="54">
        <v>3</v>
      </c>
      <c r="C40" s="55">
        <v>23266</v>
      </c>
      <c r="D40" s="55">
        <v>22881</v>
      </c>
      <c r="E40" s="17">
        <v>0.42349999999999999</v>
      </c>
      <c r="F40" s="18">
        <f t="shared" si="3"/>
        <v>1.3001928619411879E-4</v>
      </c>
      <c r="G40" s="18">
        <f t="shared" si="0"/>
        <v>1.3000954118354489E-4</v>
      </c>
      <c r="H40" s="12">
        <f t="shared" si="6"/>
        <v>99374.353605641809</v>
      </c>
      <c r="I40" s="12">
        <f t="shared" si="4"/>
        <v>12.91961411768084</v>
      </c>
      <c r="J40" s="12">
        <f t="shared" si="1"/>
        <v>99366.90544810296</v>
      </c>
      <c r="K40" s="12">
        <f t="shared" si="2"/>
        <v>5600055.0376066258</v>
      </c>
      <c r="L40" s="20">
        <f t="shared" si="5"/>
        <v>56.353121649776369</v>
      </c>
    </row>
    <row r="41" spans="1:12" x14ac:dyDescent="0.2">
      <c r="A41" s="15">
        <v>32</v>
      </c>
      <c r="B41" s="54">
        <v>4</v>
      </c>
      <c r="C41" s="55">
        <v>23302</v>
      </c>
      <c r="D41" s="55">
        <v>23560</v>
      </c>
      <c r="E41" s="17">
        <v>0.21110000000000001</v>
      </c>
      <c r="F41" s="18">
        <f t="shared" si="3"/>
        <v>1.7071401135248176E-4</v>
      </c>
      <c r="G41" s="18">
        <f t="shared" si="0"/>
        <v>1.7069102331982469E-4</v>
      </c>
      <c r="H41" s="12">
        <f t="shared" si="6"/>
        <v>99361.433991524129</v>
      </c>
      <c r="I41" s="12">
        <f t="shared" si="4"/>
        <v>16.960104846538467</v>
      </c>
      <c r="J41" s="12">
        <f t="shared" si="1"/>
        <v>99348.054164810688</v>
      </c>
      <c r="K41" s="12">
        <f t="shared" si="2"/>
        <v>5500688.1321585225</v>
      </c>
      <c r="L41" s="20">
        <f t="shared" si="5"/>
        <v>55.360393979697896</v>
      </c>
    </row>
    <row r="42" spans="1:12" x14ac:dyDescent="0.2">
      <c r="A42" s="15">
        <v>33</v>
      </c>
      <c r="B42" s="54">
        <v>8</v>
      </c>
      <c r="C42" s="55">
        <v>24832</v>
      </c>
      <c r="D42" s="55">
        <v>23443</v>
      </c>
      <c r="E42" s="17">
        <v>0.50380000000000003</v>
      </c>
      <c r="F42" s="18">
        <f t="shared" si="3"/>
        <v>3.3143448990160537E-4</v>
      </c>
      <c r="G42" s="18">
        <f t="shared" si="0"/>
        <v>3.3137999187920195E-4</v>
      </c>
      <c r="H42" s="12">
        <f t="shared" si="6"/>
        <v>99344.473886677588</v>
      </c>
      <c r="I42" s="12">
        <f t="shared" si="4"/>
        <v>32.920770949810809</v>
      </c>
      <c r="J42" s="12">
        <f t="shared" si="1"/>
        <v>99328.138600132283</v>
      </c>
      <c r="K42" s="12">
        <f t="shared" si="2"/>
        <v>5401340.0779937115</v>
      </c>
      <c r="L42" s="20">
        <f t="shared" si="5"/>
        <v>54.369809076195111</v>
      </c>
    </row>
    <row r="43" spans="1:12" x14ac:dyDescent="0.2">
      <c r="A43" s="15">
        <v>34</v>
      </c>
      <c r="B43" s="54">
        <v>7</v>
      </c>
      <c r="C43" s="55">
        <v>25234</v>
      </c>
      <c r="D43" s="55">
        <v>24767</v>
      </c>
      <c r="E43" s="17">
        <v>0.56440000000000001</v>
      </c>
      <c r="F43" s="18">
        <f t="shared" si="3"/>
        <v>2.7999440011199778E-4</v>
      </c>
      <c r="G43" s="18">
        <f t="shared" si="0"/>
        <v>2.7996025460257459E-4</v>
      </c>
      <c r="H43" s="12">
        <f t="shared" si="6"/>
        <v>99311.553115727773</v>
      </c>
      <c r="I43" s="12">
        <f t="shared" si="4"/>
        <v>27.803287695256255</v>
      </c>
      <c r="J43" s="12">
        <f t="shared" si="1"/>
        <v>99299.442003607721</v>
      </c>
      <c r="K43" s="12">
        <f t="shared" si="2"/>
        <v>5302011.939393579</v>
      </c>
      <c r="L43" s="20">
        <f t="shared" si="5"/>
        <v>53.387665110978013</v>
      </c>
    </row>
    <row r="44" spans="1:12" x14ac:dyDescent="0.2">
      <c r="A44" s="15">
        <v>35</v>
      </c>
      <c r="B44" s="54">
        <v>2</v>
      </c>
      <c r="C44" s="55">
        <v>25599</v>
      </c>
      <c r="D44" s="55">
        <v>25310</v>
      </c>
      <c r="E44" s="17">
        <v>0.55600000000000005</v>
      </c>
      <c r="F44" s="18">
        <f t="shared" si="3"/>
        <v>7.8571568877801572E-5</v>
      </c>
      <c r="G44" s="18">
        <f t="shared" si="0"/>
        <v>7.8568827943223662E-5</v>
      </c>
      <c r="H44" s="12">
        <f t="shared" si="6"/>
        <v>99283.749828032524</v>
      </c>
      <c r="I44" s="12">
        <f t="shared" si="4"/>
        <v>7.8006078577967495</v>
      </c>
      <c r="J44" s="12">
        <f t="shared" si="1"/>
        <v>99280.286358143654</v>
      </c>
      <c r="K44" s="12">
        <f t="shared" si="2"/>
        <v>5202712.4973899713</v>
      </c>
      <c r="L44" s="20">
        <f t="shared" si="5"/>
        <v>52.402457667055181</v>
      </c>
    </row>
    <row r="45" spans="1:12" x14ac:dyDescent="0.2">
      <c r="A45" s="15">
        <v>36</v>
      </c>
      <c r="B45" s="54">
        <v>8</v>
      </c>
      <c r="C45" s="55">
        <v>25947</v>
      </c>
      <c r="D45" s="55">
        <v>25569</v>
      </c>
      <c r="E45" s="17">
        <v>0.4546</v>
      </c>
      <c r="F45" s="18">
        <f t="shared" si="3"/>
        <v>3.1058311980743846E-4</v>
      </c>
      <c r="G45" s="18">
        <f t="shared" si="0"/>
        <v>3.1053051841144756E-4</v>
      </c>
      <c r="H45" s="12">
        <f t="shared" si="6"/>
        <v>99275.94922017472</v>
      </c>
      <c r="I45" s="12">
        <f t="shared" si="4"/>
        <v>30.828211977129399</v>
      </c>
      <c r="J45" s="12">
        <f t="shared" si="1"/>
        <v>99259.135513362387</v>
      </c>
      <c r="K45" s="12">
        <f t="shared" si="2"/>
        <v>5103432.2110318281</v>
      </c>
      <c r="L45" s="20">
        <f t="shared" si="5"/>
        <v>51.406531502543579</v>
      </c>
    </row>
    <row r="46" spans="1:12" x14ac:dyDescent="0.2">
      <c r="A46" s="15">
        <v>37</v>
      </c>
      <c r="B46" s="54">
        <v>7</v>
      </c>
      <c r="C46" s="55">
        <v>26845</v>
      </c>
      <c r="D46" s="55">
        <v>25957</v>
      </c>
      <c r="E46" s="17">
        <v>0.56710000000000005</v>
      </c>
      <c r="F46" s="18">
        <f t="shared" si="3"/>
        <v>2.6514147191394264E-4</v>
      </c>
      <c r="G46" s="18">
        <f t="shared" si="0"/>
        <v>2.6511104253656309E-4</v>
      </c>
      <c r="H46" s="12">
        <f t="shared" si="6"/>
        <v>99245.121008197588</v>
      </c>
      <c r="I46" s="12">
        <f t="shared" si="4"/>
        <v>26.310977497150621</v>
      </c>
      <c r="J46" s="12">
        <f t="shared" si="1"/>
        <v>99233.730986039067</v>
      </c>
      <c r="K46" s="12">
        <f t="shared" si="2"/>
        <v>5004173.0755184656</v>
      </c>
      <c r="L46" s="20">
        <f t="shared" si="5"/>
        <v>50.422358547027457</v>
      </c>
    </row>
    <row r="47" spans="1:12" x14ac:dyDescent="0.2">
      <c r="A47" s="15">
        <v>38</v>
      </c>
      <c r="B47" s="54">
        <v>10</v>
      </c>
      <c r="C47" s="55">
        <v>27323</v>
      </c>
      <c r="D47" s="55">
        <v>26864</v>
      </c>
      <c r="E47" s="17">
        <v>0.43280000000000002</v>
      </c>
      <c r="F47" s="18">
        <f t="shared" si="3"/>
        <v>3.6909221769059001E-4</v>
      </c>
      <c r="G47" s="18">
        <f t="shared" si="0"/>
        <v>3.6901496473766804E-4</v>
      </c>
      <c r="H47" s="12">
        <f t="shared" si="6"/>
        <v>99218.810030700435</v>
      </c>
      <c r="I47" s="12">
        <f t="shared" si="4"/>
        <v>36.613225684792305</v>
      </c>
      <c r="J47" s="12">
        <f t="shared" si="1"/>
        <v>99198.043009092027</v>
      </c>
      <c r="K47" s="12">
        <f t="shared" si="2"/>
        <v>4904939.3445324264</v>
      </c>
      <c r="L47" s="20">
        <f t="shared" si="5"/>
        <v>49.435579231546242</v>
      </c>
    </row>
    <row r="48" spans="1:12" x14ac:dyDescent="0.2">
      <c r="A48" s="15">
        <v>39</v>
      </c>
      <c r="B48" s="54">
        <v>10</v>
      </c>
      <c r="C48" s="55">
        <v>28280</v>
      </c>
      <c r="D48" s="55">
        <v>27183</v>
      </c>
      <c r="E48" s="17">
        <v>0.435</v>
      </c>
      <c r="F48" s="18">
        <f t="shared" si="3"/>
        <v>3.6060076086760545E-4</v>
      </c>
      <c r="G48" s="18">
        <f t="shared" si="0"/>
        <v>3.6052730723956861E-4</v>
      </c>
      <c r="H48" s="12">
        <f t="shared" si="6"/>
        <v>99182.196805015643</v>
      </c>
      <c r="I48" s="12">
        <f t="shared" si="4"/>
        <v>35.757890340217237</v>
      </c>
      <c r="J48" s="12">
        <f t="shared" si="1"/>
        <v>99161.993596973422</v>
      </c>
      <c r="K48" s="12">
        <f t="shared" si="2"/>
        <v>4805741.3015233343</v>
      </c>
      <c r="L48" s="20">
        <f t="shared" si="5"/>
        <v>48.45366866566831</v>
      </c>
    </row>
    <row r="49" spans="1:12" x14ac:dyDescent="0.2">
      <c r="A49" s="15">
        <v>40</v>
      </c>
      <c r="B49" s="54">
        <v>10</v>
      </c>
      <c r="C49" s="55">
        <v>27773</v>
      </c>
      <c r="D49" s="55">
        <v>28203</v>
      </c>
      <c r="E49" s="17">
        <v>0.25850000000000001</v>
      </c>
      <c r="F49" s="18">
        <f t="shared" si="3"/>
        <v>3.5729598399313994E-4</v>
      </c>
      <c r="G49" s="18">
        <f t="shared" si="0"/>
        <v>3.5720134886373361E-4</v>
      </c>
      <c r="H49" s="12">
        <f t="shared" si="6"/>
        <v>99146.438914675426</v>
      </c>
      <c r="I49" s="12">
        <f t="shared" si="4"/>
        <v>35.41524171535783</v>
      </c>
      <c r="J49" s="12">
        <f t="shared" si="1"/>
        <v>99120.178512943487</v>
      </c>
      <c r="K49" s="12">
        <f t="shared" si="2"/>
        <v>4706579.3079263605</v>
      </c>
      <c r="L49" s="20">
        <f t="shared" si="5"/>
        <v>47.47098695069424</v>
      </c>
    </row>
    <row r="50" spans="1:12" x14ac:dyDescent="0.2">
      <c r="A50" s="15">
        <v>41</v>
      </c>
      <c r="B50" s="54">
        <v>16</v>
      </c>
      <c r="C50" s="55">
        <v>28087</v>
      </c>
      <c r="D50" s="55">
        <v>27670</v>
      </c>
      <c r="E50" s="17">
        <v>0.56930000000000003</v>
      </c>
      <c r="F50" s="18">
        <f t="shared" si="3"/>
        <v>5.7391896981544917E-4</v>
      </c>
      <c r="G50" s="18">
        <f t="shared" si="0"/>
        <v>5.7377713962284305E-4</v>
      </c>
      <c r="H50" s="12">
        <f t="shared" si="6"/>
        <v>99111.023672960073</v>
      </c>
      <c r="I50" s="12">
        <f t="shared" si="4"/>
        <v>56.867639668162916</v>
      </c>
      <c r="J50" s="12">
        <f t="shared" si="1"/>
        <v>99086.530780554982</v>
      </c>
      <c r="K50" s="12">
        <f t="shared" si="2"/>
        <v>4607459.1294134166</v>
      </c>
      <c r="L50" s="20">
        <f t="shared" si="5"/>
        <v>46.487857340842346</v>
      </c>
    </row>
    <row r="51" spans="1:12" x14ac:dyDescent="0.2">
      <c r="A51" s="15">
        <v>42</v>
      </c>
      <c r="B51" s="54">
        <v>16</v>
      </c>
      <c r="C51" s="55">
        <v>26939</v>
      </c>
      <c r="D51" s="55">
        <v>27985</v>
      </c>
      <c r="E51" s="17">
        <v>0.4103</v>
      </c>
      <c r="F51" s="18">
        <f t="shared" si="3"/>
        <v>5.826232612337048E-4</v>
      </c>
      <c r="G51" s="18">
        <f t="shared" si="0"/>
        <v>5.8242315639919686E-4</v>
      </c>
      <c r="H51" s="12">
        <f t="shared" si="6"/>
        <v>99054.156033291903</v>
      </c>
      <c r="I51" s="12">
        <f t="shared" si="4"/>
        <v>57.691434211368417</v>
      </c>
      <c r="J51" s="12">
        <f t="shared" si="1"/>
        <v>99020.135394537458</v>
      </c>
      <c r="K51" s="12">
        <f t="shared" si="2"/>
        <v>4508372.5986328619</v>
      </c>
      <c r="L51" s="20">
        <f t="shared" si="5"/>
        <v>45.514219485324844</v>
      </c>
    </row>
    <row r="52" spans="1:12" x14ac:dyDescent="0.2">
      <c r="A52" s="15">
        <v>43</v>
      </c>
      <c r="B52" s="54">
        <v>14</v>
      </c>
      <c r="C52" s="55">
        <v>26772</v>
      </c>
      <c r="D52" s="55">
        <v>26840</v>
      </c>
      <c r="E52" s="17">
        <v>0.46939999999999998</v>
      </c>
      <c r="F52" s="18">
        <f t="shared" si="3"/>
        <v>5.2227113332835935E-4</v>
      </c>
      <c r="G52" s="18">
        <f t="shared" si="0"/>
        <v>5.2212644318173061E-4</v>
      </c>
      <c r="H52" s="12">
        <f t="shared" si="6"/>
        <v>98996.464599080529</v>
      </c>
      <c r="I52" s="12">
        <f t="shared" si="4"/>
        <v>51.688671948684025</v>
      </c>
      <c r="J52" s="12">
        <f t="shared" si="1"/>
        <v>98969.038589744567</v>
      </c>
      <c r="K52" s="12">
        <f t="shared" si="2"/>
        <v>4409352.463238324</v>
      </c>
      <c r="L52" s="20">
        <f t="shared" si="5"/>
        <v>44.54050436139795</v>
      </c>
    </row>
    <row r="53" spans="1:12" x14ac:dyDescent="0.2">
      <c r="A53" s="15">
        <v>44</v>
      </c>
      <c r="B53" s="54">
        <v>21</v>
      </c>
      <c r="C53" s="55">
        <v>26609</v>
      </c>
      <c r="D53" s="55">
        <v>26708</v>
      </c>
      <c r="E53" s="17">
        <v>0.4995</v>
      </c>
      <c r="F53" s="18">
        <f t="shared" si="3"/>
        <v>7.8774124575651291E-4</v>
      </c>
      <c r="G53" s="18">
        <f t="shared" si="0"/>
        <v>7.8743078975502298E-4</v>
      </c>
      <c r="H53" s="12">
        <f t="shared" si="6"/>
        <v>98944.77592713185</v>
      </c>
      <c r="I53" s="12">
        <f t="shared" si="4"/>
        <v>77.912163050435225</v>
      </c>
      <c r="J53" s="12">
        <f t="shared" si="1"/>
        <v>98905.780889525107</v>
      </c>
      <c r="K53" s="12">
        <f t="shared" si="2"/>
        <v>4310383.4246485792</v>
      </c>
      <c r="L53" s="20">
        <f t="shared" si="5"/>
        <v>43.5635270711308</v>
      </c>
    </row>
    <row r="54" spans="1:12" x14ac:dyDescent="0.2">
      <c r="A54" s="15">
        <v>45</v>
      </c>
      <c r="B54" s="54">
        <v>24</v>
      </c>
      <c r="C54" s="55">
        <v>25739</v>
      </c>
      <c r="D54" s="55">
        <v>26502</v>
      </c>
      <c r="E54" s="17">
        <v>0.52969999999999995</v>
      </c>
      <c r="F54" s="18">
        <f t="shared" si="3"/>
        <v>9.1881855247793879E-4</v>
      </c>
      <c r="G54" s="18">
        <f t="shared" si="0"/>
        <v>9.1842168376451495E-4</v>
      </c>
      <c r="H54" s="12">
        <f t="shared" si="6"/>
        <v>98866.863764081412</v>
      </c>
      <c r="I54" s="12">
        <f t="shared" si="4"/>
        <v>90.801471486724566</v>
      </c>
      <c r="J54" s="12">
        <f t="shared" si="1"/>
        <v>98824.159832041201</v>
      </c>
      <c r="K54" s="12">
        <f t="shared" si="2"/>
        <v>4211477.6437590541</v>
      </c>
      <c r="L54" s="20">
        <f t="shared" si="5"/>
        <v>42.597463734751287</v>
      </c>
    </row>
    <row r="55" spans="1:12" x14ac:dyDescent="0.2">
      <c r="A55" s="15">
        <v>46</v>
      </c>
      <c r="B55" s="54">
        <v>35</v>
      </c>
      <c r="C55" s="55">
        <v>25741</v>
      </c>
      <c r="D55" s="55">
        <v>25598</v>
      </c>
      <c r="E55" s="17">
        <v>0.57750000000000001</v>
      </c>
      <c r="F55" s="18">
        <f t="shared" si="3"/>
        <v>1.3634858489647247E-3</v>
      </c>
      <c r="G55" s="18">
        <f t="shared" si="0"/>
        <v>1.362700834118914E-3</v>
      </c>
      <c r="H55" s="12">
        <f t="shared" si="6"/>
        <v>98776.062292594681</v>
      </c>
      <c r="I55" s="12">
        <f t="shared" si="4"/>
        <v>134.60222247710058</v>
      </c>
      <c r="J55" s="12">
        <f t="shared" si="1"/>
        <v>98719.192853598113</v>
      </c>
      <c r="K55" s="12">
        <f t="shared" si="2"/>
        <v>4112653.4839270134</v>
      </c>
      <c r="L55" s="20">
        <f t="shared" si="5"/>
        <v>41.636135197863041</v>
      </c>
    </row>
    <row r="56" spans="1:12" x14ac:dyDescent="0.2">
      <c r="A56" s="15">
        <v>47</v>
      </c>
      <c r="B56" s="54">
        <v>25</v>
      </c>
      <c r="C56" s="55">
        <v>25923</v>
      </c>
      <c r="D56" s="55">
        <v>25717</v>
      </c>
      <c r="E56" s="17">
        <v>0.50700000000000001</v>
      </c>
      <c r="F56" s="18">
        <f t="shared" si="3"/>
        <v>9.6824167312161119E-4</v>
      </c>
      <c r="G56" s="18">
        <f t="shared" si="0"/>
        <v>9.6777971011126557E-4</v>
      </c>
      <c r="H56" s="12">
        <f t="shared" si="6"/>
        <v>98641.46007011758</v>
      </c>
      <c r="I56" s="12">
        <f t="shared" si="4"/>
        <v>95.463203631610369</v>
      </c>
      <c r="J56" s="12">
        <f t="shared" si="1"/>
        <v>98594.396710727204</v>
      </c>
      <c r="K56" s="12">
        <f t="shared" si="2"/>
        <v>4013934.2910734154</v>
      </c>
      <c r="L56" s="20">
        <f t="shared" si="5"/>
        <v>40.692162182313396</v>
      </c>
    </row>
    <row r="57" spans="1:12" x14ac:dyDescent="0.2">
      <c r="A57" s="15">
        <v>48</v>
      </c>
      <c r="B57" s="54">
        <v>29</v>
      </c>
      <c r="C57" s="55">
        <v>26050</v>
      </c>
      <c r="D57" s="55">
        <v>25876</v>
      </c>
      <c r="E57" s="17">
        <v>0.4899</v>
      </c>
      <c r="F57" s="18">
        <f t="shared" si="3"/>
        <v>1.1169741555290221E-3</v>
      </c>
      <c r="G57" s="18">
        <f t="shared" si="0"/>
        <v>1.1163381012249121E-3</v>
      </c>
      <c r="H57" s="12">
        <f t="shared" si="6"/>
        <v>98545.996866485977</v>
      </c>
      <c r="I57" s="12">
        <f t="shared" si="4"/>
        <v>110.01065102524909</v>
      </c>
      <c r="J57" s="12">
        <f t="shared" si="1"/>
        <v>98489.880433397993</v>
      </c>
      <c r="K57" s="12">
        <f t="shared" si="2"/>
        <v>3915339.8943626881</v>
      </c>
      <c r="L57" s="20">
        <f t="shared" si="5"/>
        <v>39.731090240706031</v>
      </c>
    </row>
    <row r="58" spans="1:12" x14ac:dyDescent="0.2">
      <c r="A58" s="15">
        <v>49</v>
      </c>
      <c r="B58" s="54">
        <v>38</v>
      </c>
      <c r="C58" s="55">
        <v>25863</v>
      </c>
      <c r="D58" s="55">
        <v>25963</v>
      </c>
      <c r="E58" s="17">
        <v>0.48499999999999999</v>
      </c>
      <c r="F58" s="18">
        <f t="shared" si="3"/>
        <v>1.4664454134990159E-3</v>
      </c>
      <c r="G58" s="18">
        <f t="shared" si="0"/>
        <v>1.4653387612565971E-3</v>
      </c>
      <c r="H58" s="12">
        <f t="shared" si="6"/>
        <v>98435.986215460725</v>
      </c>
      <c r="I58" s="12">
        <f t="shared" si="4"/>
        <v>144.24206610403468</v>
      </c>
      <c r="J58" s="12">
        <f t="shared" si="1"/>
        <v>98361.701551417151</v>
      </c>
      <c r="K58" s="12">
        <f t="shared" si="2"/>
        <v>3816850.0139292902</v>
      </c>
      <c r="L58" s="20">
        <f t="shared" si="5"/>
        <v>38.774945633955575</v>
      </c>
    </row>
    <row r="59" spans="1:12" x14ac:dyDescent="0.2">
      <c r="A59" s="15">
        <v>50</v>
      </c>
      <c r="B59" s="54">
        <v>46</v>
      </c>
      <c r="C59" s="55">
        <v>26116</v>
      </c>
      <c r="D59" s="55">
        <v>25860</v>
      </c>
      <c r="E59" s="17">
        <v>0.5615</v>
      </c>
      <c r="F59" s="18">
        <f t="shared" si="3"/>
        <v>1.7700477143296905E-3</v>
      </c>
      <c r="G59" s="18">
        <f t="shared" si="0"/>
        <v>1.7686749291213131E-3</v>
      </c>
      <c r="H59" s="12">
        <f t="shared" si="6"/>
        <v>98291.744149356688</v>
      </c>
      <c r="I59" s="12">
        <f t="shared" si="4"/>
        <v>173.84614361657367</v>
      </c>
      <c r="J59" s="12">
        <f t="shared" si="1"/>
        <v>98215.512615380823</v>
      </c>
      <c r="K59" s="12">
        <f t="shared" si="2"/>
        <v>3718488.3123778729</v>
      </c>
      <c r="L59" s="20">
        <f t="shared" si="5"/>
        <v>37.831135712960183</v>
      </c>
    </row>
    <row r="60" spans="1:12" x14ac:dyDescent="0.2">
      <c r="A60" s="15">
        <v>51</v>
      </c>
      <c r="B60" s="54">
        <v>39</v>
      </c>
      <c r="C60" s="55">
        <v>26380</v>
      </c>
      <c r="D60" s="55">
        <v>26117</v>
      </c>
      <c r="E60" s="17">
        <v>0.47210000000000002</v>
      </c>
      <c r="F60" s="18">
        <f t="shared" si="3"/>
        <v>1.4857991885250585E-3</v>
      </c>
      <c r="G60" s="18">
        <f t="shared" si="0"/>
        <v>1.4846347102547501E-3</v>
      </c>
      <c r="H60" s="12">
        <f t="shared" si="6"/>
        <v>98117.89800574012</v>
      </c>
      <c r="I60" s="12">
        <f t="shared" si="4"/>
        <v>145.6692370765571</v>
      </c>
      <c r="J60" s="12">
        <f t="shared" si="1"/>
        <v>98040.999215487405</v>
      </c>
      <c r="K60" s="12">
        <f t="shared" si="2"/>
        <v>3620272.7997624921</v>
      </c>
      <c r="L60" s="20">
        <f t="shared" si="5"/>
        <v>36.89717037711813</v>
      </c>
    </row>
    <row r="61" spans="1:12" x14ac:dyDescent="0.2">
      <c r="A61" s="15">
        <v>52</v>
      </c>
      <c r="B61" s="54">
        <v>41</v>
      </c>
      <c r="C61" s="55">
        <v>25376</v>
      </c>
      <c r="D61" s="55">
        <v>26386</v>
      </c>
      <c r="E61" s="17">
        <v>0.43490000000000001</v>
      </c>
      <c r="F61" s="18">
        <f t="shared" si="3"/>
        <v>1.5841737181716317E-3</v>
      </c>
      <c r="G61" s="18">
        <f t="shared" si="0"/>
        <v>1.5827568080537275E-3</v>
      </c>
      <c r="H61" s="12">
        <f t="shared" si="6"/>
        <v>97972.228768663568</v>
      </c>
      <c r="I61" s="12">
        <f t="shared" si="4"/>
        <v>155.06621208379951</v>
      </c>
      <c r="J61" s="12">
        <f t="shared" si="1"/>
        <v>97884.600852215022</v>
      </c>
      <c r="K61" s="12">
        <f t="shared" si="2"/>
        <v>3522231.8005470047</v>
      </c>
      <c r="L61" s="20">
        <f t="shared" si="5"/>
        <v>35.951328706258757</v>
      </c>
    </row>
    <row r="62" spans="1:12" x14ac:dyDescent="0.2">
      <c r="A62" s="15">
        <v>53</v>
      </c>
      <c r="B62" s="54">
        <v>49</v>
      </c>
      <c r="C62" s="55">
        <v>24628</v>
      </c>
      <c r="D62" s="55">
        <v>25447</v>
      </c>
      <c r="E62" s="17">
        <v>0.46789999999999998</v>
      </c>
      <c r="F62" s="18">
        <f t="shared" si="3"/>
        <v>1.9570644033949074E-3</v>
      </c>
      <c r="G62" s="18">
        <f t="shared" si="0"/>
        <v>1.9550285266790512E-3</v>
      </c>
      <c r="H62" s="12">
        <f t="shared" si="6"/>
        <v>97817.162556579773</v>
      </c>
      <c r="I62" s="12">
        <f t="shared" si="4"/>
        <v>191.23534319691541</v>
      </c>
      <c r="J62" s="12">
        <f t="shared" si="1"/>
        <v>97715.406230464694</v>
      </c>
      <c r="K62" s="12">
        <f t="shared" si="2"/>
        <v>3424347.1996947895</v>
      </c>
      <c r="L62" s="20">
        <f t="shared" si="5"/>
        <v>35.007631689521411</v>
      </c>
    </row>
    <row r="63" spans="1:12" x14ac:dyDescent="0.2">
      <c r="A63" s="15">
        <v>54</v>
      </c>
      <c r="B63" s="54">
        <v>58</v>
      </c>
      <c r="C63" s="55">
        <v>23552</v>
      </c>
      <c r="D63" s="55">
        <v>24650</v>
      </c>
      <c r="E63" s="17">
        <v>0.46379999999999999</v>
      </c>
      <c r="F63" s="18">
        <f t="shared" si="3"/>
        <v>2.4065391477532051E-3</v>
      </c>
      <c r="G63" s="18">
        <f t="shared" si="0"/>
        <v>2.4034377845846451E-3</v>
      </c>
      <c r="H63" s="12">
        <f t="shared" si="6"/>
        <v>97625.927213382864</v>
      </c>
      <c r="I63" s="12">
        <f t="shared" si="4"/>
        <v>234.63784221975473</v>
      </c>
      <c r="J63" s="12">
        <f t="shared" si="1"/>
        <v>97500.114402384628</v>
      </c>
      <c r="K63" s="12">
        <f t="shared" si="2"/>
        <v>3326631.7934643249</v>
      </c>
      <c r="L63" s="20">
        <f t="shared" si="5"/>
        <v>34.075290124448621</v>
      </c>
    </row>
    <row r="64" spans="1:12" x14ac:dyDescent="0.2">
      <c r="A64" s="15">
        <v>55</v>
      </c>
      <c r="B64" s="54">
        <v>50</v>
      </c>
      <c r="C64" s="55">
        <v>23392</v>
      </c>
      <c r="D64" s="55">
        <v>23548</v>
      </c>
      <c r="E64" s="17">
        <v>0.46379999999999999</v>
      </c>
      <c r="F64" s="18">
        <f t="shared" si="3"/>
        <v>2.1303792074989347E-3</v>
      </c>
      <c r="G64" s="18">
        <f t="shared" si="0"/>
        <v>2.1279484321488746E-3</v>
      </c>
      <c r="H64" s="12">
        <f t="shared" si="6"/>
        <v>97391.289371163104</v>
      </c>
      <c r="I64" s="12">
        <f t="shared" si="4"/>
        <v>207.24364152232388</v>
      </c>
      <c r="J64" s="12">
        <f t="shared" si="1"/>
        <v>97280.165330578835</v>
      </c>
      <c r="K64" s="12">
        <f t="shared" si="2"/>
        <v>3229131.6790619404</v>
      </c>
      <c r="L64" s="20">
        <f t="shared" si="5"/>
        <v>33.156267874794807</v>
      </c>
    </row>
    <row r="65" spans="1:12" x14ac:dyDescent="0.2">
      <c r="A65" s="15">
        <v>56</v>
      </c>
      <c r="B65" s="54">
        <v>70</v>
      </c>
      <c r="C65" s="55">
        <v>22842</v>
      </c>
      <c r="D65" s="55">
        <v>23357</v>
      </c>
      <c r="E65" s="17">
        <v>0.50390000000000001</v>
      </c>
      <c r="F65" s="18">
        <f t="shared" si="3"/>
        <v>3.0303686226974612E-3</v>
      </c>
      <c r="G65" s="18">
        <f t="shared" si="0"/>
        <v>3.0258197086075107E-3</v>
      </c>
      <c r="H65" s="12">
        <f t="shared" si="6"/>
        <v>97184.045729640784</v>
      </c>
      <c r="I65" s="12">
        <f t="shared" si="4"/>
        <v>294.06140093096064</v>
      </c>
      <c r="J65" s="12">
        <f t="shared" si="1"/>
        <v>97038.161868638927</v>
      </c>
      <c r="K65" s="12">
        <f t="shared" si="2"/>
        <v>3131851.5137313614</v>
      </c>
      <c r="L65" s="20">
        <f t="shared" si="5"/>
        <v>32.225984113112077</v>
      </c>
    </row>
    <row r="66" spans="1:12" x14ac:dyDescent="0.2">
      <c r="A66" s="15">
        <v>57</v>
      </c>
      <c r="B66" s="54">
        <v>65</v>
      </c>
      <c r="C66" s="55">
        <v>22132</v>
      </c>
      <c r="D66" s="55">
        <v>22791</v>
      </c>
      <c r="E66" s="17">
        <v>0.5202</v>
      </c>
      <c r="F66" s="18">
        <f t="shared" si="3"/>
        <v>2.8938405716448143E-3</v>
      </c>
      <c r="G66" s="18">
        <f t="shared" si="0"/>
        <v>2.88982814725515E-3</v>
      </c>
      <c r="H66" s="12">
        <f t="shared" si="6"/>
        <v>96889.984328709819</v>
      </c>
      <c r="I66" s="12">
        <f t="shared" si="4"/>
        <v>279.99540390021599</v>
      </c>
      <c r="J66" s="12">
        <f t="shared" si="1"/>
        <v>96755.642533918493</v>
      </c>
      <c r="K66" s="12">
        <f t="shared" si="2"/>
        <v>3034813.3518627225</v>
      </c>
      <c r="L66" s="20">
        <f t="shared" si="5"/>
        <v>31.322260736123024</v>
      </c>
    </row>
    <row r="67" spans="1:12" x14ac:dyDescent="0.2">
      <c r="A67" s="15">
        <v>58</v>
      </c>
      <c r="B67" s="54">
        <v>60</v>
      </c>
      <c r="C67" s="55">
        <v>22005</v>
      </c>
      <c r="D67" s="55">
        <v>22107</v>
      </c>
      <c r="E67" s="17">
        <v>0.4909</v>
      </c>
      <c r="F67" s="18">
        <f t="shared" si="3"/>
        <v>2.720348204570185E-3</v>
      </c>
      <c r="G67" s="18">
        <f t="shared" si="0"/>
        <v>2.7165859252053265E-3</v>
      </c>
      <c r="H67" s="12">
        <f t="shared" si="6"/>
        <v>96609.988924809601</v>
      </c>
      <c r="I67" s="12">
        <f t="shared" si="4"/>
        <v>262.44933614738022</v>
      </c>
      <c r="J67" s="12">
        <f t="shared" si="1"/>
        <v>96476.375967776956</v>
      </c>
      <c r="K67" s="12">
        <f t="shared" si="2"/>
        <v>2938057.7093288042</v>
      </c>
      <c r="L67" s="20">
        <f t="shared" si="5"/>
        <v>30.411531375036791</v>
      </c>
    </row>
    <row r="68" spans="1:12" x14ac:dyDescent="0.2">
      <c r="A68" s="15">
        <v>59</v>
      </c>
      <c r="B68" s="54">
        <v>66</v>
      </c>
      <c r="C68" s="55">
        <v>20107</v>
      </c>
      <c r="D68" s="55">
        <v>21937</v>
      </c>
      <c r="E68" s="17">
        <v>0.49790000000000001</v>
      </c>
      <c r="F68" s="18">
        <f t="shared" si="3"/>
        <v>3.1395680715440967E-3</v>
      </c>
      <c r="G68" s="18">
        <f t="shared" si="0"/>
        <v>3.1346267176792656E-3</v>
      </c>
      <c r="H68" s="12">
        <f t="shared" si="6"/>
        <v>96347.539588662214</v>
      </c>
      <c r="I68" s="12">
        <f t="shared" si="4"/>
        <v>302.01357177728136</v>
      </c>
      <c r="J68" s="12">
        <f t="shared" si="1"/>
        <v>96195.89857427284</v>
      </c>
      <c r="K68" s="12">
        <f t="shared" si="2"/>
        <v>2841581.3333610273</v>
      </c>
      <c r="L68" s="20">
        <f t="shared" si="5"/>
        <v>29.493034752030272</v>
      </c>
    </row>
    <row r="69" spans="1:12" x14ac:dyDescent="0.2">
      <c r="A69" s="15">
        <v>60</v>
      </c>
      <c r="B69" s="54">
        <v>66</v>
      </c>
      <c r="C69" s="55">
        <v>19764</v>
      </c>
      <c r="D69" s="55">
        <v>20104</v>
      </c>
      <c r="E69" s="17">
        <v>0.50649999999999995</v>
      </c>
      <c r="F69" s="18">
        <f t="shared" si="3"/>
        <v>3.3109260559847499E-3</v>
      </c>
      <c r="G69" s="18">
        <f t="shared" si="0"/>
        <v>3.3055250197943356E-3</v>
      </c>
      <c r="H69" s="12">
        <f t="shared" si="6"/>
        <v>96045.526016884935</v>
      </c>
      <c r="I69" s="12">
        <f t="shared" si="4"/>
        <v>317.48088928812092</v>
      </c>
      <c r="J69" s="12">
        <f t="shared" si="1"/>
        <v>95888.849198021242</v>
      </c>
      <c r="K69" s="12">
        <f t="shared" si="2"/>
        <v>2745385.4347867547</v>
      </c>
      <c r="L69" s="20">
        <f t="shared" si="5"/>
        <v>28.584209474828761</v>
      </c>
    </row>
    <row r="70" spans="1:12" x14ac:dyDescent="0.2">
      <c r="A70" s="15">
        <v>61</v>
      </c>
      <c r="B70" s="54">
        <v>70</v>
      </c>
      <c r="C70" s="55">
        <v>18661</v>
      </c>
      <c r="D70" s="55">
        <v>19672</v>
      </c>
      <c r="E70" s="17">
        <v>0.50439999999999996</v>
      </c>
      <c r="F70" s="18">
        <f t="shared" si="3"/>
        <v>3.652205671353664E-3</v>
      </c>
      <c r="G70" s="18">
        <f t="shared" si="0"/>
        <v>3.6456070018986322E-3</v>
      </c>
      <c r="H70" s="12">
        <f t="shared" si="6"/>
        <v>95728.045127596808</v>
      </c>
      <c r="I70" s="12">
        <f t="shared" si="4"/>
        <v>348.98683159523517</v>
      </c>
      <c r="J70" s="12">
        <f t="shared" si="1"/>
        <v>95555.087253858204</v>
      </c>
      <c r="K70" s="12">
        <f t="shared" si="2"/>
        <v>2649496.5855887332</v>
      </c>
      <c r="L70" s="20">
        <f t="shared" si="5"/>
        <v>27.677328854435441</v>
      </c>
    </row>
    <row r="71" spans="1:12" x14ac:dyDescent="0.2">
      <c r="A71" s="15">
        <v>62</v>
      </c>
      <c r="B71" s="54">
        <v>64</v>
      </c>
      <c r="C71" s="55">
        <v>18194</v>
      </c>
      <c r="D71" s="55">
        <v>18580</v>
      </c>
      <c r="E71" s="17">
        <v>0.5786</v>
      </c>
      <c r="F71" s="18">
        <f t="shared" si="3"/>
        <v>3.4807200739653014E-3</v>
      </c>
      <c r="G71" s="18">
        <f t="shared" si="0"/>
        <v>3.475622116808534E-3</v>
      </c>
      <c r="H71" s="12">
        <f t="shared" si="6"/>
        <v>95379.058296001574</v>
      </c>
      <c r="I71" s="12">
        <f t="shared" si="4"/>
        <v>331.50156449395354</v>
      </c>
      <c r="J71" s="12">
        <f t="shared" si="1"/>
        <v>95239.363536723817</v>
      </c>
      <c r="K71" s="12">
        <f t="shared" si="2"/>
        <v>2553941.4983348749</v>
      </c>
      <c r="L71" s="20">
        <f t="shared" si="5"/>
        <v>26.776753135986244</v>
      </c>
    </row>
    <row r="72" spans="1:12" x14ac:dyDescent="0.2">
      <c r="A72" s="15">
        <v>63</v>
      </c>
      <c r="B72" s="54">
        <v>72</v>
      </c>
      <c r="C72" s="55">
        <v>18102</v>
      </c>
      <c r="D72" s="55">
        <v>18107</v>
      </c>
      <c r="E72" s="17">
        <v>0.48549999999999999</v>
      </c>
      <c r="F72" s="18">
        <f t="shared" si="3"/>
        <v>3.9769118175039357E-3</v>
      </c>
      <c r="G72" s="18">
        <f t="shared" si="0"/>
        <v>3.9687911899891218E-3</v>
      </c>
      <c r="H72" s="12">
        <f t="shared" si="6"/>
        <v>95047.556731507619</v>
      </c>
      <c r="I72" s="12">
        <f t="shared" si="4"/>
        <v>377.22390578599868</v>
      </c>
      <c r="J72" s="12">
        <f t="shared" si="1"/>
        <v>94853.475031980721</v>
      </c>
      <c r="K72" s="12">
        <f t="shared" si="2"/>
        <v>2458702.134798151</v>
      </c>
      <c r="L72" s="20">
        <f t="shared" si="5"/>
        <v>25.868125592576206</v>
      </c>
    </row>
    <row r="73" spans="1:12" x14ac:dyDescent="0.2">
      <c r="A73" s="15">
        <v>64</v>
      </c>
      <c r="B73" s="54">
        <v>75</v>
      </c>
      <c r="C73" s="55">
        <v>16993</v>
      </c>
      <c r="D73" s="55">
        <v>17989</v>
      </c>
      <c r="E73" s="17">
        <v>0.46860000000000002</v>
      </c>
      <c r="F73" s="18">
        <f t="shared" si="3"/>
        <v>4.2879195014578928E-3</v>
      </c>
      <c r="G73" s="18">
        <f t="shared" ref="G73:G108" si="7">F73/((1+(1-E73)*F73))</f>
        <v>4.2781712586180192E-3</v>
      </c>
      <c r="H73" s="12">
        <f t="shared" si="6"/>
        <v>94670.33282572162</v>
      </c>
      <c r="I73" s="12">
        <f t="shared" si="4"/>
        <v>405.01589693880425</v>
      </c>
      <c r="J73" s="12">
        <f t="shared" ref="J73:J108" si="8">H74+I73*E73</f>
        <v>94455.107378088345</v>
      </c>
      <c r="K73" s="12">
        <f t="shared" ref="K73:K97" si="9">K74+J73</f>
        <v>2363848.6597661702</v>
      </c>
      <c r="L73" s="20">
        <f t="shared" si="5"/>
        <v>24.96926533592919</v>
      </c>
    </row>
    <row r="74" spans="1:12" x14ac:dyDescent="0.2">
      <c r="A74" s="15">
        <v>65</v>
      </c>
      <c r="B74" s="54">
        <v>84</v>
      </c>
      <c r="C74" s="55">
        <v>17084</v>
      </c>
      <c r="D74" s="55">
        <v>16959</v>
      </c>
      <c r="E74" s="17">
        <v>0.49080000000000001</v>
      </c>
      <c r="F74" s="18">
        <f t="shared" ref="F74:F108" si="10">B74/((C74+D74)/2)</f>
        <v>4.9349352289751198E-3</v>
      </c>
      <c r="G74" s="18">
        <f t="shared" si="7"/>
        <v>4.9225654667217934E-3</v>
      </c>
      <c r="H74" s="12">
        <f t="shared" si="6"/>
        <v>94265.31692878282</v>
      </c>
      <c r="I74" s="12">
        <f t="shared" ref="I74:I108" si="11">H74*G74</f>
        <v>464.02719382321158</v>
      </c>
      <c r="J74" s="12">
        <f t="shared" si="8"/>
        <v>94029.034281688029</v>
      </c>
      <c r="K74" s="12">
        <f t="shared" si="9"/>
        <v>2269393.5523880818</v>
      </c>
      <c r="L74" s="20">
        <f t="shared" ref="L74:L108" si="12">K74/H74</f>
        <v>24.074533734423259</v>
      </c>
    </row>
    <row r="75" spans="1:12" x14ac:dyDescent="0.2">
      <c r="A75" s="15">
        <v>66</v>
      </c>
      <c r="B75" s="54">
        <v>87</v>
      </c>
      <c r="C75" s="55">
        <v>18102</v>
      </c>
      <c r="D75" s="55">
        <v>16978</v>
      </c>
      <c r="E75" s="17">
        <v>0.47189999999999999</v>
      </c>
      <c r="F75" s="18">
        <f t="shared" si="10"/>
        <v>4.9600912200684147E-3</v>
      </c>
      <c r="G75" s="18">
        <f t="shared" si="7"/>
        <v>4.9471325813960961E-3</v>
      </c>
      <c r="H75" s="12">
        <f t="shared" ref="H75:H108" si="13">H74-I74</f>
        <v>93801.289734959602</v>
      </c>
      <c r="I75" s="12">
        <f t="shared" si="11"/>
        <v>464.04741662479381</v>
      </c>
      <c r="J75" s="12">
        <f t="shared" si="8"/>
        <v>93556.226294240056</v>
      </c>
      <c r="K75" s="12">
        <f t="shared" si="9"/>
        <v>2175364.518106394</v>
      </c>
      <c r="L75" s="20">
        <f t="shared" si="12"/>
        <v>23.191200507509002</v>
      </c>
    </row>
    <row r="76" spans="1:12" x14ac:dyDescent="0.2">
      <c r="A76" s="15">
        <v>67</v>
      </c>
      <c r="B76" s="54">
        <v>108</v>
      </c>
      <c r="C76" s="55">
        <v>18770</v>
      </c>
      <c r="D76" s="55">
        <v>17999</v>
      </c>
      <c r="E76" s="17">
        <v>0.5857</v>
      </c>
      <c r="F76" s="18">
        <f t="shared" si="10"/>
        <v>5.8745138567815281E-3</v>
      </c>
      <c r="G76" s="18">
        <f t="shared" si="7"/>
        <v>5.8602511126283618E-3</v>
      </c>
      <c r="H76" s="12">
        <f t="shared" si="13"/>
        <v>93337.242318334815</v>
      </c>
      <c r="I76" s="12">
        <f t="shared" si="11"/>
        <v>546.9796781456846</v>
      </c>
      <c r="J76" s="12">
        <f t="shared" si="8"/>
        <v>93110.628637679067</v>
      </c>
      <c r="K76" s="12">
        <f t="shared" si="9"/>
        <v>2081808.2918121538</v>
      </c>
      <c r="L76" s="20">
        <f t="shared" si="12"/>
        <v>22.304154698635351</v>
      </c>
    </row>
    <row r="77" spans="1:12" x14ac:dyDescent="0.2">
      <c r="A77" s="15">
        <v>68</v>
      </c>
      <c r="B77" s="54">
        <v>105</v>
      </c>
      <c r="C77" s="55">
        <v>17378</v>
      </c>
      <c r="D77" s="55">
        <v>18635</v>
      </c>
      <c r="E77" s="17">
        <v>0.44950000000000001</v>
      </c>
      <c r="F77" s="18">
        <f t="shared" si="10"/>
        <v>5.8312276122511313E-3</v>
      </c>
      <c r="G77" s="18">
        <f t="shared" si="7"/>
        <v>5.8125687388151295E-3</v>
      </c>
      <c r="H77" s="12">
        <f t="shared" si="13"/>
        <v>92790.262640189132</v>
      </c>
      <c r="I77" s="12">
        <f t="shared" si="11"/>
        <v>539.34977988880871</v>
      </c>
      <c r="J77" s="12">
        <f t="shared" si="8"/>
        <v>92493.350586360335</v>
      </c>
      <c r="K77" s="12">
        <f t="shared" si="9"/>
        <v>1988697.6631744746</v>
      </c>
      <c r="L77" s="20">
        <f t="shared" si="12"/>
        <v>21.4321805606479</v>
      </c>
    </row>
    <row r="78" spans="1:12" x14ac:dyDescent="0.2">
      <c r="A78" s="15">
        <v>69</v>
      </c>
      <c r="B78" s="54">
        <v>87</v>
      </c>
      <c r="C78" s="55">
        <v>16979</v>
      </c>
      <c r="D78" s="55">
        <v>17286</v>
      </c>
      <c r="E78" s="17">
        <v>0.4985</v>
      </c>
      <c r="F78" s="18">
        <f t="shared" si="10"/>
        <v>5.0780679994163139E-3</v>
      </c>
      <c r="G78" s="18">
        <f t="shared" si="7"/>
        <v>5.0651687817579163E-3</v>
      </c>
      <c r="H78" s="12">
        <f t="shared" si="13"/>
        <v>92250.912860300319</v>
      </c>
      <c r="I78" s="12">
        <f t="shared" si="11"/>
        <v>467.26644390866306</v>
      </c>
      <c r="J78" s="12">
        <f t="shared" si="8"/>
        <v>92016.578738680124</v>
      </c>
      <c r="K78" s="12">
        <f t="shared" si="9"/>
        <v>1896204.3125881143</v>
      </c>
      <c r="L78" s="20">
        <f t="shared" si="12"/>
        <v>20.554856898376944</v>
      </c>
    </row>
    <row r="79" spans="1:12" x14ac:dyDescent="0.2">
      <c r="A79" s="15">
        <v>70</v>
      </c>
      <c r="B79" s="54">
        <v>128</v>
      </c>
      <c r="C79" s="55">
        <v>17780</v>
      </c>
      <c r="D79" s="55">
        <v>16845</v>
      </c>
      <c r="E79" s="17">
        <v>0.49180000000000001</v>
      </c>
      <c r="F79" s="18">
        <f t="shared" si="10"/>
        <v>7.3935018050541521E-3</v>
      </c>
      <c r="G79" s="18">
        <f t="shared" si="7"/>
        <v>7.365825616748636E-3</v>
      </c>
      <c r="H79" s="12">
        <f t="shared" si="13"/>
        <v>91783.646416391653</v>
      </c>
      <c r="I79" s="12">
        <f t="shared" si="11"/>
        <v>676.06233397245683</v>
      </c>
      <c r="J79" s="12">
        <f t="shared" si="8"/>
        <v>91440.071538266857</v>
      </c>
      <c r="K79" s="12">
        <f t="shared" si="9"/>
        <v>1804187.7338494342</v>
      </c>
      <c r="L79" s="20">
        <f t="shared" si="12"/>
        <v>19.656962915424376</v>
      </c>
    </row>
    <row r="80" spans="1:12" x14ac:dyDescent="0.2">
      <c r="A80" s="15">
        <v>71</v>
      </c>
      <c r="B80" s="54">
        <v>139</v>
      </c>
      <c r="C80" s="55">
        <v>17615</v>
      </c>
      <c r="D80" s="55">
        <v>17649</v>
      </c>
      <c r="E80" s="17">
        <v>0.53720000000000001</v>
      </c>
      <c r="F80" s="18">
        <f t="shared" si="10"/>
        <v>7.8833938294010884E-3</v>
      </c>
      <c r="G80" s="18">
        <f t="shared" si="7"/>
        <v>7.8547363370704004E-3</v>
      </c>
      <c r="H80" s="12">
        <f t="shared" si="13"/>
        <v>91107.584082419198</v>
      </c>
      <c r="I80" s="12">
        <f t="shared" si="11"/>
        <v>715.62605127487484</v>
      </c>
      <c r="J80" s="12">
        <f t="shared" si="8"/>
        <v>90776.392345889195</v>
      </c>
      <c r="K80" s="12">
        <f t="shared" si="9"/>
        <v>1712747.6623111672</v>
      </c>
      <c r="L80" s="20">
        <f t="shared" si="12"/>
        <v>18.799177692624951</v>
      </c>
    </row>
    <row r="81" spans="1:12" x14ac:dyDescent="0.2">
      <c r="A81" s="15">
        <v>72</v>
      </c>
      <c r="B81" s="54">
        <v>149</v>
      </c>
      <c r="C81" s="55">
        <v>17318</v>
      </c>
      <c r="D81" s="55">
        <v>17479</v>
      </c>
      <c r="E81" s="17">
        <v>0.52949999999999997</v>
      </c>
      <c r="F81" s="18">
        <f t="shared" si="10"/>
        <v>8.5639566629307131E-3</v>
      </c>
      <c r="G81" s="18">
        <f t="shared" si="7"/>
        <v>8.5295880389300704E-3</v>
      </c>
      <c r="H81" s="12">
        <f t="shared" si="13"/>
        <v>90391.958031144328</v>
      </c>
      <c r="I81" s="12">
        <f t="shared" si="11"/>
        <v>771.00616403791753</v>
      </c>
      <c r="J81" s="12">
        <f t="shared" si="8"/>
        <v>90029.199630964489</v>
      </c>
      <c r="K81" s="12">
        <f t="shared" si="9"/>
        <v>1621971.269965278</v>
      </c>
      <c r="L81" s="20">
        <f t="shared" si="12"/>
        <v>17.943756339545512</v>
      </c>
    </row>
    <row r="82" spans="1:12" x14ac:dyDescent="0.2">
      <c r="A82" s="15">
        <v>73</v>
      </c>
      <c r="B82" s="54">
        <v>153</v>
      </c>
      <c r="C82" s="55">
        <v>15095</v>
      </c>
      <c r="D82" s="55">
        <v>17143</v>
      </c>
      <c r="E82" s="17">
        <v>0.47660000000000002</v>
      </c>
      <c r="F82" s="18">
        <f t="shared" si="10"/>
        <v>9.4919039642657726E-3</v>
      </c>
      <c r="G82" s="18">
        <f t="shared" si="7"/>
        <v>9.4449807094602808E-3</v>
      </c>
      <c r="H82" s="12">
        <f t="shared" si="13"/>
        <v>89620.951867106414</v>
      </c>
      <c r="I82" s="12">
        <f t="shared" si="11"/>
        <v>846.46816154828844</v>
      </c>
      <c r="J82" s="12">
        <f t="shared" si="8"/>
        <v>89177.910431352051</v>
      </c>
      <c r="K82" s="12">
        <f t="shared" si="9"/>
        <v>1531942.0703343134</v>
      </c>
      <c r="L82" s="20">
        <f t="shared" si="12"/>
        <v>17.093570626274303</v>
      </c>
    </row>
    <row r="83" spans="1:12" x14ac:dyDescent="0.2">
      <c r="A83" s="15">
        <v>74</v>
      </c>
      <c r="B83" s="54">
        <v>119</v>
      </c>
      <c r="C83" s="55">
        <v>14001</v>
      </c>
      <c r="D83" s="55">
        <v>14929</v>
      </c>
      <c r="E83" s="17">
        <v>0.50719999999999998</v>
      </c>
      <c r="F83" s="18">
        <f t="shared" si="10"/>
        <v>8.2267542343587973E-3</v>
      </c>
      <c r="G83" s="18">
        <f t="shared" si="7"/>
        <v>8.193536453718446E-3</v>
      </c>
      <c r="H83" s="12">
        <f t="shared" si="13"/>
        <v>88774.48370555813</v>
      </c>
      <c r="I83" s="12">
        <f t="shared" si="11"/>
        <v>727.37696840152478</v>
      </c>
      <c r="J83" s="12">
        <f t="shared" si="8"/>
        <v>88416.032335529861</v>
      </c>
      <c r="K83" s="12">
        <f t="shared" si="9"/>
        <v>1442764.1599029615</v>
      </c>
      <c r="L83" s="20">
        <f t="shared" si="12"/>
        <v>16.252014088735621</v>
      </c>
    </row>
    <row r="84" spans="1:12" x14ac:dyDescent="0.2">
      <c r="A84" s="15">
        <v>75</v>
      </c>
      <c r="B84" s="54">
        <v>158</v>
      </c>
      <c r="C84" s="55">
        <v>18013</v>
      </c>
      <c r="D84" s="55">
        <v>13862</v>
      </c>
      <c r="E84" s="17">
        <v>0.52370000000000005</v>
      </c>
      <c r="F84" s="18">
        <f t="shared" si="10"/>
        <v>9.9137254901960781E-3</v>
      </c>
      <c r="G84" s="18">
        <f t="shared" si="7"/>
        <v>9.8671337975973824E-3</v>
      </c>
      <c r="H84" s="12">
        <f t="shared" si="13"/>
        <v>88047.106737156602</v>
      </c>
      <c r="I84" s="12">
        <f t="shared" si="11"/>
        <v>868.77258266686215</v>
      </c>
      <c r="J84" s="12">
        <f t="shared" si="8"/>
        <v>87633.31035603238</v>
      </c>
      <c r="K84" s="12">
        <f t="shared" si="9"/>
        <v>1354348.1275674317</v>
      </c>
      <c r="L84" s="20">
        <f t="shared" si="12"/>
        <v>15.382085542123619</v>
      </c>
    </row>
    <row r="85" spans="1:12" x14ac:dyDescent="0.2">
      <c r="A85" s="15">
        <v>76</v>
      </c>
      <c r="B85" s="54">
        <v>190</v>
      </c>
      <c r="C85" s="55">
        <v>11525</v>
      </c>
      <c r="D85" s="55">
        <v>17787</v>
      </c>
      <c r="E85" s="17">
        <v>0.48</v>
      </c>
      <c r="F85" s="18">
        <f t="shared" si="10"/>
        <v>1.2963973799126638E-2</v>
      </c>
      <c r="G85" s="18">
        <f t="shared" si="7"/>
        <v>1.2877165397023341E-2</v>
      </c>
      <c r="H85" s="12">
        <f t="shared" si="13"/>
        <v>87178.334154489741</v>
      </c>
      <c r="I85" s="12">
        <f t="shared" si="11"/>
        <v>1122.6098279443333</v>
      </c>
      <c r="J85" s="12">
        <f t="shared" si="8"/>
        <v>86594.577043958678</v>
      </c>
      <c r="K85" s="12">
        <f t="shared" si="9"/>
        <v>1266714.8172113993</v>
      </c>
      <c r="L85" s="20">
        <f t="shared" si="12"/>
        <v>14.530156253807732</v>
      </c>
    </row>
    <row r="86" spans="1:12" x14ac:dyDescent="0.2">
      <c r="A86" s="15">
        <v>77</v>
      </c>
      <c r="B86" s="54">
        <v>202</v>
      </c>
      <c r="C86" s="55">
        <v>13453</v>
      </c>
      <c r="D86" s="55">
        <v>11363</v>
      </c>
      <c r="E86" s="17">
        <v>0.54259999999999997</v>
      </c>
      <c r="F86" s="18">
        <f t="shared" si="10"/>
        <v>1.6279819471308833E-2</v>
      </c>
      <c r="G86" s="18">
        <f t="shared" si="7"/>
        <v>1.6159489618679884E-2</v>
      </c>
      <c r="H86" s="12">
        <f t="shared" si="13"/>
        <v>86055.724326545402</v>
      </c>
      <c r="I86" s="12">
        <f t="shared" si="11"/>
        <v>1390.6165838827883</v>
      </c>
      <c r="J86" s="12">
        <f t="shared" si="8"/>
        <v>85419.656301077412</v>
      </c>
      <c r="K86" s="12">
        <f t="shared" si="9"/>
        <v>1180120.2401674406</v>
      </c>
      <c r="L86" s="20">
        <f t="shared" si="12"/>
        <v>13.713442648967535</v>
      </c>
    </row>
    <row r="87" spans="1:12" x14ac:dyDescent="0.2">
      <c r="A87" s="15">
        <v>78</v>
      </c>
      <c r="B87" s="54">
        <v>227</v>
      </c>
      <c r="C87" s="55">
        <v>14766</v>
      </c>
      <c r="D87" s="55">
        <v>13218</v>
      </c>
      <c r="E87" s="17">
        <v>0.52980000000000005</v>
      </c>
      <c r="F87" s="18">
        <f t="shared" si="10"/>
        <v>1.6223556317895939E-2</v>
      </c>
      <c r="G87" s="18">
        <f t="shared" si="7"/>
        <v>1.6100734821933034E-2</v>
      </c>
      <c r="H87" s="12">
        <f t="shared" si="13"/>
        <v>84665.107742662614</v>
      </c>
      <c r="I87" s="12">
        <f t="shared" si="11"/>
        <v>1363.170448435</v>
      </c>
      <c r="J87" s="12">
        <f t="shared" si="8"/>
        <v>84024.144997808471</v>
      </c>
      <c r="K87" s="12">
        <f t="shared" si="9"/>
        <v>1094700.5838663632</v>
      </c>
      <c r="L87" s="20">
        <f t="shared" si="12"/>
        <v>12.929772524399036</v>
      </c>
    </row>
    <row r="88" spans="1:12" x14ac:dyDescent="0.2">
      <c r="A88" s="15">
        <v>79</v>
      </c>
      <c r="B88" s="54">
        <v>291</v>
      </c>
      <c r="C88" s="55">
        <v>16005</v>
      </c>
      <c r="D88" s="55">
        <v>14472</v>
      </c>
      <c r="E88" s="17">
        <v>0.4995</v>
      </c>
      <c r="F88" s="18">
        <f t="shared" si="10"/>
        <v>1.9096367752731568E-2</v>
      </c>
      <c r="G88" s="18">
        <f t="shared" si="7"/>
        <v>1.8915577729032788E-2</v>
      </c>
      <c r="H88" s="12">
        <f t="shared" si="13"/>
        <v>83301.93729422761</v>
      </c>
      <c r="I88" s="12">
        <f t="shared" si="11"/>
        <v>1575.7042698679777</v>
      </c>
      <c r="J88" s="12">
        <f t="shared" si="8"/>
        <v>82513.297307158689</v>
      </c>
      <c r="K88" s="12">
        <f t="shared" si="9"/>
        <v>1010676.4388685548</v>
      </c>
      <c r="L88" s="20">
        <f t="shared" si="12"/>
        <v>12.132688286693536</v>
      </c>
    </row>
    <row r="89" spans="1:12" x14ac:dyDescent="0.2">
      <c r="A89" s="15">
        <v>80</v>
      </c>
      <c r="B89" s="54">
        <v>330</v>
      </c>
      <c r="C89" s="55">
        <v>15001</v>
      </c>
      <c r="D89" s="55">
        <v>15606</v>
      </c>
      <c r="E89" s="17">
        <v>0.4975</v>
      </c>
      <c r="F89" s="18">
        <f t="shared" si="10"/>
        <v>2.1563694579671316E-2</v>
      </c>
      <c r="G89" s="18">
        <f t="shared" si="7"/>
        <v>2.1332540366176284E-2</v>
      </c>
      <c r="H89" s="12">
        <f t="shared" si="13"/>
        <v>81726.233024359637</v>
      </c>
      <c r="I89" s="12">
        <f t="shared" si="11"/>
        <v>1743.4281649676814</v>
      </c>
      <c r="J89" s="12">
        <f t="shared" si="8"/>
        <v>80850.160371463367</v>
      </c>
      <c r="K89" s="12">
        <f t="shared" si="9"/>
        <v>928163.14156139607</v>
      </c>
      <c r="L89" s="20">
        <f t="shared" si="12"/>
        <v>11.356979359182555</v>
      </c>
    </row>
    <row r="90" spans="1:12" x14ac:dyDescent="0.2">
      <c r="A90" s="15">
        <v>81</v>
      </c>
      <c r="B90" s="54">
        <v>402</v>
      </c>
      <c r="C90" s="55">
        <v>14837</v>
      </c>
      <c r="D90" s="55">
        <v>14559</v>
      </c>
      <c r="E90" s="17">
        <v>0.48849999999999999</v>
      </c>
      <c r="F90" s="18">
        <f t="shared" si="10"/>
        <v>2.7350659953735201E-2</v>
      </c>
      <c r="G90" s="18">
        <f t="shared" si="7"/>
        <v>2.6973307094523259E-2</v>
      </c>
      <c r="H90" s="12">
        <f t="shared" si="13"/>
        <v>79982.804859391952</v>
      </c>
      <c r="I90" s="12">
        <f t="shared" si="11"/>
        <v>2157.4007577537063</v>
      </c>
      <c r="J90" s="12">
        <f t="shared" si="8"/>
        <v>78879.294371800919</v>
      </c>
      <c r="K90" s="12">
        <f t="shared" si="9"/>
        <v>847312.98118993267</v>
      </c>
      <c r="L90" s="20">
        <f t="shared" si="12"/>
        <v>10.593689264579938</v>
      </c>
    </row>
    <row r="91" spans="1:12" x14ac:dyDescent="0.2">
      <c r="A91" s="15">
        <v>82</v>
      </c>
      <c r="B91" s="54">
        <v>426</v>
      </c>
      <c r="C91" s="55">
        <v>14947</v>
      </c>
      <c r="D91" s="55">
        <v>14331</v>
      </c>
      <c r="E91" s="17">
        <v>0.4844</v>
      </c>
      <c r="F91" s="18">
        <f t="shared" si="10"/>
        <v>2.9100348384452489E-2</v>
      </c>
      <c r="G91" s="18">
        <f t="shared" si="7"/>
        <v>2.8670177044938738E-2</v>
      </c>
      <c r="H91" s="12">
        <f t="shared" si="13"/>
        <v>77825.40410163824</v>
      </c>
      <c r="I91" s="12">
        <f t="shared" si="11"/>
        <v>2231.2681141878697</v>
      </c>
      <c r="J91" s="12">
        <f t="shared" si="8"/>
        <v>76674.962261962966</v>
      </c>
      <c r="K91" s="12">
        <f t="shared" si="9"/>
        <v>768433.68681813171</v>
      </c>
      <c r="L91" s="20">
        <f t="shared" si="12"/>
        <v>9.8738155707431279</v>
      </c>
    </row>
    <row r="92" spans="1:12" x14ac:dyDescent="0.2">
      <c r="A92" s="15">
        <v>83</v>
      </c>
      <c r="B92" s="54">
        <v>499</v>
      </c>
      <c r="C92" s="55">
        <v>14017</v>
      </c>
      <c r="D92" s="55">
        <v>14361</v>
      </c>
      <c r="E92" s="17">
        <v>0.51280000000000003</v>
      </c>
      <c r="F92" s="18">
        <f t="shared" si="10"/>
        <v>3.5168087955458456E-2</v>
      </c>
      <c r="G92" s="18">
        <f t="shared" si="7"/>
        <v>3.4575672108106033E-2</v>
      </c>
      <c r="H92" s="12">
        <f t="shared" si="13"/>
        <v>75594.135987450369</v>
      </c>
      <c r="I92" s="12">
        <f t="shared" si="11"/>
        <v>2613.7180591976621</v>
      </c>
      <c r="J92" s="12">
        <f t="shared" si="8"/>
        <v>74320.732549009263</v>
      </c>
      <c r="K92" s="12">
        <f t="shared" si="9"/>
        <v>691758.72455616877</v>
      </c>
      <c r="L92" s="20">
        <f t="shared" si="12"/>
        <v>9.1509574852606281</v>
      </c>
    </row>
    <row r="93" spans="1:12" x14ac:dyDescent="0.2">
      <c r="A93" s="15">
        <v>84</v>
      </c>
      <c r="B93" s="54">
        <v>544</v>
      </c>
      <c r="C93" s="55">
        <v>12879</v>
      </c>
      <c r="D93" s="55">
        <v>13381</v>
      </c>
      <c r="E93" s="17">
        <v>0.48609999999999998</v>
      </c>
      <c r="F93" s="18">
        <f t="shared" si="10"/>
        <v>4.143183549124143E-2</v>
      </c>
      <c r="G93" s="18">
        <f t="shared" si="7"/>
        <v>4.0568067489991616E-2</v>
      </c>
      <c r="H93" s="12">
        <f t="shared" si="13"/>
        <v>72980.417928252704</v>
      </c>
      <c r="I93" s="12">
        <f t="shared" si="11"/>
        <v>2960.6745199611496</v>
      </c>
      <c r="J93" s="12">
        <f t="shared" si="8"/>
        <v>71458.92729244467</v>
      </c>
      <c r="K93" s="12">
        <f t="shared" si="9"/>
        <v>617437.99200715951</v>
      </c>
      <c r="L93" s="20">
        <f t="shared" si="12"/>
        <v>8.4603241463232628</v>
      </c>
    </row>
    <row r="94" spans="1:12" x14ac:dyDescent="0.2">
      <c r="A94" s="15">
        <v>85</v>
      </c>
      <c r="B94" s="54">
        <v>627</v>
      </c>
      <c r="C94" s="55">
        <v>12274</v>
      </c>
      <c r="D94" s="55">
        <v>12209</v>
      </c>
      <c r="E94" s="17">
        <v>0.51039999999999996</v>
      </c>
      <c r="F94" s="18">
        <f t="shared" si="10"/>
        <v>5.1219213331699549E-2</v>
      </c>
      <c r="G94" s="18">
        <f t="shared" si="7"/>
        <v>4.9966214232558155E-2</v>
      </c>
      <c r="H94" s="12">
        <f t="shared" si="13"/>
        <v>70019.743408291557</v>
      </c>
      <c r="I94" s="12">
        <f t="shared" si="11"/>
        <v>3498.6214996474478</v>
      </c>
      <c r="J94" s="12">
        <f t="shared" si="8"/>
        <v>68306.818322064166</v>
      </c>
      <c r="K94" s="12">
        <f t="shared" si="9"/>
        <v>545979.06471471488</v>
      </c>
      <c r="L94" s="20">
        <f t="shared" si="12"/>
        <v>7.7975016493713891</v>
      </c>
    </row>
    <row r="95" spans="1:12" x14ac:dyDescent="0.2">
      <c r="A95" s="15">
        <v>86</v>
      </c>
      <c r="B95" s="54">
        <v>648</v>
      </c>
      <c r="C95" s="55">
        <v>11058</v>
      </c>
      <c r="D95" s="55">
        <v>11489</v>
      </c>
      <c r="E95" s="17">
        <v>0.51</v>
      </c>
      <c r="F95" s="18">
        <f t="shared" si="10"/>
        <v>5.7479930811194395E-2</v>
      </c>
      <c r="G95" s="18">
        <f t="shared" si="7"/>
        <v>5.590534741549924E-2</v>
      </c>
      <c r="H95" s="12">
        <f t="shared" si="13"/>
        <v>66521.121908644112</v>
      </c>
      <c r="I95" s="12">
        <f t="shared" si="11"/>
        <v>3718.8864307715271</v>
      </c>
      <c r="J95" s="12">
        <f t="shared" si="8"/>
        <v>64698.867557566067</v>
      </c>
      <c r="K95" s="12">
        <f t="shared" si="9"/>
        <v>477672.2463926507</v>
      </c>
      <c r="L95" s="20">
        <f t="shared" si="12"/>
        <v>7.180760526688883</v>
      </c>
    </row>
    <row r="96" spans="1:12" x14ac:dyDescent="0.2">
      <c r="A96" s="15">
        <v>87</v>
      </c>
      <c r="B96" s="54">
        <v>716</v>
      </c>
      <c r="C96" s="55">
        <v>10189</v>
      </c>
      <c r="D96" s="55">
        <v>10180</v>
      </c>
      <c r="E96" s="17">
        <v>0.48020000000000002</v>
      </c>
      <c r="F96" s="18">
        <f t="shared" si="10"/>
        <v>7.0302911286759293E-2</v>
      </c>
      <c r="G96" s="18">
        <f t="shared" si="7"/>
        <v>6.7824374428134437E-2</v>
      </c>
      <c r="H96" s="12">
        <f t="shared" si="13"/>
        <v>62802.235477872586</v>
      </c>
      <c r="I96" s="12">
        <f t="shared" si="11"/>
        <v>4259.5223339750992</v>
      </c>
      <c r="J96" s="12">
        <f t="shared" si="8"/>
        <v>60588.135768672335</v>
      </c>
      <c r="K96" s="12">
        <f t="shared" si="9"/>
        <v>412973.37883508462</v>
      </c>
      <c r="L96" s="20">
        <f t="shared" si="12"/>
        <v>6.5757751406888936</v>
      </c>
    </row>
    <row r="97" spans="1:12" x14ac:dyDescent="0.2">
      <c r="A97" s="15">
        <v>88</v>
      </c>
      <c r="B97" s="54">
        <v>767</v>
      </c>
      <c r="C97" s="55">
        <v>8596</v>
      </c>
      <c r="D97" s="55">
        <v>9324</v>
      </c>
      <c r="E97" s="17">
        <v>0.4844</v>
      </c>
      <c r="F97" s="18">
        <f t="shared" si="10"/>
        <v>8.5602678571428573E-2</v>
      </c>
      <c r="G97" s="18">
        <f t="shared" si="7"/>
        <v>8.1984164721172814E-2</v>
      </c>
      <c r="H97" s="12">
        <f t="shared" si="13"/>
        <v>58542.71314389749</v>
      </c>
      <c r="I97" s="12">
        <f t="shared" si="11"/>
        <v>4799.5754376136611</v>
      </c>
      <c r="J97" s="12">
        <f t="shared" si="8"/>
        <v>56068.052048263889</v>
      </c>
      <c r="K97" s="12">
        <f t="shared" si="9"/>
        <v>352385.24306641228</v>
      </c>
      <c r="L97" s="20">
        <f t="shared" si="12"/>
        <v>6.0192844530497309</v>
      </c>
    </row>
    <row r="98" spans="1:12" x14ac:dyDescent="0.2">
      <c r="A98" s="15">
        <v>89</v>
      </c>
      <c r="B98" s="54">
        <v>719</v>
      </c>
      <c r="C98" s="55">
        <v>7641</v>
      </c>
      <c r="D98" s="55">
        <v>7788</v>
      </c>
      <c r="E98" s="17">
        <v>0.51359999999999995</v>
      </c>
      <c r="F98" s="18">
        <f t="shared" si="10"/>
        <v>9.3201114783848599E-2</v>
      </c>
      <c r="G98" s="18">
        <f t="shared" si="7"/>
        <v>8.9159256238692655E-2</v>
      </c>
      <c r="H98" s="12">
        <f t="shared" si="13"/>
        <v>53743.137706283829</v>
      </c>
      <c r="I98" s="12">
        <f t="shared" si="11"/>
        <v>4791.6981858259051</v>
      </c>
      <c r="J98" s="12">
        <f t="shared" si="8"/>
        <v>51412.455708698108</v>
      </c>
      <c r="K98" s="12">
        <f>K99+J98</f>
        <v>296317.19101814838</v>
      </c>
      <c r="L98" s="20">
        <f t="shared" si="12"/>
        <v>5.5135818946332558</v>
      </c>
    </row>
    <row r="99" spans="1:12" x14ac:dyDescent="0.2">
      <c r="A99" s="15">
        <v>90</v>
      </c>
      <c r="B99" s="54">
        <v>751</v>
      </c>
      <c r="C99" s="55">
        <v>6503</v>
      </c>
      <c r="D99" s="55">
        <v>6755</v>
      </c>
      <c r="E99" s="21">
        <v>0.48549999999999999</v>
      </c>
      <c r="F99" s="22">
        <f t="shared" si="10"/>
        <v>0.11329008900286619</v>
      </c>
      <c r="G99" s="22">
        <f t="shared" si="7"/>
        <v>0.10705036406032765</v>
      </c>
      <c r="H99" s="23">
        <f t="shared" si="13"/>
        <v>48951.439520457927</v>
      </c>
      <c r="I99" s="23">
        <f t="shared" si="11"/>
        <v>5240.2694219421319</v>
      </c>
      <c r="J99" s="23">
        <f t="shared" si="8"/>
        <v>46255.320902868698</v>
      </c>
      <c r="K99" s="23">
        <f t="shared" ref="K99:K108" si="14">K100+J99</f>
        <v>244904.73530945028</v>
      </c>
      <c r="L99" s="24">
        <f t="shared" si="12"/>
        <v>5.0030139605414252</v>
      </c>
    </row>
    <row r="100" spans="1:12" x14ac:dyDescent="0.2">
      <c r="A100" s="15">
        <v>91</v>
      </c>
      <c r="B100" s="54">
        <v>711</v>
      </c>
      <c r="C100" s="55">
        <v>5410</v>
      </c>
      <c r="D100" s="55">
        <v>5670</v>
      </c>
      <c r="E100" s="21">
        <v>0.4819</v>
      </c>
      <c r="F100" s="22">
        <f t="shared" si="10"/>
        <v>0.12833935018050541</v>
      </c>
      <c r="G100" s="22">
        <f t="shared" si="7"/>
        <v>0.12033777646017409</v>
      </c>
      <c r="H100" s="23">
        <f t="shared" si="13"/>
        <v>43711.170098515795</v>
      </c>
      <c r="I100" s="23">
        <f t="shared" si="11"/>
        <v>5260.105016127839</v>
      </c>
      <c r="J100" s="23">
        <f t="shared" si="8"/>
        <v>40985.909689659959</v>
      </c>
      <c r="K100" s="23">
        <f t="shared" si="14"/>
        <v>198649.41440658158</v>
      </c>
      <c r="L100" s="24">
        <f t="shared" si="12"/>
        <v>4.5445915531171446</v>
      </c>
    </row>
    <row r="101" spans="1:12" x14ac:dyDescent="0.2">
      <c r="A101" s="15">
        <v>92</v>
      </c>
      <c r="B101" s="54">
        <v>757</v>
      </c>
      <c r="C101" s="55">
        <v>4531</v>
      </c>
      <c r="D101" s="55">
        <v>4614</v>
      </c>
      <c r="E101" s="21">
        <v>0.48870000000000002</v>
      </c>
      <c r="F101" s="22">
        <f t="shared" si="10"/>
        <v>0.16555494805904866</v>
      </c>
      <c r="G101" s="22">
        <f t="shared" si="7"/>
        <v>0.152634689477427</v>
      </c>
      <c r="H101" s="23">
        <f t="shared" si="13"/>
        <v>38451.065082387955</v>
      </c>
      <c r="I101" s="23">
        <f t="shared" si="11"/>
        <v>5868.9663789266215</v>
      </c>
      <c r="J101" s="23">
        <f t="shared" si="8"/>
        <v>35450.262572842774</v>
      </c>
      <c r="K101" s="23">
        <f t="shared" si="14"/>
        <v>157663.50471692163</v>
      </c>
      <c r="L101" s="24">
        <f t="shared" si="12"/>
        <v>4.1003676849809159</v>
      </c>
    </row>
    <row r="102" spans="1:12" x14ac:dyDescent="0.2">
      <c r="A102" s="15">
        <v>93</v>
      </c>
      <c r="B102" s="54">
        <v>635</v>
      </c>
      <c r="C102" s="55">
        <v>3776</v>
      </c>
      <c r="D102" s="55">
        <v>3803</v>
      </c>
      <c r="E102" s="21">
        <v>0.49380000000000002</v>
      </c>
      <c r="F102" s="22">
        <f t="shared" si="10"/>
        <v>0.16756828077582794</v>
      </c>
      <c r="G102" s="22">
        <f t="shared" si="7"/>
        <v>0.15446600130335247</v>
      </c>
      <c r="H102" s="23">
        <f t="shared" si="13"/>
        <v>32582.098703461335</v>
      </c>
      <c r="I102" s="23">
        <f t="shared" si="11"/>
        <v>5032.8265007948175</v>
      </c>
      <c r="J102" s="23">
        <f t="shared" si="8"/>
        <v>30034.481928759</v>
      </c>
      <c r="K102" s="23">
        <f t="shared" si="14"/>
        <v>122213.24214407886</v>
      </c>
      <c r="L102" s="24">
        <f t="shared" si="12"/>
        <v>3.7509321685007242</v>
      </c>
    </row>
    <row r="103" spans="1:12" x14ac:dyDescent="0.2">
      <c r="A103" s="15">
        <v>94</v>
      </c>
      <c r="B103" s="54">
        <v>590</v>
      </c>
      <c r="C103" s="55">
        <v>2855</v>
      </c>
      <c r="D103" s="55">
        <v>3106</v>
      </c>
      <c r="E103" s="21">
        <v>0.49220000000000003</v>
      </c>
      <c r="F103" s="22">
        <f t="shared" si="10"/>
        <v>0.19795336352960913</v>
      </c>
      <c r="G103" s="22">
        <f t="shared" si="7"/>
        <v>0.17987245518584483</v>
      </c>
      <c r="H103" s="23">
        <f t="shared" si="13"/>
        <v>27549.272202666518</v>
      </c>
      <c r="I103" s="23">
        <f t="shared" si="11"/>
        <v>4955.3552296767739</v>
      </c>
      <c r="J103" s="23">
        <f t="shared" si="8"/>
        <v>25032.942817036652</v>
      </c>
      <c r="K103" s="23">
        <f t="shared" si="14"/>
        <v>92178.760215319868</v>
      </c>
      <c r="L103" s="24">
        <f t="shared" si="12"/>
        <v>3.3459599054815614</v>
      </c>
    </row>
    <row r="104" spans="1:12" x14ac:dyDescent="0.2">
      <c r="A104" s="15">
        <v>95</v>
      </c>
      <c r="B104" s="54">
        <v>474</v>
      </c>
      <c r="C104" s="55">
        <v>2101</v>
      </c>
      <c r="D104" s="55">
        <v>2301</v>
      </c>
      <c r="E104" s="21">
        <v>0.47689999999999999</v>
      </c>
      <c r="F104" s="22">
        <f t="shared" si="10"/>
        <v>0.21535665606542481</v>
      </c>
      <c r="G104" s="22">
        <f t="shared" si="7"/>
        <v>0.19355238617833428</v>
      </c>
      <c r="H104" s="23">
        <f t="shared" si="13"/>
        <v>22593.916972989744</v>
      </c>
      <c r="I104" s="23">
        <f t="shared" si="11"/>
        <v>4373.1065432373325</v>
      </c>
      <c r="J104" s="23">
        <f t="shared" si="8"/>
        <v>20306.344940222294</v>
      </c>
      <c r="K104" s="23">
        <f t="shared" si="14"/>
        <v>67145.817398283209</v>
      </c>
      <c r="L104" s="24">
        <f t="shared" si="12"/>
        <v>2.9718537727899834</v>
      </c>
    </row>
    <row r="105" spans="1:12" x14ac:dyDescent="0.2">
      <c r="A105" s="15">
        <v>96</v>
      </c>
      <c r="B105" s="54">
        <v>411</v>
      </c>
      <c r="C105" s="55">
        <v>1428</v>
      </c>
      <c r="D105" s="55">
        <v>1616</v>
      </c>
      <c r="E105" s="21">
        <v>0.44969999999999999</v>
      </c>
      <c r="F105" s="22">
        <f t="shared" si="10"/>
        <v>0.2700394218134034</v>
      </c>
      <c r="G105" s="22">
        <f t="shared" si="7"/>
        <v>0.23510254961564733</v>
      </c>
      <c r="H105" s="23">
        <f t="shared" si="13"/>
        <v>18220.810429752411</v>
      </c>
      <c r="I105" s="23">
        <f t="shared" si="11"/>
        <v>4283.7589880981704</v>
      </c>
      <c r="J105" s="23">
        <f t="shared" si="8"/>
        <v>15863.457858601989</v>
      </c>
      <c r="K105" s="23">
        <f t="shared" si="14"/>
        <v>46839.472458060918</v>
      </c>
      <c r="L105" s="24">
        <f t="shared" si="12"/>
        <v>2.5706580197759834</v>
      </c>
    </row>
    <row r="106" spans="1:12" x14ac:dyDescent="0.2">
      <c r="A106" s="15">
        <v>97</v>
      </c>
      <c r="B106" s="54">
        <v>283</v>
      </c>
      <c r="C106" s="55">
        <v>993</v>
      </c>
      <c r="D106" s="55">
        <v>1081</v>
      </c>
      <c r="E106" s="21">
        <v>0.46089999999999998</v>
      </c>
      <c r="F106" s="22">
        <f t="shared" si="10"/>
        <v>0.2729026036644166</v>
      </c>
      <c r="G106" s="22">
        <f t="shared" si="7"/>
        <v>0.23790203026265141</v>
      </c>
      <c r="H106" s="23">
        <f t="shared" si="13"/>
        <v>13937.051441654241</v>
      </c>
      <c r="I106" s="23">
        <f t="shared" si="11"/>
        <v>3315.6528338445569</v>
      </c>
      <c r="J106" s="23">
        <f t="shared" si="8"/>
        <v>12149.582998928639</v>
      </c>
      <c r="K106" s="23">
        <f t="shared" si="14"/>
        <v>30976.014599458926</v>
      </c>
      <c r="L106" s="24">
        <f t="shared" si="12"/>
        <v>2.2225658511153679</v>
      </c>
    </row>
    <row r="107" spans="1:12" x14ac:dyDescent="0.2">
      <c r="A107" s="15">
        <v>98</v>
      </c>
      <c r="B107" s="54">
        <v>192</v>
      </c>
      <c r="C107" s="55">
        <v>749</v>
      </c>
      <c r="D107" s="55">
        <v>733</v>
      </c>
      <c r="E107" s="21">
        <v>0.49809999999999999</v>
      </c>
      <c r="F107" s="22">
        <f t="shared" si="10"/>
        <v>0.25910931174089069</v>
      </c>
      <c r="G107" s="22">
        <f t="shared" si="7"/>
        <v>0.22929074639870223</v>
      </c>
      <c r="H107" s="23">
        <f t="shared" si="13"/>
        <v>10621.398607809684</v>
      </c>
      <c r="I107" s="23">
        <f t="shared" si="11"/>
        <v>2435.3884145828192</v>
      </c>
      <c r="J107" s="23">
        <f t="shared" si="8"/>
        <v>9399.0771625305661</v>
      </c>
      <c r="K107" s="23">
        <f t="shared" si="14"/>
        <v>18826.431600530286</v>
      </c>
      <c r="L107" s="24">
        <f t="shared" si="12"/>
        <v>1.7725002417937332</v>
      </c>
    </row>
    <row r="108" spans="1:12" x14ac:dyDescent="0.2">
      <c r="A108" s="15">
        <v>99</v>
      </c>
      <c r="B108" s="54">
        <v>160</v>
      </c>
      <c r="C108" s="55">
        <v>581</v>
      </c>
      <c r="D108" s="55">
        <v>578</v>
      </c>
      <c r="E108" s="21">
        <v>0.4748</v>
      </c>
      <c r="F108" s="22">
        <f t="shared" si="10"/>
        <v>0.27610008628127697</v>
      </c>
      <c r="G108" s="22">
        <f t="shared" si="7"/>
        <v>0.24113381118016916</v>
      </c>
      <c r="H108" s="23">
        <f t="shared" si="13"/>
        <v>8186.0101932268644</v>
      </c>
      <c r="I108" s="23">
        <f t="shared" si="11"/>
        <v>1973.9238362525068</v>
      </c>
      <c r="J108" s="23">
        <f t="shared" si="8"/>
        <v>7149.3053944270478</v>
      </c>
      <c r="K108" s="23">
        <f t="shared" si="14"/>
        <v>9427.3544379997202</v>
      </c>
      <c r="L108" s="24">
        <f t="shared" si="12"/>
        <v>1.1516421572257445</v>
      </c>
    </row>
    <row r="109" spans="1:12" x14ac:dyDescent="0.2">
      <c r="A109" s="15" t="s">
        <v>24</v>
      </c>
      <c r="B109" s="23">
        <v>401</v>
      </c>
      <c r="C109" s="55">
        <v>1067</v>
      </c>
      <c r="D109" s="55">
        <v>1120</v>
      </c>
      <c r="E109" s="21"/>
      <c r="F109" s="22">
        <f>B109/((C109+D109)/2)</f>
        <v>0.36671239140374945</v>
      </c>
      <c r="G109" s="22">
        <v>1</v>
      </c>
      <c r="H109" s="23">
        <f>H108-I108</f>
        <v>6212.0863569743578</v>
      </c>
      <c r="I109" s="23">
        <f>H109*G109</f>
        <v>6212.0863569743578</v>
      </c>
      <c r="J109" s="23">
        <f>H109*F109</f>
        <v>2278.0490435726729</v>
      </c>
      <c r="K109" s="23">
        <f>J109</f>
        <v>2278.0490435726729</v>
      </c>
      <c r="L109" s="24">
        <f>K109/H109</f>
        <v>0.36671239140374945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52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56"/>
      <c r="C114" s="56"/>
      <c r="D114" s="56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56"/>
      <c r="C115" s="56"/>
      <c r="D115" s="56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56"/>
      <c r="C116" s="56"/>
      <c r="D116" s="56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56"/>
      <c r="C117" s="56"/>
      <c r="D117" s="56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56"/>
      <c r="C118" s="56"/>
      <c r="D118" s="56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56"/>
      <c r="C119" s="56"/>
      <c r="D119" s="56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56"/>
      <c r="C120" s="56"/>
      <c r="D120" s="56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56"/>
      <c r="C121" s="56"/>
      <c r="D121" s="56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56"/>
      <c r="C122" s="56"/>
      <c r="D122" s="56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56"/>
      <c r="C123" s="56"/>
      <c r="D123" s="56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56"/>
      <c r="C124" s="56"/>
      <c r="D124" s="56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52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4.25" x14ac:dyDescent="0.2">
      <c r="A6" s="37" t="s">
        <v>0</v>
      </c>
      <c r="B6" s="37" t="s">
        <v>1</v>
      </c>
      <c r="C6" s="74" t="s">
        <v>2</v>
      </c>
      <c r="D6" s="74"/>
      <c r="E6" s="51" t="s">
        <v>3</v>
      </c>
      <c r="F6" s="51" t="s">
        <v>4</v>
      </c>
      <c r="G6" s="51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51" t="s">
        <v>10</v>
      </c>
    </row>
    <row r="7" spans="1:13" s="40" customFormat="1" x14ac:dyDescent="0.2">
      <c r="A7" s="41"/>
      <c r="B7" s="42"/>
      <c r="C7" s="43">
        <v>42005</v>
      </c>
      <c r="D7" s="44">
        <v>42370</v>
      </c>
      <c r="E7" s="45"/>
      <c r="F7" s="45"/>
      <c r="G7" s="45"/>
      <c r="H7" s="46"/>
      <c r="I7" s="46"/>
      <c r="J7" s="46"/>
      <c r="K7" s="46"/>
      <c r="L7" s="45"/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">
      <c r="A9" s="15">
        <v>0</v>
      </c>
      <c r="B9" s="54">
        <v>34</v>
      </c>
      <c r="C9" s="16">
        <v>14127</v>
      </c>
      <c r="D9" s="55">
        <v>14454</v>
      </c>
      <c r="E9" s="17">
        <v>0.12690000000000001</v>
      </c>
      <c r="F9" s="18">
        <f>B9/((C9+D9)/2)</f>
        <v>2.3792029670060529E-3</v>
      </c>
      <c r="G9" s="18">
        <f t="shared" ref="G9:G72" si="0">F9/((1+(1-E9)*F9))</f>
        <v>2.374270936464272E-3</v>
      </c>
      <c r="H9" s="12">
        <v>100000</v>
      </c>
      <c r="I9" s="12">
        <f>H9*G9</f>
        <v>237.42709364642718</v>
      </c>
      <c r="J9" s="12">
        <f t="shared" ref="J9:J72" si="1">H10+I9*E9</f>
        <v>99792.702404537296</v>
      </c>
      <c r="K9" s="12">
        <f t="shared" ref="K9:K72" si="2">K10+J9</f>
        <v>8645578.4894854091</v>
      </c>
      <c r="L9" s="19">
        <f>K9/H9</f>
        <v>86.455784894854091</v>
      </c>
    </row>
    <row r="10" spans="1:13" x14ac:dyDescent="0.2">
      <c r="A10" s="15">
        <v>1</v>
      </c>
      <c r="B10" s="54">
        <v>1</v>
      </c>
      <c r="C10" s="16">
        <v>14114</v>
      </c>
      <c r="D10" s="55">
        <v>14361</v>
      </c>
      <c r="E10" s="17">
        <v>9.5899999999999999E-2</v>
      </c>
      <c r="F10" s="18">
        <f t="shared" ref="F10:F73" si="3">B10/((C10+D10)/2)</f>
        <v>7.0237050043898155E-5</v>
      </c>
      <c r="G10" s="18">
        <f t="shared" si="0"/>
        <v>7.0232590181929167E-5</v>
      </c>
      <c r="H10" s="12">
        <f>H9-I9</f>
        <v>99762.572906353569</v>
      </c>
      <c r="I10" s="12">
        <f t="shared" ref="I10:I73" si="4">H10*G10</f>
        <v>7.0065838984267605</v>
      </c>
      <c r="J10" s="12">
        <f t="shared" si="1"/>
        <v>99756.238253850999</v>
      </c>
      <c r="K10" s="12">
        <f t="shared" si="2"/>
        <v>8545785.7870808709</v>
      </c>
      <c r="L10" s="20">
        <f t="shared" ref="L10:L73" si="5">K10/H10</f>
        <v>85.66124086537684</v>
      </c>
    </row>
    <row r="11" spans="1:13" x14ac:dyDescent="0.2">
      <c r="A11" s="15">
        <v>2</v>
      </c>
      <c r="B11" s="54">
        <v>2</v>
      </c>
      <c r="C11" s="16">
        <v>14462</v>
      </c>
      <c r="D11" s="55">
        <v>13913</v>
      </c>
      <c r="E11" s="17">
        <v>0.94930000000000003</v>
      </c>
      <c r="F11" s="18">
        <f t="shared" si="3"/>
        <v>1.4096916299559471E-4</v>
      </c>
      <c r="G11" s="18">
        <f t="shared" si="0"/>
        <v>1.4096815547693636E-4</v>
      </c>
      <c r="H11" s="12">
        <f t="shared" ref="H11:H74" si="6">H10-I10</f>
        <v>99755.566322455139</v>
      </c>
      <c r="I11" s="12">
        <f t="shared" si="4"/>
        <v>14.062358183033693</v>
      </c>
      <c r="J11" s="12">
        <f t="shared" si="1"/>
        <v>99754.853360895257</v>
      </c>
      <c r="K11" s="12">
        <f t="shared" si="2"/>
        <v>8446029.5488270205</v>
      </c>
      <c r="L11" s="20">
        <f t="shared" si="5"/>
        <v>84.667250762986299</v>
      </c>
    </row>
    <row r="12" spans="1:13" x14ac:dyDescent="0.2">
      <c r="A12" s="15">
        <v>3</v>
      </c>
      <c r="B12" s="54">
        <v>3</v>
      </c>
      <c r="C12" s="16">
        <v>14616</v>
      </c>
      <c r="D12" s="55">
        <v>14401</v>
      </c>
      <c r="E12" s="17">
        <v>0.34789999999999999</v>
      </c>
      <c r="F12" s="18">
        <f t="shared" si="3"/>
        <v>2.0677533859461694E-4</v>
      </c>
      <c r="G12" s="18">
        <f t="shared" si="0"/>
        <v>2.067474611394543E-4</v>
      </c>
      <c r="H12" s="12">
        <f t="shared" si="6"/>
        <v>99741.503964272109</v>
      </c>
      <c r="I12" s="12">
        <f t="shared" si="4"/>
        <v>20.621302714844074</v>
      </c>
      <c r="J12" s="12">
        <f t="shared" si="1"/>
        <v>99728.056812771756</v>
      </c>
      <c r="K12" s="12">
        <f t="shared" si="2"/>
        <v>8346274.6954661245</v>
      </c>
      <c r="L12" s="20">
        <f t="shared" si="5"/>
        <v>83.679053991965077</v>
      </c>
    </row>
    <row r="13" spans="1:13" x14ac:dyDescent="0.2">
      <c r="A13" s="15">
        <v>4</v>
      </c>
      <c r="B13" s="54">
        <v>1</v>
      </c>
      <c r="C13" s="16">
        <v>14652</v>
      </c>
      <c r="D13" s="55">
        <v>14546</v>
      </c>
      <c r="E13" s="17">
        <v>0.97809999999999997</v>
      </c>
      <c r="F13" s="18">
        <f t="shared" si="3"/>
        <v>6.8497842317966981E-5</v>
      </c>
      <c r="G13" s="18">
        <f t="shared" si="0"/>
        <v>6.8497739564319716E-5</v>
      </c>
      <c r="H13" s="12">
        <f t="shared" si="6"/>
        <v>99720.882661557262</v>
      </c>
      <c r="I13" s="12">
        <f t="shared" si="4"/>
        <v>6.8306550496754346</v>
      </c>
      <c r="J13" s="12">
        <f t="shared" si="1"/>
        <v>99720.733070211674</v>
      </c>
      <c r="K13" s="12">
        <f t="shared" si="2"/>
        <v>8246546.6386533529</v>
      </c>
      <c r="L13" s="20">
        <f t="shared" si="5"/>
        <v>82.696286059172891</v>
      </c>
    </row>
    <row r="14" spans="1:13" x14ac:dyDescent="0.2">
      <c r="A14" s="15">
        <v>5</v>
      </c>
      <c r="B14" s="54">
        <v>0</v>
      </c>
      <c r="C14" s="16">
        <v>14721</v>
      </c>
      <c r="D14" s="55">
        <v>14514</v>
      </c>
      <c r="E14" s="17">
        <v>0</v>
      </c>
      <c r="F14" s="18">
        <f t="shared" si="3"/>
        <v>0</v>
      </c>
      <c r="G14" s="18">
        <f t="shared" si="0"/>
        <v>0</v>
      </c>
      <c r="H14" s="12">
        <f t="shared" si="6"/>
        <v>99714.052006507583</v>
      </c>
      <c r="I14" s="12">
        <f t="shared" si="4"/>
        <v>0</v>
      </c>
      <c r="J14" s="12">
        <f t="shared" si="1"/>
        <v>99714.052006507583</v>
      </c>
      <c r="K14" s="12">
        <f t="shared" si="2"/>
        <v>8146825.9055831414</v>
      </c>
      <c r="L14" s="20">
        <f t="shared" si="5"/>
        <v>81.701883953642351</v>
      </c>
    </row>
    <row r="15" spans="1:13" x14ac:dyDescent="0.2">
      <c r="A15" s="15">
        <v>6</v>
      </c>
      <c r="B15" s="54">
        <v>3</v>
      </c>
      <c r="C15" s="16">
        <v>15221</v>
      </c>
      <c r="D15" s="55">
        <v>14646</v>
      </c>
      <c r="E15" s="17">
        <v>0.30680000000000002</v>
      </c>
      <c r="F15" s="18">
        <f t="shared" si="3"/>
        <v>2.0089061506009978E-4</v>
      </c>
      <c r="G15" s="18">
        <f t="shared" si="0"/>
        <v>2.0086264345576518E-4</v>
      </c>
      <c r="H15" s="12">
        <f t="shared" si="6"/>
        <v>99714.052006507583</v>
      </c>
      <c r="I15" s="12">
        <f t="shared" si="4"/>
        <v>20.028828075712759</v>
      </c>
      <c r="J15" s="12">
        <f t="shared" si="1"/>
        <v>99700.168022885497</v>
      </c>
      <c r="K15" s="12">
        <f t="shared" si="2"/>
        <v>8047111.8535766341</v>
      </c>
      <c r="L15" s="20">
        <f t="shared" si="5"/>
        <v>80.701883953642366</v>
      </c>
    </row>
    <row r="16" spans="1:13" x14ac:dyDescent="0.2">
      <c r="A16" s="15">
        <v>7</v>
      </c>
      <c r="B16" s="54">
        <v>1</v>
      </c>
      <c r="C16" s="16">
        <v>14092</v>
      </c>
      <c r="D16" s="55">
        <v>15122</v>
      </c>
      <c r="E16" s="17">
        <v>0.74250000000000005</v>
      </c>
      <c r="F16" s="18">
        <f t="shared" si="3"/>
        <v>6.8460327240364206E-5</v>
      </c>
      <c r="G16" s="18">
        <f t="shared" si="0"/>
        <v>6.8459120406414416E-5</v>
      </c>
      <c r="H16" s="12">
        <f t="shared" si="6"/>
        <v>99694.023178431875</v>
      </c>
      <c r="I16" s="12">
        <f t="shared" si="4"/>
        <v>6.8249651365721373</v>
      </c>
      <c r="J16" s="12">
        <f t="shared" si="1"/>
        <v>99692.265749909202</v>
      </c>
      <c r="K16" s="12">
        <f t="shared" si="2"/>
        <v>7947411.6855537482</v>
      </c>
      <c r="L16" s="20">
        <f t="shared" si="5"/>
        <v>79.718035566981882</v>
      </c>
    </row>
    <row r="17" spans="1:12" x14ac:dyDescent="0.2">
      <c r="A17" s="15">
        <v>8</v>
      </c>
      <c r="B17" s="54">
        <v>0</v>
      </c>
      <c r="C17" s="16">
        <v>13929</v>
      </c>
      <c r="D17" s="55">
        <v>14020</v>
      </c>
      <c r="E17" s="17">
        <v>0</v>
      </c>
      <c r="F17" s="18">
        <f t="shared" si="3"/>
        <v>0</v>
      </c>
      <c r="G17" s="18">
        <f t="shared" si="0"/>
        <v>0</v>
      </c>
      <c r="H17" s="12">
        <f t="shared" si="6"/>
        <v>99687.198213295298</v>
      </c>
      <c r="I17" s="12">
        <f t="shared" si="4"/>
        <v>0</v>
      </c>
      <c r="J17" s="12">
        <f t="shared" si="1"/>
        <v>99687.198213295298</v>
      </c>
      <c r="K17" s="12">
        <f t="shared" si="2"/>
        <v>7847719.4198038392</v>
      </c>
      <c r="L17" s="20">
        <f t="shared" si="5"/>
        <v>78.723442532836557</v>
      </c>
    </row>
    <row r="18" spans="1:12" x14ac:dyDescent="0.2">
      <c r="A18" s="15">
        <v>9</v>
      </c>
      <c r="B18" s="54">
        <v>2</v>
      </c>
      <c r="C18" s="16">
        <v>13729</v>
      </c>
      <c r="D18" s="55">
        <v>13936</v>
      </c>
      <c r="E18" s="17">
        <v>0.30819999999999997</v>
      </c>
      <c r="F18" s="18">
        <f t="shared" si="3"/>
        <v>1.445870233146575E-4</v>
      </c>
      <c r="G18" s="18">
        <f t="shared" si="0"/>
        <v>1.4457256240033709E-4</v>
      </c>
      <c r="H18" s="12">
        <f t="shared" si="6"/>
        <v>99687.198213295298</v>
      </c>
      <c r="I18" s="12">
        <f t="shared" si="4"/>
        <v>14.412033684206406</v>
      </c>
      <c r="J18" s="12">
        <f t="shared" si="1"/>
        <v>99677.227968392574</v>
      </c>
      <c r="K18" s="12">
        <f t="shared" si="2"/>
        <v>7748032.2215905441</v>
      </c>
      <c r="L18" s="20">
        <f t="shared" si="5"/>
        <v>77.723442532836557</v>
      </c>
    </row>
    <row r="19" spans="1:12" x14ac:dyDescent="0.2">
      <c r="A19" s="15">
        <v>10</v>
      </c>
      <c r="B19" s="54">
        <v>0</v>
      </c>
      <c r="C19" s="16">
        <v>13580</v>
      </c>
      <c r="D19" s="55">
        <v>13790</v>
      </c>
      <c r="E19" s="17">
        <v>0</v>
      </c>
      <c r="F19" s="18">
        <f t="shared" si="3"/>
        <v>0</v>
      </c>
      <c r="G19" s="18">
        <f t="shared" si="0"/>
        <v>0</v>
      </c>
      <c r="H19" s="12">
        <f t="shared" si="6"/>
        <v>99672.786179611096</v>
      </c>
      <c r="I19" s="12">
        <f t="shared" si="4"/>
        <v>0</v>
      </c>
      <c r="J19" s="12">
        <f t="shared" si="1"/>
        <v>99672.786179611096</v>
      </c>
      <c r="K19" s="12">
        <f t="shared" si="2"/>
        <v>7648354.9936221512</v>
      </c>
      <c r="L19" s="20">
        <f t="shared" si="5"/>
        <v>76.734636271125794</v>
      </c>
    </row>
    <row r="20" spans="1:12" x14ac:dyDescent="0.2">
      <c r="A20" s="15">
        <v>11</v>
      </c>
      <c r="B20" s="54">
        <v>1</v>
      </c>
      <c r="C20" s="16">
        <v>13524</v>
      </c>
      <c r="D20" s="55">
        <v>13647</v>
      </c>
      <c r="E20" s="17">
        <v>8.2000000000000007E-3</v>
      </c>
      <c r="F20" s="18">
        <f t="shared" si="3"/>
        <v>7.3607890765890101E-5</v>
      </c>
      <c r="G20" s="18">
        <f t="shared" si="0"/>
        <v>7.360251746517816E-5</v>
      </c>
      <c r="H20" s="12">
        <f t="shared" si="6"/>
        <v>99672.786179611096</v>
      </c>
      <c r="I20" s="12">
        <f t="shared" si="4"/>
        <v>7.3361679855877941</v>
      </c>
      <c r="J20" s="12">
        <f t="shared" si="1"/>
        <v>99665.510168202993</v>
      </c>
      <c r="K20" s="12">
        <f t="shared" si="2"/>
        <v>7548682.2074425397</v>
      </c>
      <c r="L20" s="20">
        <f t="shared" si="5"/>
        <v>75.734636271125794</v>
      </c>
    </row>
    <row r="21" spans="1:12" x14ac:dyDescent="0.2">
      <c r="A21" s="15">
        <v>12</v>
      </c>
      <c r="B21" s="54">
        <v>0</v>
      </c>
      <c r="C21" s="16">
        <v>13208</v>
      </c>
      <c r="D21" s="55">
        <v>13675</v>
      </c>
      <c r="E21" s="17">
        <v>0</v>
      </c>
      <c r="F21" s="18">
        <f t="shared" si="3"/>
        <v>0</v>
      </c>
      <c r="G21" s="18">
        <f t="shared" si="0"/>
        <v>0</v>
      </c>
      <c r="H21" s="12">
        <f t="shared" si="6"/>
        <v>99665.450011625508</v>
      </c>
      <c r="I21" s="12">
        <f t="shared" si="4"/>
        <v>0</v>
      </c>
      <c r="J21" s="12">
        <f t="shared" si="1"/>
        <v>99665.450011625508</v>
      </c>
      <c r="K21" s="12">
        <f t="shared" si="2"/>
        <v>7449016.6972743366</v>
      </c>
      <c r="L21" s="20">
        <f t="shared" si="5"/>
        <v>74.740210337739342</v>
      </c>
    </row>
    <row r="22" spans="1:12" x14ac:dyDescent="0.2">
      <c r="A22" s="15">
        <v>13</v>
      </c>
      <c r="B22" s="54">
        <v>2</v>
      </c>
      <c r="C22" s="16">
        <v>13147</v>
      </c>
      <c r="D22" s="55">
        <v>13288</v>
      </c>
      <c r="E22" s="17">
        <v>0.84660000000000002</v>
      </c>
      <c r="F22" s="18">
        <f t="shared" si="3"/>
        <v>1.5131454511064875E-4</v>
      </c>
      <c r="G22" s="18">
        <f t="shared" si="0"/>
        <v>1.513110329317266E-4</v>
      </c>
      <c r="H22" s="12">
        <f t="shared" si="6"/>
        <v>99665.450011625508</v>
      </c>
      <c r="I22" s="12">
        <f t="shared" si="4"/>
        <v>15.080482188864419</v>
      </c>
      <c r="J22" s="12">
        <f t="shared" si="1"/>
        <v>99663.136665657745</v>
      </c>
      <c r="K22" s="12">
        <f t="shared" si="2"/>
        <v>7349351.2472627107</v>
      </c>
      <c r="L22" s="20">
        <f t="shared" si="5"/>
        <v>73.740210337739342</v>
      </c>
    </row>
    <row r="23" spans="1:12" x14ac:dyDescent="0.2">
      <c r="A23" s="15">
        <v>14</v>
      </c>
      <c r="B23" s="54">
        <v>0</v>
      </c>
      <c r="C23" s="16">
        <v>12914</v>
      </c>
      <c r="D23" s="55">
        <v>13318</v>
      </c>
      <c r="E23" s="17">
        <v>0</v>
      </c>
      <c r="F23" s="18">
        <f t="shared" si="3"/>
        <v>0</v>
      </c>
      <c r="G23" s="18">
        <f t="shared" si="0"/>
        <v>0</v>
      </c>
      <c r="H23" s="12">
        <f t="shared" si="6"/>
        <v>99650.369529436648</v>
      </c>
      <c r="I23" s="12">
        <f t="shared" si="4"/>
        <v>0</v>
      </c>
      <c r="J23" s="12">
        <f t="shared" si="1"/>
        <v>99650.369529436648</v>
      </c>
      <c r="K23" s="12">
        <f t="shared" si="2"/>
        <v>7249688.1105970526</v>
      </c>
      <c r="L23" s="20">
        <f t="shared" si="5"/>
        <v>72.751241614367515</v>
      </c>
    </row>
    <row r="24" spans="1:12" x14ac:dyDescent="0.2">
      <c r="A24" s="15">
        <v>15</v>
      </c>
      <c r="B24" s="54">
        <v>1</v>
      </c>
      <c r="C24" s="16">
        <v>12604</v>
      </c>
      <c r="D24" s="55">
        <v>13107</v>
      </c>
      <c r="E24" s="17">
        <v>0.93700000000000006</v>
      </c>
      <c r="F24" s="18">
        <f t="shared" si="3"/>
        <v>7.7787717319435261E-5</v>
      </c>
      <c r="G24" s="18">
        <f t="shared" si="0"/>
        <v>7.7787336112778579E-5</v>
      </c>
      <c r="H24" s="12">
        <f t="shared" si="6"/>
        <v>99650.369529436648</v>
      </c>
      <c r="I24" s="12">
        <f t="shared" si="4"/>
        <v>7.7515367883488775</v>
      </c>
      <c r="J24" s="12">
        <f t="shared" si="1"/>
        <v>99649.881182618978</v>
      </c>
      <c r="K24" s="12">
        <f t="shared" si="2"/>
        <v>7150037.7410676163</v>
      </c>
      <c r="L24" s="20">
        <f t="shared" si="5"/>
        <v>71.75124161436753</v>
      </c>
    </row>
    <row r="25" spans="1:12" x14ac:dyDescent="0.2">
      <c r="A25" s="15">
        <v>16</v>
      </c>
      <c r="B25" s="54">
        <v>3</v>
      </c>
      <c r="C25" s="16">
        <v>12257</v>
      </c>
      <c r="D25" s="55">
        <v>12763</v>
      </c>
      <c r="E25" s="17">
        <v>0.47399999999999998</v>
      </c>
      <c r="F25" s="18">
        <f t="shared" si="3"/>
        <v>2.3980815347721823E-4</v>
      </c>
      <c r="G25" s="18">
        <f t="shared" si="0"/>
        <v>2.3977790811039183E-4</v>
      </c>
      <c r="H25" s="12">
        <f t="shared" si="6"/>
        <v>99642.617992648302</v>
      </c>
      <c r="I25" s="12">
        <f t="shared" si="4"/>
        <v>23.892098500920099</v>
      </c>
      <c r="J25" s="12">
        <f t="shared" si="1"/>
        <v>99630.050748836817</v>
      </c>
      <c r="K25" s="12">
        <f t="shared" si="2"/>
        <v>7050387.8598849969</v>
      </c>
      <c r="L25" s="20">
        <f t="shared" si="5"/>
        <v>70.756750494102619</v>
      </c>
    </row>
    <row r="26" spans="1:12" x14ac:dyDescent="0.2">
      <c r="A26" s="15">
        <v>17</v>
      </c>
      <c r="B26" s="54">
        <v>1</v>
      </c>
      <c r="C26" s="16">
        <v>12600</v>
      </c>
      <c r="D26" s="55">
        <v>12466</v>
      </c>
      <c r="E26" s="17">
        <v>0.71509999999999996</v>
      </c>
      <c r="F26" s="18">
        <f t="shared" si="3"/>
        <v>7.9789356099896279E-5</v>
      </c>
      <c r="G26" s="18">
        <f t="shared" si="0"/>
        <v>7.9787542370476249E-5</v>
      </c>
      <c r="H26" s="12">
        <f t="shared" si="6"/>
        <v>99618.725894147385</v>
      </c>
      <c r="I26" s="12">
        <f t="shared" si="4"/>
        <v>7.9483333131721441</v>
      </c>
      <c r="J26" s="12">
        <f t="shared" si="1"/>
        <v>99616.461413986457</v>
      </c>
      <c r="K26" s="12">
        <f t="shared" si="2"/>
        <v>6950757.8091361597</v>
      </c>
      <c r="L26" s="20">
        <f t="shared" si="5"/>
        <v>69.773606786758933</v>
      </c>
    </row>
    <row r="27" spans="1:12" x14ac:dyDescent="0.2">
      <c r="A27" s="15">
        <v>18</v>
      </c>
      <c r="B27" s="54">
        <v>2</v>
      </c>
      <c r="C27" s="16">
        <v>12920</v>
      </c>
      <c r="D27" s="55">
        <v>13119</v>
      </c>
      <c r="E27" s="17">
        <v>0.75480000000000003</v>
      </c>
      <c r="F27" s="18">
        <f t="shared" si="3"/>
        <v>1.5361573025077769E-4</v>
      </c>
      <c r="G27" s="18">
        <f t="shared" si="0"/>
        <v>1.5360994428997431E-4</v>
      </c>
      <c r="H27" s="12">
        <f t="shared" si="6"/>
        <v>99610.777560834205</v>
      </c>
      <c r="I27" s="12">
        <f t="shared" si="4"/>
        <v>15.301205991800765</v>
      </c>
      <c r="J27" s="12">
        <f t="shared" si="1"/>
        <v>99607.025705125023</v>
      </c>
      <c r="K27" s="12">
        <f t="shared" si="2"/>
        <v>6851141.3477221737</v>
      </c>
      <c r="L27" s="20">
        <f t="shared" si="5"/>
        <v>68.779117234960353</v>
      </c>
    </row>
    <row r="28" spans="1:12" x14ac:dyDescent="0.2">
      <c r="A28" s="15">
        <v>19</v>
      </c>
      <c r="B28" s="54">
        <v>1</v>
      </c>
      <c r="C28" s="16">
        <v>12955</v>
      </c>
      <c r="D28" s="55">
        <v>13467</v>
      </c>
      <c r="E28" s="17">
        <v>0.46850000000000003</v>
      </c>
      <c r="F28" s="18">
        <f t="shared" si="3"/>
        <v>7.5694497010067363E-5</v>
      </c>
      <c r="G28" s="18">
        <f t="shared" si="0"/>
        <v>7.5691451819949866E-5</v>
      </c>
      <c r="H28" s="12">
        <f t="shared" si="6"/>
        <v>99595.476354842409</v>
      </c>
      <c r="I28" s="12">
        <f t="shared" si="4"/>
        <v>7.5385261999975102</v>
      </c>
      <c r="J28" s="12">
        <f t="shared" si="1"/>
        <v>99591.46962816712</v>
      </c>
      <c r="K28" s="12">
        <f t="shared" si="2"/>
        <v>6751534.3220170485</v>
      </c>
      <c r="L28" s="20">
        <f t="shared" si="5"/>
        <v>67.789568051890583</v>
      </c>
    </row>
    <row r="29" spans="1:12" x14ac:dyDescent="0.2">
      <c r="A29" s="15">
        <v>20</v>
      </c>
      <c r="B29" s="54">
        <v>0</v>
      </c>
      <c r="C29" s="16">
        <v>13704</v>
      </c>
      <c r="D29" s="55">
        <v>13581</v>
      </c>
      <c r="E29" s="17">
        <v>0</v>
      </c>
      <c r="F29" s="18">
        <f t="shared" si="3"/>
        <v>0</v>
      </c>
      <c r="G29" s="18">
        <f t="shared" si="0"/>
        <v>0</v>
      </c>
      <c r="H29" s="12">
        <f t="shared" si="6"/>
        <v>99587.937828642418</v>
      </c>
      <c r="I29" s="12">
        <f t="shared" si="4"/>
        <v>0</v>
      </c>
      <c r="J29" s="12">
        <f t="shared" si="1"/>
        <v>99587.937828642418</v>
      </c>
      <c r="K29" s="12">
        <f t="shared" si="2"/>
        <v>6651942.8523888811</v>
      </c>
      <c r="L29" s="20">
        <f t="shared" si="5"/>
        <v>66.794664066994272</v>
      </c>
    </row>
    <row r="30" spans="1:12" x14ac:dyDescent="0.2">
      <c r="A30" s="15">
        <v>21</v>
      </c>
      <c r="B30" s="54">
        <v>3</v>
      </c>
      <c r="C30" s="16">
        <v>14449</v>
      </c>
      <c r="D30" s="55">
        <v>14307</v>
      </c>
      <c r="E30" s="17">
        <v>0.54249999999999998</v>
      </c>
      <c r="F30" s="18">
        <f t="shared" si="3"/>
        <v>2.0865210738628461E-4</v>
      </c>
      <c r="G30" s="18">
        <f t="shared" si="0"/>
        <v>2.0863219170377567E-4</v>
      </c>
      <c r="H30" s="12">
        <f t="shared" si="6"/>
        <v>99587.937828642418</v>
      </c>
      <c r="I30" s="12">
        <f t="shared" si="4"/>
        <v>20.777249736449019</v>
      </c>
      <c r="J30" s="12">
        <f t="shared" si="1"/>
        <v>99578.432236887995</v>
      </c>
      <c r="K30" s="12">
        <f t="shared" si="2"/>
        <v>6552354.9145602388</v>
      </c>
      <c r="L30" s="20">
        <f t="shared" si="5"/>
        <v>65.794664066994272</v>
      </c>
    </row>
    <row r="31" spans="1:12" x14ac:dyDescent="0.2">
      <c r="A31" s="15">
        <v>22</v>
      </c>
      <c r="B31" s="54">
        <v>1</v>
      </c>
      <c r="C31" s="16">
        <v>15216</v>
      </c>
      <c r="D31" s="55">
        <v>15301</v>
      </c>
      <c r="E31" s="17">
        <v>0.1288</v>
      </c>
      <c r="F31" s="18">
        <f t="shared" si="3"/>
        <v>6.5537241537503682E-5</v>
      </c>
      <c r="G31" s="18">
        <f t="shared" si="0"/>
        <v>6.5533499833859467E-5</v>
      </c>
      <c r="H31" s="12">
        <f t="shared" si="6"/>
        <v>99567.160578905969</v>
      </c>
      <c r="I31" s="12">
        <f t="shared" si="4"/>
        <v>6.5249845012555934</v>
      </c>
      <c r="J31" s="12">
        <f t="shared" si="1"/>
        <v>99561.476012408471</v>
      </c>
      <c r="K31" s="12">
        <f t="shared" si="2"/>
        <v>6452776.4823233504</v>
      </c>
      <c r="L31" s="20">
        <f t="shared" si="5"/>
        <v>64.80828060984615</v>
      </c>
    </row>
    <row r="32" spans="1:12" x14ac:dyDescent="0.2">
      <c r="A32" s="15">
        <v>23</v>
      </c>
      <c r="B32" s="54">
        <v>1</v>
      </c>
      <c r="C32" s="16">
        <v>15686</v>
      </c>
      <c r="D32" s="55">
        <v>16245</v>
      </c>
      <c r="E32" s="17">
        <v>0.99450000000000005</v>
      </c>
      <c r="F32" s="18">
        <f t="shared" si="3"/>
        <v>6.2635056841314085E-5</v>
      </c>
      <c r="G32" s="18">
        <f t="shared" si="0"/>
        <v>6.2635035263994618E-5</v>
      </c>
      <c r="H32" s="12">
        <f t="shared" si="6"/>
        <v>99560.63559440471</v>
      </c>
      <c r="I32" s="12">
        <f t="shared" si="4"/>
        <v>6.2359839213612567</v>
      </c>
      <c r="J32" s="12">
        <f t="shared" si="1"/>
        <v>99560.601296493143</v>
      </c>
      <c r="K32" s="12">
        <f t="shared" si="2"/>
        <v>6353215.0063109417</v>
      </c>
      <c r="L32" s="20">
        <f t="shared" si="5"/>
        <v>63.812519560371221</v>
      </c>
    </row>
    <row r="33" spans="1:12" x14ac:dyDescent="0.2">
      <c r="A33" s="15">
        <v>24</v>
      </c>
      <c r="B33" s="54">
        <v>1</v>
      </c>
      <c r="C33" s="16">
        <v>16592</v>
      </c>
      <c r="D33" s="55">
        <v>16798</v>
      </c>
      <c r="E33" s="17">
        <v>0.29859999999999998</v>
      </c>
      <c r="F33" s="18">
        <f t="shared" si="3"/>
        <v>5.9898173105720277E-5</v>
      </c>
      <c r="G33" s="18">
        <f t="shared" si="0"/>
        <v>5.9895656734732936E-5</v>
      </c>
      <c r="H33" s="12">
        <f t="shared" si="6"/>
        <v>99554.39961048335</v>
      </c>
      <c r="I33" s="12">
        <f t="shared" si="4"/>
        <v>5.9628761455019408</v>
      </c>
      <c r="J33" s="12">
        <f t="shared" si="1"/>
        <v>99550.217249154899</v>
      </c>
      <c r="K33" s="12">
        <f t="shared" si="2"/>
        <v>6253654.4050144488</v>
      </c>
      <c r="L33" s="20">
        <f t="shared" si="5"/>
        <v>62.816454415701401</v>
      </c>
    </row>
    <row r="34" spans="1:12" x14ac:dyDescent="0.2">
      <c r="A34" s="15">
        <v>25</v>
      </c>
      <c r="B34" s="54">
        <v>0</v>
      </c>
      <c r="C34" s="16">
        <v>17788</v>
      </c>
      <c r="D34" s="55">
        <v>17865</v>
      </c>
      <c r="E34" s="17">
        <v>0</v>
      </c>
      <c r="F34" s="18">
        <f t="shared" si="3"/>
        <v>0</v>
      </c>
      <c r="G34" s="18">
        <f t="shared" si="0"/>
        <v>0</v>
      </c>
      <c r="H34" s="12">
        <f t="shared" si="6"/>
        <v>99548.436734337854</v>
      </c>
      <c r="I34" s="12">
        <f t="shared" si="4"/>
        <v>0</v>
      </c>
      <c r="J34" s="12">
        <f t="shared" si="1"/>
        <v>99548.436734337854</v>
      </c>
      <c r="K34" s="12">
        <f t="shared" si="2"/>
        <v>6154104.1877652938</v>
      </c>
      <c r="L34" s="20">
        <f t="shared" si="5"/>
        <v>61.820199187944866</v>
      </c>
    </row>
    <row r="35" spans="1:12" x14ac:dyDescent="0.2">
      <c r="A35" s="15">
        <v>26</v>
      </c>
      <c r="B35" s="54">
        <v>1</v>
      </c>
      <c r="C35" s="16">
        <v>18777</v>
      </c>
      <c r="D35" s="55">
        <v>19047</v>
      </c>
      <c r="E35" s="17">
        <v>0.7288</v>
      </c>
      <c r="F35" s="18">
        <f t="shared" si="3"/>
        <v>5.2876480541455159E-5</v>
      </c>
      <c r="G35" s="18">
        <f t="shared" si="0"/>
        <v>5.2875722298229302E-5</v>
      </c>
      <c r="H35" s="12">
        <f t="shared" si="6"/>
        <v>99548.436734337854</v>
      </c>
      <c r="I35" s="12">
        <f t="shared" si="4"/>
        <v>5.2636954959876974</v>
      </c>
      <c r="J35" s="12">
        <f t="shared" si="1"/>
        <v>99547.009220119347</v>
      </c>
      <c r="K35" s="12">
        <f t="shared" si="2"/>
        <v>6054555.7510309555</v>
      </c>
      <c r="L35" s="20">
        <f t="shared" si="5"/>
        <v>60.820199187944858</v>
      </c>
    </row>
    <row r="36" spans="1:12" x14ac:dyDescent="0.2">
      <c r="A36" s="15">
        <v>27</v>
      </c>
      <c r="B36" s="54">
        <v>4</v>
      </c>
      <c r="C36" s="16">
        <v>19656</v>
      </c>
      <c r="D36" s="55">
        <v>19778</v>
      </c>
      <c r="E36" s="17">
        <v>0.66579999999999995</v>
      </c>
      <c r="F36" s="18">
        <f t="shared" si="3"/>
        <v>2.0287061926256529E-4</v>
      </c>
      <c r="G36" s="18">
        <f t="shared" si="0"/>
        <v>2.0285686569670522E-4</v>
      </c>
      <c r="H36" s="12">
        <f t="shared" si="6"/>
        <v>99543.173038841865</v>
      </c>
      <c r="I36" s="12">
        <f t="shared" si="4"/>
        <v>20.193016084164231</v>
      </c>
      <c r="J36" s="12">
        <f t="shared" si="1"/>
        <v>99536.424532866542</v>
      </c>
      <c r="K36" s="12">
        <f t="shared" si="2"/>
        <v>5955008.7418108359</v>
      </c>
      <c r="L36" s="20">
        <f t="shared" si="5"/>
        <v>59.823376732095774</v>
      </c>
    </row>
    <row r="37" spans="1:12" x14ac:dyDescent="0.2">
      <c r="A37" s="15">
        <v>28</v>
      </c>
      <c r="B37" s="54">
        <v>4</v>
      </c>
      <c r="C37" s="16">
        <v>20513</v>
      </c>
      <c r="D37" s="55">
        <v>20638</v>
      </c>
      <c r="E37" s="17">
        <v>0.71230000000000004</v>
      </c>
      <c r="F37" s="18">
        <f t="shared" si="3"/>
        <v>1.9440596826322568E-4</v>
      </c>
      <c r="G37" s="18">
        <f t="shared" si="0"/>
        <v>1.9439509562945977E-4</v>
      </c>
      <c r="H37" s="12">
        <f t="shared" si="6"/>
        <v>99522.980022757707</v>
      </c>
      <c r="I37" s="12">
        <f t="shared" si="4"/>
        <v>19.346779218852799</v>
      </c>
      <c r="J37" s="12">
        <f t="shared" si="1"/>
        <v>99517.413954376447</v>
      </c>
      <c r="K37" s="12">
        <f t="shared" si="2"/>
        <v>5855472.3172779698</v>
      </c>
      <c r="L37" s="20">
        <f t="shared" si="5"/>
        <v>58.835379687575788</v>
      </c>
    </row>
    <row r="38" spans="1:12" x14ac:dyDescent="0.2">
      <c r="A38" s="15">
        <v>29</v>
      </c>
      <c r="B38" s="54">
        <v>3</v>
      </c>
      <c r="C38" s="16">
        <v>21756</v>
      </c>
      <c r="D38" s="55">
        <v>21243</v>
      </c>
      <c r="E38" s="17">
        <v>0.30680000000000002</v>
      </c>
      <c r="F38" s="18">
        <f t="shared" si="3"/>
        <v>1.3953812879369286E-4</v>
      </c>
      <c r="G38" s="18">
        <f t="shared" si="0"/>
        <v>1.3952463287860019E-4</v>
      </c>
      <c r="H38" s="12">
        <f t="shared" si="6"/>
        <v>99503.633243538861</v>
      </c>
      <c r="I38" s="12">
        <f t="shared" si="4"/>
        <v>13.883207898391637</v>
      </c>
      <c r="J38" s="12">
        <f t="shared" si="1"/>
        <v>99494.009403823686</v>
      </c>
      <c r="K38" s="12">
        <f t="shared" si="2"/>
        <v>5755954.9033235935</v>
      </c>
      <c r="L38" s="20">
        <f t="shared" si="5"/>
        <v>57.846680726076393</v>
      </c>
    </row>
    <row r="39" spans="1:12" x14ac:dyDescent="0.2">
      <c r="A39" s="15">
        <v>30</v>
      </c>
      <c r="B39" s="54">
        <v>4</v>
      </c>
      <c r="C39" s="16">
        <v>22835</v>
      </c>
      <c r="D39" s="55">
        <v>22328</v>
      </c>
      <c r="E39" s="17">
        <v>0.75409999999999999</v>
      </c>
      <c r="F39" s="18">
        <f t="shared" si="3"/>
        <v>1.7713615127427318E-4</v>
      </c>
      <c r="G39" s="18">
        <f t="shared" si="0"/>
        <v>1.7712843595289935E-4</v>
      </c>
      <c r="H39" s="12">
        <f t="shared" si="6"/>
        <v>99489.750035640463</v>
      </c>
      <c r="I39" s="12">
        <f t="shared" si="4"/>
        <v>17.622463817157907</v>
      </c>
      <c r="J39" s="12">
        <f t="shared" si="1"/>
        <v>99485.416671787825</v>
      </c>
      <c r="K39" s="12">
        <f t="shared" si="2"/>
        <v>5656460.8939197697</v>
      </c>
      <c r="L39" s="20">
        <f t="shared" si="5"/>
        <v>56.85471007710283</v>
      </c>
    </row>
    <row r="40" spans="1:12" x14ac:dyDescent="0.2">
      <c r="A40" s="15">
        <v>31</v>
      </c>
      <c r="B40" s="54">
        <v>2</v>
      </c>
      <c r="C40" s="16">
        <v>23052</v>
      </c>
      <c r="D40" s="55">
        <v>23266</v>
      </c>
      <c r="E40" s="17">
        <v>0.4178</v>
      </c>
      <c r="F40" s="18">
        <f t="shared" si="3"/>
        <v>8.6359514659527619E-5</v>
      </c>
      <c r="G40" s="18">
        <f t="shared" si="0"/>
        <v>8.6355172850154731E-5</v>
      </c>
      <c r="H40" s="12">
        <f t="shared" si="6"/>
        <v>99472.127571823308</v>
      </c>
      <c r="I40" s="12">
        <f t="shared" si="4"/>
        <v>8.5899327702374446</v>
      </c>
      <c r="J40" s="12">
        <f t="shared" si="1"/>
        <v>99467.126512964474</v>
      </c>
      <c r="K40" s="12">
        <f t="shared" si="2"/>
        <v>5556975.4772479823</v>
      </c>
      <c r="L40" s="20">
        <f t="shared" si="5"/>
        <v>55.864648850861244</v>
      </c>
    </row>
    <row r="41" spans="1:12" x14ac:dyDescent="0.2">
      <c r="A41" s="15">
        <v>32</v>
      </c>
      <c r="B41" s="54">
        <v>4</v>
      </c>
      <c r="C41" s="16">
        <v>24634</v>
      </c>
      <c r="D41" s="55">
        <v>23302</v>
      </c>
      <c r="E41" s="17">
        <v>0.19040000000000001</v>
      </c>
      <c r="F41" s="18">
        <f t="shared" si="3"/>
        <v>1.6688918558077436E-4</v>
      </c>
      <c r="G41" s="18">
        <f t="shared" si="0"/>
        <v>1.6686663964762038E-4</v>
      </c>
      <c r="H41" s="12">
        <f t="shared" si="6"/>
        <v>99463.537639053073</v>
      </c>
      <c r="I41" s="12">
        <f t="shared" si="4"/>
        <v>16.597146293293395</v>
      </c>
      <c r="J41" s="12">
        <f t="shared" si="1"/>
        <v>99450.100589414025</v>
      </c>
      <c r="K41" s="12">
        <f t="shared" si="2"/>
        <v>5457508.350735018</v>
      </c>
      <c r="L41" s="20">
        <f t="shared" si="5"/>
        <v>54.869437386592594</v>
      </c>
    </row>
    <row r="42" spans="1:12" x14ac:dyDescent="0.2">
      <c r="A42" s="15">
        <v>33</v>
      </c>
      <c r="B42" s="54">
        <v>4</v>
      </c>
      <c r="C42" s="16">
        <v>25227</v>
      </c>
      <c r="D42" s="55">
        <v>24832</v>
      </c>
      <c r="E42" s="17">
        <v>0.58079999999999998</v>
      </c>
      <c r="F42" s="18">
        <f t="shared" si="3"/>
        <v>1.5981142252142471E-4</v>
      </c>
      <c r="G42" s="18">
        <f t="shared" si="0"/>
        <v>1.5980071700024906E-4</v>
      </c>
      <c r="H42" s="12">
        <f t="shared" si="6"/>
        <v>99446.940492759779</v>
      </c>
      <c r="I42" s="12">
        <f t="shared" si="4"/>
        <v>15.891692394224114</v>
      </c>
      <c r="J42" s="12">
        <f t="shared" si="1"/>
        <v>99440.278695308109</v>
      </c>
      <c r="K42" s="12">
        <f t="shared" si="2"/>
        <v>5358058.2501456039</v>
      </c>
      <c r="L42" s="20">
        <f t="shared" si="5"/>
        <v>53.878563016583669</v>
      </c>
    </row>
    <row r="43" spans="1:12" x14ac:dyDescent="0.2">
      <c r="A43" s="15">
        <v>34</v>
      </c>
      <c r="B43" s="54">
        <v>2</v>
      </c>
      <c r="C43" s="16">
        <v>25428</v>
      </c>
      <c r="D43" s="55">
        <v>25234</v>
      </c>
      <c r="E43" s="17">
        <v>0.58489999999999998</v>
      </c>
      <c r="F43" s="18">
        <f t="shared" si="3"/>
        <v>7.8954640558998859E-5</v>
      </c>
      <c r="G43" s="18">
        <f t="shared" si="0"/>
        <v>7.8952052978785569E-5</v>
      </c>
      <c r="H43" s="12">
        <f t="shared" si="6"/>
        <v>99431.048800365548</v>
      </c>
      <c r="I43" s="12">
        <f t="shared" si="4"/>
        <v>7.8502854326226741</v>
      </c>
      <c r="J43" s="12">
        <f t="shared" si="1"/>
        <v>99427.790146882471</v>
      </c>
      <c r="K43" s="12">
        <f t="shared" si="2"/>
        <v>5258617.9714502962</v>
      </c>
      <c r="L43" s="20">
        <f t="shared" si="5"/>
        <v>52.887081398571787</v>
      </c>
    </row>
    <row r="44" spans="1:12" x14ac:dyDescent="0.2">
      <c r="A44" s="15">
        <v>35</v>
      </c>
      <c r="B44" s="54">
        <v>4</v>
      </c>
      <c r="C44" s="16">
        <v>25922</v>
      </c>
      <c r="D44" s="55">
        <v>25599</v>
      </c>
      <c r="E44" s="17">
        <v>0.61029999999999995</v>
      </c>
      <c r="F44" s="18">
        <f t="shared" si="3"/>
        <v>1.5527648919857922E-4</v>
      </c>
      <c r="G44" s="18">
        <f t="shared" si="0"/>
        <v>1.5526709379298521E-4</v>
      </c>
      <c r="H44" s="12">
        <f t="shared" si="6"/>
        <v>99423.198514932927</v>
      </c>
      <c r="I44" s="12">
        <f t="shared" si="4"/>
        <v>15.437151089016679</v>
      </c>
      <c r="J44" s="12">
        <f t="shared" si="1"/>
        <v>99417.182657153535</v>
      </c>
      <c r="K44" s="12">
        <f t="shared" si="2"/>
        <v>5159190.1813034136</v>
      </c>
      <c r="L44" s="20">
        <f t="shared" si="5"/>
        <v>51.891211089216021</v>
      </c>
    </row>
    <row r="45" spans="1:12" x14ac:dyDescent="0.2">
      <c r="A45" s="15">
        <v>36</v>
      </c>
      <c r="B45" s="54">
        <v>9</v>
      </c>
      <c r="C45" s="16">
        <v>26853</v>
      </c>
      <c r="D45" s="55">
        <v>25947</v>
      </c>
      <c r="E45" s="17">
        <v>0.56440000000000001</v>
      </c>
      <c r="F45" s="18">
        <f t="shared" si="3"/>
        <v>3.4090909090909094E-4</v>
      </c>
      <c r="G45" s="18">
        <f t="shared" si="0"/>
        <v>3.4085847342578716E-4</v>
      </c>
      <c r="H45" s="12">
        <f t="shared" si="6"/>
        <v>99407.761363843907</v>
      </c>
      <c r="I45" s="12">
        <f t="shared" si="4"/>
        <v>33.883977785154777</v>
      </c>
      <c r="J45" s="12">
        <f t="shared" si="1"/>
        <v>99393.0015031207</v>
      </c>
      <c r="K45" s="12">
        <f t="shared" si="2"/>
        <v>5059772.9986462602</v>
      </c>
      <c r="L45" s="20">
        <f t="shared" si="5"/>
        <v>50.899174563713451</v>
      </c>
    </row>
    <row r="46" spans="1:12" x14ac:dyDescent="0.2">
      <c r="A46" s="15">
        <v>37</v>
      </c>
      <c r="B46" s="54">
        <v>8</v>
      </c>
      <c r="C46" s="16">
        <v>27312</v>
      </c>
      <c r="D46" s="55">
        <v>26845</v>
      </c>
      <c r="E46" s="17">
        <v>0.44550000000000001</v>
      </c>
      <c r="F46" s="18">
        <f t="shared" si="3"/>
        <v>2.95437339586757E-4</v>
      </c>
      <c r="G46" s="18">
        <f t="shared" si="0"/>
        <v>2.9538894896771897E-4</v>
      </c>
      <c r="H46" s="12">
        <f t="shared" si="6"/>
        <v>99373.877386058753</v>
      </c>
      <c r="I46" s="12">
        <f t="shared" si="4"/>
        <v>29.353945195914871</v>
      </c>
      <c r="J46" s="12">
        <f t="shared" si="1"/>
        <v>99357.600623447623</v>
      </c>
      <c r="K46" s="12">
        <f t="shared" si="2"/>
        <v>4960379.9971431391</v>
      </c>
      <c r="L46" s="20">
        <f t="shared" si="5"/>
        <v>49.916337448246082</v>
      </c>
    </row>
    <row r="47" spans="1:12" x14ac:dyDescent="0.2">
      <c r="A47" s="15">
        <v>38</v>
      </c>
      <c r="B47" s="54">
        <v>5</v>
      </c>
      <c r="C47" s="16">
        <v>28324</v>
      </c>
      <c r="D47" s="55">
        <v>27323</v>
      </c>
      <c r="E47" s="17">
        <v>0.63949999999999996</v>
      </c>
      <c r="F47" s="18">
        <f t="shared" si="3"/>
        <v>1.7970420687548296E-4</v>
      </c>
      <c r="G47" s="18">
        <f t="shared" si="0"/>
        <v>1.796925657861222E-4</v>
      </c>
      <c r="H47" s="12">
        <f t="shared" si="6"/>
        <v>99344.523440862846</v>
      </c>
      <c r="I47" s="12">
        <f t="shared" si="4"/>
        <v>17.851472313888205</v>
      </c>
      <c r="J47" s="12">
        <f t="shared" si="1"/>
        <v>99338.087985093676</v>
      </c>
      <c r="K47" s="12">
        <f t="shared" si="2"/>
        <v>4861022.3965196917</v>
      </c>
      <c r="L47" s="20">
        <f t="shared" si="5"/>
        <v>48.930954904759588</v>
      </c>
    </row>
    <row r="48" spans="1:12" x14ac:dyDescent="0.2">
      <c r="A48" s="15">
        <v>39</v>
      </c>
      <c r="B48" s="54">
        <v>7</v>
      </c>
      <c r="C48" s="16">
        <v>27953</v>
      </c>
      <c r="D48" s="55">
        <v>28280</v>
      </c>
      <c r="E48" s="17">
        <v>0.49469999999999997</v>
      </c>
      <c r="F48" s="18">
        <f t="shared" si="3"/>
        <v>2.4896413138192878E-4</v>
      </c>
      <c r="G48" s="18">
        <f t="shared" si="0"/>
        <v>2.4893281524155601E-4</v>
      </c>
      <c r="H48" s="12">
        <f t="shared" si="6"/>
        <v>99326.671968548952</v>
      </c>
      <c r="I48" s="12">
        <f t="shared" si="4"/>
        <v>24.725668081705436</v>
      </c>
      <c r="J48" s="12">
        <f t="shared" si="1"/>
        <v>99314.178088467263</v>
      </c>
      <c r="K48" s="12">
        <f t="shared" si="2"/>
        <v>4761684.308534598</v>
      </c>
      <c r="L48" s="20">
        <f t="shared" si="5"/>
        <v>47.939634079780198</v>
      </c>
    </row>
    <row r="49" spans="1:12" x14ac:dyDescent="0.2">
      <c r="A49" s="15">
        <v>40</v>
      </c>
      <c r="B49" s="54">
        <v>14</v>
      </c>
      <c r="C49" s="16">
        <v>28194</v>
      </c>
      <c r="D49" s="55">
        <v>27773</v>
      </c>
      <c r="E49" s="17">
        <v>0.46970000000000001</v>
      </c>
      <c r="F49" s="18">
        <f t="shared" si="3"/>
        <v>5.0029481658834672E-4</v>
      </c>
      <c r="G49" s="18">
        <f t="shared" si="0"/>
        <v>5.0016212040615658E-4</v>
      </c>
      <c r="H49" s="12">
        <f t="shared" si="6"/>
        <v>99301.946300467243</v>
      </c>
      <c r="I49" s="12">
        <f t="shared" si="4"/>
        <v>49.667072022099994</v>
      </c>
      <c r="J49" s="12">
        <f t="shared" si="1"/>
        <v>99275.607852173925</v>
      </c>
      <c r="K49" s="12">
        <f t="shared" si="2"/>
        <v>4662370.1304461304</v>
      </c>
      <c r="L49" s="20">
        <f t="shared" si="5"/>
        <v>46.951447621567844</v>
      </c>
    </row>
    <row r="50" spans="1:12" x14ac:dyDescent="0.2">
      <c r="A50" s="15">
        <v>41</v>
      </c>
      <c r="B50" s="54">
        <v>11</v>
      </c>
      <c r="C50" s="16">
        <v>27041</v>
      </c>
      <c r="D50" s="55">
        <v>28087</v>
      </c>
      <c r="E50" s="17">
        <v>0.42220000000000002</v>
      </c>
      <c r="F50" s="18">
        <f t="shared" si="3"/>
        <v>3.990712523581483E-4</v>
      </c>
      <c r="G50" s="18">
        <f t="shared" si="0"/>
        <v>3.9897925437726848E-4</v>
      </c>
      <c r="H50" s="12">
        <f t="shared" si="6"/>
        <v>99252.279228445143</v>
      </c>
      <c r="I50" s="12">
        <f t="shared" si="4"/>
        <v>39.599600361809493</v>
      </c>
      <c r="J50" s="12">
        <f t="shared" si="1"/>
        <v>99229.398579356086</v>
      </c>
      <c r="K50" s="12">
        <f t="shared" si="2"/>
        <v>4563094.5225939564</v>
      </c>
      <c r="L50" s="20">
        <f t="shared" si="5"/>
        <v>45.974707664810978</v>
      </c>
    </row>
    <row r="51" spans="1:12" x14ac:dyDescent="0.2">
      <c r="A51" s="15">
        <v>42</v>
      </c>
      <c r="B51" s="54">
        <v>24</v>
      </c>
      <c r="C51" s="16">
        <v>26766</v>
      </c>
      <c r="D51" s="55">
        <v>26939</v>
      </c>
      <c r="E51" s="17">
        <v>0.49740000000000001</v>
      </c>
      <c r="F51" s="18">
        <f t="shared" si="3"/>
        <v>8.937715296527325E-4</v>
      </c>
      <c r="G51" s="18">
        <f t="shared" si="0"/>
        <v>8.9337021919999701E-4</v>
      </c>
      <c r="H51" s="12">
        <f t="shared" si="6"/>
        <v>99212.679628083337</v>
      </c>
      <c r="I51" s="12">
        <f t="shared" si="4"/>
        <v>88.633653346759885</v>
      </c>
      <c r="J51" s="12">
        <f t="shared" si="1"/>
        <v>99168.132353911264</v>
      </c>
      <c r="K51" s="12">
        <f t="shared" si="2"/>
        <v>4463865.1240146002</v>
      </c>
      <c r="L51" s="20">
        <f t="shared" si="5"/>
        <v>44.992889424499019</v>
      </c>
    </row>
    <row r="52" spans="1:12" x14ac:dyDescent="0.2">
      <c r="A52" s="15">
        <v>43</v>
      </c>
      <c r="B52" s="54">
        <v>23</v>
      </c>
      <c r="C52" s="16">
        <v>26645</v>
      </c>
      <c r="D52" s="55">
        <v>26772</v>
      </c>
      <c r="E52" s="17">
        <v>0.53890000000000005</v>
      </c>
      <c r="F52" s="18">
        <f t="shared" si="3"/>
        <v>8.6114907239268393E-4</v>
      </c>
      <c r="G52" s="18">
        <f t="shared" si="0"/>
        <v>8.6080726662655135E-4</v>
      </c>
      <c r="H52" s="12">
        <f t="shared" si="6"/>
        <v>99124.045974736582</v>
      </c>
      <c r="I52" s="12">
        <f t="shared" si="4"/>
        <v>85.326699072477609</v>
      </c>
      <c r="J52" s="12">
        <f t="shared" si="1"/>
        <v>99084.701833794257</v>
      </c>
      <c r="K52" s="12">
        <f t="shared" si="2"/>
        <v>4364696.991660689</v>
      </c>
      <c r="L52" s="20">
        <f t="shared" si="5"/>
        <v>44.032675913704175</v>
      </c>
    </row>
    <row r="53" spans="1:12" x14ac:dyDescent="0.2">
      <c r="A53" s="15">
        <v>44</v>
      </c>
      <c r="B53" s="54">
        <v>18</v>
      </c>
      <c r="C53" s="16">
        <v>25707</v>
      </c>
      <c r="D53" s="55">
        <v>26609</v>
      </c>
      <c r="E53" s="17">
        <v>0.56830000000000003</v>
      </c>
      <c r="F53" s="18">
        <f t="shared" si="3"/>
        <v>6.8812600351708848E-4</v>
      </c>
      <c r="G53" s="18">
        <f t="shared" si="0"/>
        <v>6.8792164676395964E-4</v>
      </c>
      <c r="H53" s="12">
        <f t="shared" si="6"/>
        <v>99038.719275664102</v>
      </c>
      <c r="I53" s="12">
        <f t="shared" si="4"/>
        <v>68.130878857508364</v>
      </c>
      <c r="J53" s="12">
        <f t="shared" si="1"/>
        <v>99009.307175261318</v>
      </c>
      <c r="K53" s="12">
        <f t="shared" si="2"/>
        <v>4265612.2898268951</v>
      </c>
      <c r="L53" s="20">
        <f t="shared" si="5"/>
        <v>43.070147928246136</v>
      </c>
    </row>
    <row r="54" spans="1:12" x14ac:dyDescent="0.2">
      <c r="A54" s="15">
        <v>45</v>
      </c>
      <c r="B54" s="54">
        <v>27</v>
      </c>
      <c r="C54" s="16">
        <v>25827</v>
      </c>
      <c r="D54" s="55">
        <v>25739</v>
      </c>
      <c r="E54" s="17">
        <v>0.55089999999999995</v>
      </c>
      <c r="F54" s="18">
        <f t="shared" si="3"/>
        <v>1.0472016444944344E-3</v>
      </c>
      <c r="G54" s="18">
        <f t="shared" si="0"/>
        <v>1.0467093788963393E-3</v>
      </c>
      <c r="H54" s="12">
        <f t="shared" si="6"/>
        <v>98970.58839680659</v>
      </c>
      <c r="I54" s="12">
        <f t="shared" si="4"/>
        <v>103.59344310982667</v>
      </c>
      <c r="J54" s="12">
        <f t="shared" si="1"/>
        <v>98924.064581505969</v>
      </c>
      <c r="K54" s="12">
        <f t="shared" si="2"/>
        <v>4166602.9826516337</v>
      </c>
      <c r="L54" s="20">
        <f t="shared" si="5"/>
        <v>42.099405996722098</v>
      </c>
    </row>
    <row r="55" spans="1:12" x14ac:dyDescent="0.2">
      <c r="A55" s="15">
        <v>46</v>
      </c>
      <c r="B55" s="54">
        <v>19</v>
      </c>
      <c r="C55" s="16">
        <v>25823</v>
      </c>
      <c r="D55" s="55">
        <v>25741</v>
      </c>
      <c r="E55" s="17">
        <v>0.41070000000000001</v>
      </c>
      <c r="F55" s="18">
        <f t="shared" si="3"/>
        <v>7.3694825847490496E-4</v>
      </c>
      <c r="G55" s="18">
        <f t="shared" si="0"/>
        <v>7.3662835285554201E-4</v>
      </c>
      <c r="H55" s="12">
        <f t="shared" si="6"/>
        <v>98866.994953696762</v>
      </c>
      <c r="I55" s="12">
        <f t="shared" si="4"/>
        <v>72.828231644518823</v>
      </c>
      <c r="J55" s="12">
        <f t="shared" si="1"/>
        <v>98824.077276788637</v>
      </c>
      <c r="K55" s="12">
        <f t="shared" si="2"/>
        <v>4067678.9180701277</v>
      </c>
      <c r="L55" s="20">
        <f t="shared" si="5"/>
        <v>41.142940775889663</v>
      </c>
    </row>
    <row r="56" spans="1:12" x14ac:dyDescent="0.2">
      <c r="A56" s="15">
        <v>47</v>
      </c>
      <c r="B56" s="54">
        <v>34</v>
      </c>
      <c r="C56" s="16">
        <v>25980</v>
      </c>
      <c r="D56" s="55">
        <v>25923</v>
      </c>
      <c r="E56" s="17">
        <v>0.47720000000000001</v>
      </c>
      <c r="F56" s="18">
        <f t="shared" si="3"/>
        <v>1.3101362156330077E-3</v>
      </c>
      <c r="G56" s="18">
        <f t="shared" si="0"/>
        <v>1.3092394661827144E-3</v>
      </c>
      <c r="H56" s="12">
        <f t="shared" si="6"/>
        <v>98794.166722052236</v>
      </c>
      <c r="I56" s="12">
        <f t="shared" si="4"/>
        <v>129.34522210114577</v>
      </c>
      <c r="J56" s="12">
        <f t="shared" si="1"/>
        <v>98726.545039937759</v>
      </c>
      <c r="K56" s="12">
        <f t="shared" si="2"/>
        <v>3968854.8407933391</v>
      </c>
      <c r="L56" s="20">
        <f t="shared" si="5"/>
        <v>40.172967417796293</v>
      </c>
    </row>
    <row r="57" spans="1:12" x14ac:dyDescent="0.2">
      <c r="A57" s="15">
        <v>48</v>
      </c>
      <c r="B57" s="54">
        <v>35</v>
      </c>
      <c r="C57" s="16">
        <v>25835</v>
      </c>
      <c r="D57" s="55">
        <v>26050</v>
      </c>
      <c r="E57" s="17">
        <v>0.48399999999999999</v>
      </c>
      <c r="F57" s="18">
        <f t="shared" si="3"/>
        <v>1.3491375156596318E-3</v>
      </c>
      <c r="G57" s="18">
        <f t="shared" si="0"/>
        <v>1.3481989602689617E-3</v>
      </c>
      <c r="H57" s="12">
        <f t="shared" si="6"/>
        <v>98664.821499951096</v>
      </c>
      <c r="I57" s="12">
        <f t="shared" si="4"/>
        <v>133.01980976135675</v>
      </c>
      <c r="J57" s="12">
        <f t="shared" si="1"/>
        <v>98596.183278114229</v>
      </c>
      <c r="K57" s="12">
        <f t="shared" si="2"/>
        <v>3870128.2957534012</v>
      </c>
      <c r="L57" s="20">
        <f t="shared" si="5"/>
        <v>39.225006815172918</v>
      </c>
    </row>
    <row r="58" spans="1:12" x14ac:dyDescent="0.2">
      <c r="A58" s="15">
        <v>49</v>
      </c>
      <c r="B58" s="54">
        <v>34</v>
      </c>
      <c r="C58" s="16">
        <v>26056</v>
      </c>
      <c r="D58" s="55">
        <v>25863</v>
      </c>
      <c r="E58" s="17">
        <v>0.54769999999999996</v>
      </c>
      <c r="F58" s="18">
        <f t="shared" si="3"/>
        <v>1.3097324678826635E-3</v>
      </c>
      <c r="G58" s="18">
        <f t="shared" si="0"/>
        <v>1.3089570522028474E-3</v>
      </c>
      <c r="H58" s="12">
        <f t="shared" si="6"/>
        <v>98531.801690189735</v>
      </c>
      <c r="I58" s="12">
        <f t="shared" si="4"/>
        <v>128.9738966886263</v>
      </c>
      <c r="J58" s="12">
        <f t="shared" si="1"/>
        <v>98473.466796717476</v>
      </c>
      <c r="K58" s="12">
        <f t="shared" si="2"/>
        <v>3771532.1124752872</v>
      </c>
      <c r="L58" s="20">
        <f t="shared" si="5"/>
        <v>38.277307912566037</v>
      </c>
    </row>
    <row r="59" spans="1:12" x14ac:dyDescent="0.2">
      <c r="A59" s="15">
        <v>50</v>
      </c>
      <c r="B59" s="54">
        <v>39</v>
      </c>
      <c r="C59" s="16">
        <v>26320</v>
      </c>
      <c r="D59" s="55">
        <v>26116</v>
      </c>
      <c r="E59" s="17">
        <v>0.50129999999999997</v>
      </c>
      <c r="F59" s="18">
        <f t="shared" si="3"/>
        <v>1.4875276527576474E-3</v>
      </c>
      <c r="G59" s="18">
        <f t="shared" si="0"/>
        <v>1.4864249780560796E-3</v>
      </c>
      <c r="H59" s="12">
        <f t="shared" si="6"/>
        <v>98402.827793501114</v>
      </c>
      <c r="I59" s="12">
        <f t="shared" si="4"/>
        <v>146.26842114361108</v>
      </c>
      <c r="J59" s="12">
        <f t="shared" si="1"/>
        <v>98329.883731876791</v>
      </c>
      <c r="K59" s="12">
        <f t="shared" si="2"/>
        <v>3673058.6456785696</v>
      </c>
      <c r="L59" s="20">
        <f t="shared" si="5"/>
        <v>37.326759078372255</v>
      </c>
    </row>
    <row r="60" spans="1:12" x14ac:dyDescent="0.2">
      <c r="A60" s="15">
        <v>51</v>
      </c>
      <c r="B60" s="54">
        <v>60</v>
      </c>
      <c r="C60" s="16">
        <v>25301</v>
      </c>
      <c r="D60" s="55">
        <v>26380</v>
      </c>
      <c r="E60" s="17">
        <v>0.51249999999999996</v>
      </c>
      <c r="F60" s="18">
        <f t="shared" si="3"/>
        <v>2.3219364950368606E-3</v>
      </c>
      <c r="G60" s="18">
        <f t="shared" si="0"/>
        <v>2.3193111645841186E-3</v>
      </c>
      <c r="H60" s="12">
        <f t="shared" si="6"/>
        <v>98256.5593723575</v>
      </c>
      <c r="I60" s="12">
        <f t="shared" si="4"/>
        <v>227.88753514593105</v>
      </c>
      <c r="J60" s="12">
        <f t="shared" si="1"/>
        <v>98145.464198973859</v>
      </c>
      <c r="K60" s="12">
        <f t="shared" si="2"/>
        <v>3574728.7619466926</v>
      </c>
      <c r="L60" s="20">
        <f t="shared" si="5"/>
        <v>36.381578846046693</v>
      </c>
    </row>
    <row r="61" spans="1:12" x14ac:dyDescent="0.2">
      <c r="A61" s="15">
        <v>52</v>
      </c>
      <c r="B61" s="54">
        <v>53</v>
      </c>
      <c r="C61" s="16">
        <v>24602</v>
      </c>
      <c r="D61" s="55">
        <v>25376</v>
      </c>
      <c r="E61" s="17">
        <v>0.53459999999999996</v>
      </c>
      <c r="F61" s="18">
        <f t="shared" si="3"/>
        <v>2.1209332106126694E-3</v>
      </c>
      <c r="G61" s="18">
        <f t="shared" si="0"/>
        <v>2.1188417394008398E-3</v>
      </c>
      <c r="H61" s="12">
        <f t="shared" si="6"/>
        <v>98028.671837211572</v>
      </c>
      <c r="I61" s="12">
        <f t="shared" si="4"/>
        <v>207.70724154671149</v>
      </c>
      <c r="J61" s="12">
        <f t="shared" si="1"/>
        <v>97932.004886995739</v>
      </c>
      <c r="K61" s="12">
        <f t="shared" si="2"/>
        <v>3476583.2977477186</v>
      </c>
      <c r="L61" s="20">
        <f t="shared" si="5"/>
        <v>35.464963796724739</v>
      </c>
    </row>
    <row r="62" spans="1:12" x14ac:dyDescent="0.2">
      <c r="A62" s="15">
        <v>53</v>
      </c>
      <c r="B62" s="54">
        <v>49</v>
      </c>
      <c r="C62" s="16">
        <v>23515</v>
      </c>
      <c r="D62" s="55">
        <v>24628</v>
      </c>
      <c r="E62" s="17">
        <v>0.45800000000000002</v>
      </c>
      <c r="F62" s="18">
        <f t="shared" si="3"/>
        <v>2.0356022682425277E-3</v>
      </c>
      <c r="G62" s="18">
        <f t="shared" si="0"/>
        <v>2.033358870660864E-3</v>
      </c>
      <c r="H62" s="12">
        <f t="shared" si="6"/>
        <v>97820.96459566486</v>
      </c>
      <c r="I62" s="12">
        <f t="shared" si="4"/>
        <v>198.90512609719747</v>
      </c>
      <c r="J62" s="12">
        <f t="shared" si="1"/>
        <v>97713.158017320166</v>
      </c>
      <c r="K62" s="12">
        <f t="shared" si="2"/>
        <v>3378651.2928607231</v>
      </c>
      <c r="L62" s="20">
        <f t="shared" si="5"/>
        <v>34.53913286202102</v>
      </c>
    </row>
    <row r="63" spans="1:12" x14ac:dyDescent="0.2">
      <c r="A63" s="15">
        <v>54</v>
      </c>
      <c r="B63" s="54">
        <v>54</v>
      </c>
      <c r="C63" s="16">
        <v>23355</v>
      </c>
      <c r="D63" s="55">
        <v>23552</v>
      </c>
      <c r="E63" s="17">
        <v>0.4718</v>
      </c>
      <c r="F63" s="18">
        <f t="shared" si="3"/>
        <v>2.3024282090093164E-3</v>
      </c>
      <c r="G63" s="18">
        <f t="shared" si="0"/>
        <v>2.2996315291883627E-3</v>
      </c>
      <c r="H63" s="12">
        <f t="shared" si="6"/>
        <v>97622.059469567655</v>
      </c>
      <c r="I63" s="12">
        <f t="shared" si="4"/>
        <v>224.49476590051916</v>
      </c>
      <c r="J63" s="12">
        <f t="shared" si="1"/>
        <v>97503.481334219003</v>
      </c>
      <c r="K63" s="12">
        <f t="shared" si="2"/>
        <v>3280938.134843403</v>
      </c>
      <c r="L63" s="20">
        <f t="shared" si="5"/>
        <v>33.608573233042584</v>
      </c>
    </row>
    <row r="64" spans="1:12" x14ac:dyDescent="0.2">
      <c r="A64" s="15">
        <v>55</v>
      </c>
      <c r="B64" s="54">
        <v>59</v>
      </c>
      <c r="C64" s="16">
        <v>22798</v>
      </c>
      <c r="D64" s="55">
        <v>23392</v>
      </c>
      <c r="E64" s="17">
        <v>0.51990000000000003</v>
      </c>
      <c r="F64" s="18">
        <f t="shared" si="3"/>
        <v>2.5546655120155877E-3</v>
      </c>
      <c r="G64" s="18">
        <f t="shared" si="0"/>
        <v>2.5515360660120267E-3</v>
      </c>
      <c r="H64" s="12">
        <f t="shared" si="6"/>
        <v>97397.564703667143</v>
      </c>
      <c r="I64" s="12">
        <f t="shared" si="4"/>
        <v>248.51339908314668</v>
      </c>
      <c r="J64" s="12">
        <f t="shared" si="1"/>
        <v>97278.253420767316</v>
      </c>
      <c r="K64" s="12">
        <f t="shared" si="2"/>
        <v>3183434.6535091838</v>
      </c>
      <c r="L64" s="20">
        <f t="shared" si="5"/>
        <v>32.684951242824283</v>
      </c>
    </row>
    <row r="65" spans="1:12" x14ac:dyDescent="0.2">
      <c r="A65" s="15">
        <v>56</v>
      </c>
      <c r="B65" s="54">
        <v>68</v>
      </c>
      <c r="C65" s="16">
        <v>22126</v>
      </c>
      <c r="D65" s="55">
        <v>22842</v>
      </c>
      <c r="E65" s="17">
        <v>0.56789999999999996</v>
      </c>
      <c r="F65" s="18">
        <f t="shared" si="3"/>
        <v>3.0243728873865861E-3</v>
      </c>
      <c r="G65" s="18">
        <f t="shared" si="0"/>
        <v>3.0204256998641711E-3</v>
      </c>
      <c r="H65" s="12">
        <f t="shared" si="6"/>
        <v>97149.051304583991</v>
      </c>
      <c r="I65" s="12">
        <f t="shared" si="4"/>
        <v>293.43149127778838</v>
      </c>
      <c r="J65" s="12">
        <f t="shared" si="1"/>
        <v>97022.259557202851</v>
      </c>
      <c r="K65" s="12">
        <f t="shared" si="2"/>
        <v>3086156.4000884164</v>
      </c>
      <c r="L65" s="20">
        <f t="shared" si="5"/>
        <v>31.767231472108012</v>
      </c>
    </row>
    <row r="66" spans="1:12" x14ac:dyDescent="0.2">
      <c r="A66" s="15">
        <v>57</v>
      </c>
      <c r="B66" s="54">
        <v>59</v>
      </c>
      <c r="C66" s="16">
        <v>21985</v>
      </c>
      <c r="D66" s="55">
        <v>22132</v>
      </c>
      <c r="E66" s="17">
        <v>0.58950000000000002</v>
      </c>
      <c r="F66" s="18">
        <f t="shared" si="3"/>
        <v>2.6747058956864702E-3</v>
      </c>
      <c r="G66" s="18">
        <f t="shared" si="0"/>
        <v>2.6717723783975067E-3</v>
      </c>
      <c r="H66" s="12">
        <f t="shared" si="6"/>
        <v>96855.619813306199</v>
      </c>
      <c r="I66" s="12">
        <f t="shared" si="4"/>
        <v>258.7761697097618</v>
      </c>
      <c r="J66" s="12">
        <f t="shared" si="1"/>
        <v>96749.39219564035</v>
      </c>
      <c r="K66" s="12">
        <f t="shared" si="2"/>
        <v>2989134.1405312135</v>
      </c>
      <c r="L66" s="20">
        <f t="shared" si="5"/>
        <v>30.861752227624081</v>
      </c>
    </row>
    <row r="67" spans="1:12" x14ac:dyDescent="0.2">
      <c r="A67" s="15">
        <v>58</v>
      </c>
      <c r="B67" s="54">
        <v>60</v>
      </c>
      <c r="C67" s="16">
        <v>20195</v>
      </c>
      <c r="D67" s="55">
        <v>22005</v>
      </c>
      <c r="E67" s="17">
        <v>0.44890000000000002</v>
      </c>
      <c r="F67" s="18">
        <f t="shared" si="3"/>
        <v>2.843601895734597E-3</v>
      </c>
      <c r="G67" s="18">
        <f t="shared" si="0"/>
        <v>2.8391526340759074E-3</v>
      </c>
      <c r="H67" s="12">
        <f t="shared" si="6"/>
        <v>96596.84364359644</v>
      </c>
      <c r="I67" s="12">
        <f t="shared" si="4"/>
        <v>274.25318307413539</v>
      </c>
      <c r="J67" s="12">
        <f t="shared" si="1"/>
        <v>96445.70271440428</v>
      </c>
      <c r="K67" s="12">
        <f t="shared" si="2"/>
        <v>2892384.7483355734</v>
      </c>
      <c r="L67" s="20">
        <f t="shared" si="5"/>
        <v>29.942849468325399</v>
      </c>
    </row>
    <row r="68" spans="1:12" x14ac:dyDescent="0.2">
      <c r="A68" s="15">
        <v>59</v>
      </c>
      <c r="B68" s="54">
        <v>74</v>
      </c>
      <c r="C68" s="16">
        <v>19791</v>
      </c>
      <c r="D68" s="55">
        <v>20107</v>
      </c>
      <c r="E68" s="17">
        <v>0.45250000000000001</v>
      </c>
      <c r="F68" s="18">
        <f t="shared" si="3"/>
        <v>3.7094591207579328E-3</v>
      </c>
      <c r="G68" s="18">
        <f t="shared" si="0"/>
        <v>3.7019407424342217E-3</v>
      </c>
      <c r="H68" s="12">
        <f t="shared" si="6"/>
        <v>96322.590460522304</v>
      </c>
      <c r="I68" s="12">
        <f t="shared" si="4"/>
        <v>356.58052204261344</v>
      </c>
      <c r="J68" s="12">
        <f t="shared" si="1"/>
        <v>96127.362624703979</v>
      </c>
      <c r="K68" s="12">
        <f t="shared" si="2"/>
        <v>2795939.0456211693</v>
      </c>
      <c r="L68" s="20">
        <f t="shared" si="5"/>
        <v>29.026825714026881</v>
      </c>
    </row>
    <row r="69" spans="1:12" x14ac:dyDescent="0.2">
      <c r="A69" s="15">
        <v>60</v>
      </c>
      <c r="B69" s="54">
        <v>69</v>
      </c>
      <c r="C69" s="16">
        <v>18654</v>
      </c>
      <c r="D69" s="55">
        <v>19764</v>
      </c>
      <c r="E69" s="17">
        <v>0.44700000000000001</v>
      </c>
      <c r="F69" s="18">
        <f t="shared" si="3"/>
        <v>3.5920662189598625E-3</v>
      </c>
      <c r="G69" s="18">
        <f t="shared" si="0"/>
        <v>3.5849450388958748E-3</v>
      </c>
      <c r="H69" s="12">
        <f t="shared" si="6"/>
        <v>95966.009938479692</v>
      </c>
      <c r="I69" s="12">
        <f t="shared" si="4"/>
        <v>344.03287123158498</v>
      </c>
      <c r="J69" s="12">
        <f t="shared" si="1"/>
        <v>95775.759760688627</v>
      </c>
      <c r="K69" s="12">
        <f t="shared" si="2"/>
        <v>2699811.6829964654</v>
      </c>
      <c r="L69" s="20">
        <f t="shared" si="5"/>
        <v>28.132999222612423</v>
      </c>
    </row>
    <row r="70" spans="1:12" x14ac:dyDescent="0.2">
      <c r="A70" s="15">
        <v>61</v>
      </c>
      <c r="B70" s="54">
        <v>63</v>
      </c>
      <c r="C70" s="16">
        <v>18231</v>
      </c>
      <c r="D70" s="55">
        <v>18661</v>
      </c>
      <c r="E70" s="17">
        <v>0.53920000000000001</v>
      </c>
      <c r="F70" s="18">
        <f t="shared" si="3"/>
        <v>3.4153746069608588E-3</v>
      </c>
      <c r="G70" s="18">
        <f t="shared" si="0"/>
        <v>3.4100079207447474E-3</v>
      </c>
      <c r="H70" s="12">
        <f t="shared" si="6"/>
        <v>95621.97706724811</v>
      </c>
      <c r="I70" s="12">
        <f t="shared" si="4"/>
        <v>326.07169919658867</v>
      </c>
      <c r="J70" s="12">
        <f t="shared" si="1"/>
        <v>95471.723228258328</v>
      </c>
      <c r="K70" s="12">
        <f t="shared" si="2"/>
        <v>2604035.9232357768</v>
      </c>
      <c r="L70" s="20">
        <f t="shared" si="5"/>
        <v>27.23260910412295</v>
      </c>
    </row>
    <row r="71" spans="1:12" x14ac:dyDescent="0.2">
      <c r="A71" s="15">
        <v>62</v>
      </c>
      <c r="B71" s="54">
        <v>88</v>
      </c>
      <c r="C71" s="16">
        <v>18188</v>
      </c>
      <c r="D71" s="55">
        <v>18194</v>
      </c>
      <c r="E71" s="17">
        <v>0.53779999999999994</v>
      </c>
      <c r="F71" s="18">
        <f t="shared" si="3"/>
        <v>4.8375570336979829E-3</v>
      </c>
      <c r="G71" s="18">
        <f t="shared" si="0"/>
        <v>4.8267647792904758E-3</v>
      </c>
      <c r="H71" s="12">
        <f t="shared" si="6"/>
        <v>95295.905368051521</v>
      </c>
      <c r="I71" s="12">
        <f t="shared" si="4"/>
        <v>459.97091964110928</v>
      </c>
      <c r="J71" s="12">
        <f t="shared" si="1"/>
        <v>95083.306808993395</v>
      </c>
      <c r="K71" s="12">
        <f t="shared" si="2"/>
        <v>2508564.2000075183</v>
      </c>
      <c r="L71" s="20">
        <f t="shared" si="5"/>
        <v>26.323945297743382</v>
      </c>
    </row>
    <row r="72" spans="1:12" x14ac:dyDescent="0.2">
      <c r="A72" s="15">
        <v>63</v>
      </c>
      <c r="B72" s="54">
        <v>85</v>
      </c>
      <c r="C72" s="16">
        <v>17036</v>
      </c>
      <c r="D72" s="55">
        <v>18102</v>
      </c>
      <c r="E72" s="17">
        <v>0.498</v>
      </c>
      <c r="F72" s="18">
        <f t="shared" si="3"/>
        <v>4.8380670499174683E-3</v>
      </c>
      <c r="G72" s="18">
        <f t="shared" si="0"/>
        <v>4.8263452585700284E-3</v>
      </c>
      <c r="H72" s="12">
        <f t="shared" si="6"/>
        <v>94835.934448410408</v>
      </c>
      <c r="I72" s="12">
        <f t="shared" si="4"/>
        <v>457.71096256714361</v>
      </c>
      <c r="J72" s="12">
        <f t="shared" si="1"/>
        <v>94606.163545201707</v>
      </c>
      <c r="K72" s="12">
        <f t="shared" si="2"/>
        <v>2413480.8931985251</v>
      </c>
      <c r="L72" s="20">
        <f t="shared" si="5"/>
        <v>25.44901262623641</v>
      </c>
    </row>
    <row r="73" spans="1:12" x14ac:dyDescent="0.2">
      <c r="A73" s="15">
        <v>64</v>
      </c>
      <c r="B73" s="54">
        <v>81</v>
      </c>
      <c r="C73" s="16">
        <v>17100</v>
      </c>
      <c r="D73" s="55">
        <v>16993</v>
      </c>
      <c r="E73" s="17">
        <v>0.4496</v>
      </c>
      <c r="F73" s="18">
        <f t="shared" si="3"/>
        <v>4.7517085618748716E-3</v>
      </c>
      <c r="G73" s="18">
        <f t="shared" ref="G73:G108" si="7">F73/((1+(1-E73)*F73))</f>
        <v>4.7393136434705852E-3</v>
      </c>
      <c r="H73" s="12">
        <f t="shared" si="6"/>
        <v>94378.223485843264</v>
      </c>
      <c r="I73" s="12">
        <f t="shared" si="4"/>
        <v>447.28800221297297</v>
      </c>
      <c r="J73" s="12">
        <f t="shared" ref="J73:J108" si="8">H74+I73*E73</f>
        <v>94132.03616942525</v>
      </c>
      <c r="K73" s="12">
        <f t="shared" ref="K73:K97" si="9">K74+J73</f>
        <v>2318874.7296533235</v>
      </c>
      <c r="L73" s="20">
        <f t="shared" si="5"/>
        <v>24.570018845514237</v>
      </c>
    </row>
    <row r="74" spans="1:12" x14ac:dyDescent="0.2">
      <c r="A74" s="15">
        <v>65</v>
      </c>
      <c r="B74" s="54">
        <v>70</v>
      </c>
      <c r="C74" s="16">
        <v>18218</v>
      </c>
      <c r="D74" s="55">
        <v>17084</v>
      </c>
      <c r="E74" s="17">
        <v>0.53910000000000002</v>
      </c>
      <c r="F74" s="18">
        <f t="shared" ref="F74:F108" si="10">B74/((C74+D74)/2)</f>
        <v>3.9657809755821198E-3</v>
      </c>
      <c r="G74" s="18">
        <f t="shared" si="7"/>
        <v>3.9585454336114323E-3</v>
      </c>
      <c r="H74" s="12">
        <f t="shared" si="6"/>
        <v>93930.935483630295</v>
      </c>
      <c r="I74" s="12">
        <f t="shared" ref="I74:I108" si="11">H74*G74</f>
        <v>371.82987573357474</v>
      </c>
      <c r="J74" s="12">
        <f t="shared" si="8"/>
        <v>93759.559093904696</v>
      </c>
      <c r="K74" s="12">
        <f t="shared" si="9"/>
        <v>2224742.6934838984</v>
      </c>
      <c r="L74" s="20">
        <f t="shared" ref="L74:L108" si="12">K74/H74</f>
        <v>23.684877426474827</v>
      </c>
    </row>
    <row r="75" spans="1:12" x14ac:dyDescent="0.2">
      <c r="A75" s="15">
        <v>66</v>
      </c>
      <c r="B75" s="54">
        <v>106</v>
      </c>
      <c r="C75" s="16">
        <v>18922</v>
      </c>
      <c r="D75" s="55">
        <v>18102</v>
      </c>
      <c r="E75" s="17">
        <v>0.47270000000000001</v>
      </c>
      <c r="F75" s="18">
        <f t="shared" si="10"/>
        <v>5.7260155574762319E-3</v>
      </c>
      <c r="G75" s="18">
        <f t="shared" si="7"/>
        <v>5.7087788815336727E-3</v>
      </c>
      <c r="H75" s="12">
        <f t="shared" ref="H75:H108" si="13">H74-I74</f>
        <v>93559.105607896723</v>
      </c>
      <c r="I75" s="12">
        <f t="shared" si="11"/>
        <v>534.10824626953945</v>
      </c>
      <c r="J75" s="12">
        <f t="shared" si="8"/>
        <v>93277.470329638803</v>
      </c>
      <c r="K75" s="12">
        <f t="shared" si="9"/>
        <v>2130983.1343899937</v>
      </c>
      <c r="L75" s="20">
        <f t="shared" si="12"/>
        <v>22.776865175698422</v>
      </c>
    </row>
    <row r="76" spans="1:12" x14ac:dyDescent="0.2">
      <c r="A76" s="15">
        <v>67</v>
      </c>
      <c r="B76" s="54">
        <v>107</v>
      </c>
      <c r="C76" s="16">
        <v>17498</v>
      </c>
      <c r="D76" s="55">
        <v>18770</v>
      </c>
      <c r="E76" s="17">
        <v>0.49459999999999998</v>
      </c>
      <c r="F76" s="18">
        <f t="shared" si="10"/>
        <v>5.9005183632954671E-3</v>
      </c>
      <c r="G76" s="18">
        <f t="shared" si="7"/>
        <v>5.8829746153823909E-3</v>
      </c>
      <c r="H76" s="12">
        <f t="shared" si="13"/>
        <v>93024.997361627189</v>
      </c>
      <c r="I76" s="12">
        <f t="shared" si="11"/>
        <v>547.26369807446667</v>
      </c>
      <c r="J76" s="12">
        <f t="shared" si="8"/>
        <v>92748.410288620347</v>
      </c>
      <c r="K76" s="12">
        <f t="shared" si="9"/>
        <v>2037705.6640603552</v>
      </c>
      <c r="L76" s="20">
        <f t="shared" si="12"/>
        <v>21.904925792568836</v>
      </c>
    </row>
    <row r="77" spans="1:12" x14ac:dyDescent="0.2">
      <c r="A77" s="15">
        <v>68</v>
      </c>
      <c r="B77" s="54">
        <v>97</v>
      </c>
      <c r="C77" s="16">
        <v>17080</v>
      </c>
      <c r="D77" s="55">
        <v>17378</v>
      </c>
      <c r="E77" s="17">
        <v>0.50990000000000002</v>
      </c>
      <c r="F77" s="18">
        <f t="shared" si="10"/>
        <v>5.6300423704219631E-3</v>
      </c>
      <c r="G77" s="18">
        <f t="shared" si="7"/>
        <v>5.6145502331117854E-3</v>
      </c>
      <c r="H77" s="12">
        <f t="shared" si="13"/>
        <v>92477.733663552717</v>
      </c>
      <c r="I77" s="12">
        <f t="shared" si="11"/>
        <v>519.22088109834954</v>
      </c>
      <c r="J77" s="12">
        <f t="shared" si="8"/>
        <v>92223.263509726428</v>
      </c>
      <c r="K77" s="12">
        <f t="shared" si="9"/>
        <v>1944957.2537717349</v>
      </c>
      <c r="L77" s="20">
        <f t="shared" si="12"/>
        <v>21.031627579107518</v>
      </c>
    </row>
    <row r="78" spans="1:12" x14ac:dyDescent="0.2">
      <c r="A78" s="15">
        <v>69</v>
      </c>
      <c r="B78" s="54">
        <v>120</v>
      </c>
      <c r="C78" s="16">
        <v>17896</v>
      </c>
      <c r="D78" s="55">
        <v>16979</v>
      </c>
      <c r="E78" s="17">
        <v>0.53510000000000002</v>
      </c>
      <c r="F78" s="18">
        <f t="shared" si="10"/>
        <v>6.8817204301075269E-3</v>
      </c>
      <c r="G78" s="18">
        <f t="shared" si="7"/>
        <v>6.8597738744140043E-3</v>
      </c>
      <c r="H78" s="12">
        <f t="shared" si="13"/>
        <v>91958.512782454374</v>
      </c>
      <c r="I78" s="12">
        <f t="shared" si="11"/>
        <v>630.81460351504677</v>
      </c>
      <c r="J78" s="12">
        <f t="shared" si="8"/>
        <v>91665.247073280232</v>
      </c>
      <c r="K78" s="12">
        <f t="shared" si="9"/>
        <v>1852733.9902620085</v>
      </c>
      <c r="L78" s="20">
        <f t="shared" si="12"/>
        <v>20.147498412082943</v>
      </c>
    </row>
    <row r="79" spans="1:12" x14ac:dyDescent="0.2">
      <c r="A79" s="15">
        <v>70</v>
      </c>
      <c r="B79" s="54">
        <v>110</v>
      </c>
      <c r="C79" s="16">
        <v>17687</v>
      </c>
      <c r="D79" s="55">
        <v>17780</v>
      </c>
      <c r="E79" s="17">
        <v>0.49109999999999998</v>
      </c>
      <c r="F79" s="18">
        <f t="shared" si="10"/>
        <v>6.2029492204020639E-3</v>
      </c>
      <c r="G79" s="18">
        <f t="shared" si="7"/>
        <v>6.1834301049513594E-3</v>
      </c>
      <c r="H79" s="12">
        <f t="shared" si="13"/>
        <v>91327.698178939332</v>
      </c>
      <c r="I79" s="12">
        <f t="shared" si="11"/>
        <v>564.71843833556488</v>
      </c>
      <c r="J79" s="12">
        <f t="shared" si="8"/>
        <v>91040.312965670368</v>
      </c>
      <c r="K79" s="12">
        <f t="shared" si="9"/>
        <v>1761068.7431887283</v>
      </c>
      <c r="L79" s="20">
        <f t="shared" si="12"/>
        <v>19.282964295653741</v>
      </c>
    </row>
    <row r="80" spans="1:12" x14ac:dyDescent="0.2">
      <c r="A80" s="15">
        <v>71</v>
      </c>
      <c r="B80" s="54">
        <v>145</v>
      </c>
      <c r="C80" s="16">
        <v>17438</v>
      </c>
      <c r="D80" s="55">
        <v>17615</v>
      </c>
      <c r="E80" s="17">
        <v>0.48780000000000001</v>
      </c>
      <c r="F80" s="18">
        <f t="shared" si="10"/>
        <v>8.2731863178615236E-3</v>
      </c>
      <c r="G80" s="18">
        <f t="shared" si="7"/>
        <v>8.2382764071274386E-3</v>
      </c>
      <c r="H80" s="12">
        <f t="shared" si="13"/>
        <v>90762.979740603769</v>
      </c>
      <c r="I80" s="12">
        <f t="shared" si="11"/>
        <v>747.73051463760169</v>
      </c>
      <c r="J80" s="12">
        <f t="shared" si="8"/>
        <v>90379.992171006394</v>
      </c>
      <c r="K80" s="12">
        <f t="shared" si="9"/>
        <v>1670028.430223058</v>
      </c>
      <c r="L80" s="20">
        <f t="shared" si="12"/>
        <v>18.399885448846202</v>
      </c>
    </row>
    <row r="81" spans="1:12" x14ac:dyDescent="0.2">
      <c r="A81" s="15">
        <v>72</v>
      </c>
      <c r="B81" s="54">
        <v>130</v>
      </c>
      <c r="C81" s="16">
        <v>15210</v>
      </c>
      <c r="D81" s="55">
        <v>17318</v>
      </c>
      <c r="E81" s="17">
        <v>0.47360000000000002</v>
      </c>
      <c r="F81" s="18">
        <f t="shared" si="10"/>
        <v>7.9931136251844559E-3</v>
      </c>
      <c r="G81" s="18">
        <f t="shared" si="7"/>
        <v>7.95962291470125E-3</v>
      </c>
      <c r="H81" s="12">
        <f t="shared" si="13"/>
        <v>90015.249225966167</v>
      </c>
      <c r="I81" s="12">
        <f t="shared" si="11"/>
        <v>716.4874404115443</v>
      </c>
      <c r="J81" s="12">
        <f t="shared" si="8"/>
        <v>89638.090237333541</v>
      </c>
      <c r="K81" s="12">
        <f t="shared" si="9"/>
        <v>1579648.4380520515</v>
      </c>
      <c r="L81" s="20">
        <f t="shared" si="12"/>
        <v>17.548675936969797</v>
      </c>
    </row>
    <row r="82" spans="1:12" x14ac:dyDescent="0.2">
      <c r="A82" s="15">
        <v>73</v>
      </c>
      <c r="B82" s="54">
        <v>145</v>
      </c>
      <c r="C82" s="16">
        <v>14121</v>
      </c>
      <c r="D82" s="55">
        <v>15095</v>
      </c>
      <c r="E82" s="17">
        <v>0.49959999999999999</v>
      </c>
      <c r="F82" s="18">
        <f t="shared" si="10"/>
        <v>9.9260679079956182E-3</v>
      </c>
      <c r="G82" s="18">
        <f t="shared" si="7"/>
        <v>9.8770087622010016E-3</v>
      </c>
      <c r="H82" s="12">
        <f t="shared" si="13"/>
        <v>89298.761785554627</v>
      </c>
      <c r="I82" s="12">
        <f t="shared" si="11"/>
        <v>882.00465260962301</v>
      </c>
      <c r="J82" s="12">
        <f t="shared" si="8"/>
        <v>88857.406657388769</v>
      </c>
      <c r="K82" s="12">
        <f t="shared" si="9"/>
        <v>1490010.347814718</v>
      </c>
      <c r="L82" s="20">
        <f t="shared" si="12"/>
        <v>16.685677584117958</v>
      </c>
    </row>
    <row r="83" spans="1:12" x14ac:dyDescent="0.2">
      <c r="A83" s="15">
        <v>74</v>
      </c>
      <c r="B83" s="54">
        <v>167</v>
      </c>
      <c r="C83" s="16">
        <v>18187</v>
      </c>
      <c r="D83" s="55">
        <v>14001</v>
      </c>
      <c r="E83" s="17">
        <v>0.58540000000000003</v>
      </c>
      <c r="F83" s="18">
        <f t="shared" si="10"/>
        <v>1.0376537840188891E-2</v>
      </c>
      <c r="G83" s="18">
        <f t="shared" si="7"/>
        <v>1.033208803419107E-2</v>
      </c>
      <c r="H83" s="12">
        <f t="shared" si="13"/>
        <v>88416.757132945</v>
      </c>
      <c r="I83" s="12">
        <f t="shared" si="11"/>
        <v>913.52971839527891</v>
      </c>
      <c r="J83" s="12">
        <f t="shared" si="8"/>
        <v>88038.007711698316</v>
      </c>
      <c r="K83" s="12">
        <f t="shared" si="9"/>
        <v>1401152.9411573294</v>
      </c>
      <c r="L83" s="20">
        <f t="shared" si="12"/>
        <v>15.847142403679554</v>
      </c>
    </row>
    <row r="84" spans="1:12" x14ac:dyDescent="0.2">
      <c r="A84" s="15">
        <v>75</v>
      </c>
      <c r="B84" s="54">
        <v>204</v>
      </c>
      <c r="C84" s="16">
        <v>11699</v>
      </c>
      <c r="D84" s="55">
        <v>18013</v>
      </c>
      <c r="E84" s="17">
        <v>0.47220000000000001</v>
      </c>
      <c r="F84" s="18">
        <f t="shared" si="10"/>
        <v>1.3731825525040387E-2</v>
      </c>
      <c r="G84" s="18">
        <f t="shared" si="7"/>
        <v>1.3633018079146245E-2</v>
      </c>
      <c r="H84" s="12">
        <f t="shared" si="13"/>
        <v>87503.227414549721</v>
      </c>
      <c r="I84" s="12">
        <f t="shared" si="11"/>
        <v>1192.9330813262018</v>
      </c>
      <c r="J84" s="12">
        <f t="shared" si="8"/>
        <v>86873.597334225749</v>
      </c>
      <c r="K84" s="12">
        <f t="shared" si="9"/>
        <v>1313114.9334456311</v>
      </c>
      <c r="L84" s="20">
        <f t="shared" si="12"/>
        <v>15.006474300938654</v>
      </c>
    </row>
    <row r="85" spans="1:12" x14ac:dyDescent="0.2">
      <c r="A85" s="15">
        <v>76</v>
      </c>
      <c r="B85" s="54">
        <v>182</v>
      </c>
      <c r="C85" s="16">
        <v>13677</v>
      </c>
      <c r="D85" s="55">
        <v>11525</v>
      </c>
      <c r="E85" s="17">
        <v>0.53469999999999995</v>
      </c>
      <c r="F85" s="18">
        <f t="shared" si="10"/>
        <v>1.4443298150940401E-2</v>
      </c>
      <c r="G85" s="18">
        <f t="shared" si="7"/>
        <v>1.4346880419839541E-2</v>
      </c>
      <c r="H85" s="12">
        <f t="shared" si="13"/>
        <v>86310.294333223515</v>
      </c>
      <c r="I85" s="12">
        <f t="shared" si="11"/>
        <v>1238.2834717999121</v>
      </c>
      <c r="J85" s="12">
        <f t="shared" si="8"/>
        <v>85734.121033795018</v>
      </c>
      <c r="K85" s="12">
        <f t="shared" si="9"/>
        <v>1226241.3361114054</v>
      </c>
      <c r="L85" s="20">
        <f t="shared" si="12"/>
        <v>14.207358989846325</v>
      </c>
    </row>
    <row r="86" spans="1:12" x14ac:dyDescent="0.2">
      <c r="A86" s="15">
        <v>77</v>
      </c>
      <c r="B86" s="54">
        <v>226</v>
      </c>
      <c r="C86" s="16">
        <v>15020</v>
      </c>
      <c r="D86" s="55">
        <v>13453</v>
      </c>
      <c r="E86" s="17">
        <v>0.50739999999999996</v>
      </c>
      <c r="F86" s="18">
        <f t="shared" si="10"/>
        <v>1.5874688301197627E-2</v>
      </c>
      <c r="G86" s="18">
        <f t="shared" si="7"/>
        <v>1.5751513490446456E-2</v>
      </c>
      <c r="H86" s="12">
        <f t="shared" si="13"/>
        <v>85072.010861423609</v>
      </c>
      <c r="I86" s="12">
        <f t="shared" si="11"/>
        <v>1340.0129267431214</v>
      </c>
      <c r="J86" s="12">
        <f t="shared" si="8"/>
        <v>84411.920493709957</v>
      </c>
      <c r="K86" s="12">
        <f t="shared" si="9"/>
        <v>1140507.2150776105</v>
      </c>
      <c r="L86" s="20">
        <f t="shared" si="12"/>
        <v>13.406374241410814</v>
      </c>
    </row>
    <row r="87" spans="1:12" x14ac:dyDescent="0.2">
      <c r="A87" s="15">
        <v>78</v>
      </c>
      <c r="B87" s="54">
        <v>266</v>
      </c>
      <c r="C87" s="16">
        <v>16358</v>
      </c>
      <c r="D87" s="55">
        <v>14766</v>
      </c>
      <c r="E87" s="17">
        <v>0.51690000000000003</v>
      </c>
      <c r="F87" s="18">
        <f t="shared" si="10"/>
        <v>1.7092918647988689E-2</v>
      </c>
      <c r="G87" s="18">
        <f t="shared" si="7"/>
        <v>1.695292833348393E-2</v>
      </c>
      <c r="H87" s="12">
        <f t="shared" si="13"/>
        <v>83731.99793468049</v>
      </c>
      <c r="I87" s="12">
        <f t="shared" si="11"/>
        <v>1419.5025602060628</v>
      </c>
      <c r="J87" s="12">
        <f t="shared" si="8"/>
        <v>83046.236247844936</v>
      </c>
      <c r="K87" s="12">
        <f t="shared" si="9"/>
        <v>1056095.2945839006</v>
      </c>
      <c r="L87" s="20">
        <f t="shared" si="12"/>
        <v>12.61280419234428</v>
      </c>
    </row>
    <row r="88" spans="1:12" x14ac:dyDescent="0.2">
      <c r="A88" s="15">
        <v>79</v>
      </c>
      <c r="B88" s="54">
        <v>337</v>
      </c>
      <c r="C88" s="16">
        <v>15400</v>
      </c>
      <c r="D88" s="55">
        <v>16005</v>
      </c>
      <c r="E88" s="17">
        <v>0.49370000000000003</v>
      </c>
      <c r="F88" s="18">
        <f t="shared" si="10"/>
        <v>2.1461550708485908E-2</v>
      </c>
      <c r="G88" s="18">
        <f t="shared" si="7"/>
        <v>2.1230856579194549E-2</v>
      </c>
      <c r="H88" s="12">
        <f t="shared" si="13"/>
        <v>82312.495374474427</v>
      </c>
      <c r="I88" s="12">
        <f t="shared" si="11"/>
        <v>1747.5647839710814</v>
      </c>
      <c r="J88" s="12">
        <f t="shared" si="8"/>
        <v>81427.703324349859</v>
      </c>
      <c r="K88" s="12">
        <f t="shared" si="9"/>
        <v>973049.0583360556</v>
      </c>
      <c r="L88" s="20">
        <f t="shared" si="12"/>
        <v>11.821401524874723</v>
      </c>
    </row>
    <row r="89" spans="1:12" x14ac:dyDescent="0.2">
      <c r="A89" s="15">
        <v>80</v>
      </c>
      <c r="B89" s="54">
        <v>394</v>
      </c>
      <c r="C89" s="16">
        <v>15295</v>
      </c>
      <c r="D89" s="55">
        <v>15001</v>
      </c>
      <c r="E89" s="17">
        <v>0.50939999999999996</v>
      </c>
      <c r="F89" s="18">
        <f t="shared" si="10"/>
        <v>2.6010034327964088E-2</v>
      </c>
      <c r="G89" s="18">
        <f t="shared" si="7"/>
        <v>2.568231456632309E-2</v>
      </c>
      <c r="H89" s="12">
        <f t="shared" si="13"/>
        <v>80564.93059050334</v>
      </c>
      <c r="I89" s="12">
        <f t="shared" si="11"/>
        <v>2069.0938904392929</v>
      </c>
      <c r="J89" s="12">
        <f t="shared" si="8"/>
        <v>79549.833127853824</v>
      </c>
      <c r="K89" s="12">
        <f t="shared" si="9"/>
        <v>891621.35501170577</v>
      </c>
      <c r="L89" s="20">
        <f t="shared" si="12"/>
        <v>11.067115039714395</v>
      </c>
    </row>
    <row r="90" spans="1:12" x14ac:dyDescent="0.2">
      <c r="A90" s="15">
        <v>81</v>
      </c>
      <c r="B90" s="54">
        <v>440</v>
      </c>
      <c r="C90" s="16">
        <v>15473</v>
      </c>
      <c r="D90" s="55">
        <v>14837</v>
      </c>
      <c r="E90" s="17">
        <v>0.5101</v>
      </c>
      <c r="F90" s="18">
        <f t="shared" si="10"/>
        <v>2.9033322335862751E-2</v>
      </c>
      <c r="G90" s="18">
        <f t="shared" si="7"/>
        <v>2.8626160302854364E-2</v>
      </c>
      <c r="H90" s="12">
        <f t="shared" si="13"/>
        <v>78495.836700064043</v>
      </c>
      <c r="I90" s="12">
        <f t="shared" si="11"/>
        <v>2247.034404482712</v>
      </c>
      <c r="J90" s="12">
        <f t="shared" si="8"/>
        <v>77395.01454530796</v>
      </c>
      <c r="K90" s="12">
        <f t="shared" si="9"/>
        <v>812071.52188385196</v>
      </c>
      <c r="L90" s="20">
        <f t="shared" si="12"/>
        <v>10.345408827054255</v>
      </c>
    </row>
    <row r="91" spans="1:12" x14ac:dyDescent="0.2">
      <c r="A91" s="15">
        <v>82</v>
      </c>
      <c r="B91" s="54">
        <v>442</v>
      </c>
      <c r="C91" s="16">
        <v>14608</v>
      </c>
      <c r="D91" s="55">
        <v>14947</v>
      </c>
      <c r="E91" s="17">
        <v>0.504</v>
      </c>
      <c r="F91" s="18">
        <f t="shared" si="10"/>
        <v>2.9910336660463544E-2</v>
      </c>
      <c r="G91" s="18">
        <f t="shared" si="7"/>
        <v>2.94730878700773E-2</v>
      </c>
      <c r="H91" s="12">
        <f t="shared" si="13"/>
        <v>76248.802295581336</v>
      </c>
      <c r="I91" s="12">
        <f t="shared" si="11"/>
        <v>2247.2876500458206</v>
      </c>
      <c r="J91" s="12">
        <f t="shared" si="8"/>
        <v>75134.147621158612</v>
      </c>
      <c r="K91" s="12">
        <f t="shared" si="9"/>
        <v>734676.507338544</v>
      </c>
      <c r="L91" s="20">
        <f t="shared" si="12"/>
        <v>9.6352530822784992</v>
      </c>
    </row>
    <row r="92" spans="1:12" x14ac:dyDescent="0.2">
      <c r="A92" s="15">
        <v>83</v>
      </c>
      <c r="B92" s="54">
        <v>528</v>
      </c>
      <c r="C92" s="16">
        <v>13533</v>
      </c>
      <c r="D92" s="55">
        <v>14017</v>
      </c>
      <c r="E92" s="17">
        <v>0.50509999999999999</v>
      </c>
      <c r="F92" s="18">
        <f t="shared" si="10"/>
        <v>3.8330308529945553E-2</v>
      </c>
      <c r="G92" s="18">
        <f t="shared" si="7"/>
        <v>3.7616731557428437E-2</v>
      </c>
      <c r="H92" s="12">
        <f t="shared" si="13"/>
        <v>74001.514645535513</v>
      </c>
      <c r="I92" s="12">
        <f t="shared" si="11"/>
        <v>2783.6951112642182</v>
      </c>
      <c r="J92" s="12">
        <f t="shared" si="8"/>
        <v>72623.863934970854</v>
      </c>
      <c r="K92" s="12">
        <f t="shared" si="9"/>
        <v>659542.35971738538</v>
      </c>
      <c r="L92" s="20">
        <f t="shared" si="12"/>
        <v>8.9125521670275081</v>
      </c>
    </row>
    <row r="93" spans="1:12" x14ac:dyDescent="0.2">
      <c r="A93" s="15">
        <v>84</v>
      </c>
      <c r="B93" s="54">
        <v>599</v>
      </c>
      <c r="C93" s="16">
        <v>12962</v>
      </c>
      <c r="D93" s="55">
        <v>12879</v>
      </c>
      <c r="E93" s="17">
        <v>0.51180000000000003</v>
      </c>
      <c r="F93" s="18">
        <f t="shared" si="10"/>
        <v>4.6360434967687006E-2</v>
      </c>
      <c r="G93" s="18">
        <f t="shared" si="7"/>
        <v>4.5334374616237703E-2</v>
      </c>
      <c r="H93" s="12">
        <f t="shared" si="13"/>
        <v>71217.819534271301</v>
      </c>
      <c r="I93" s="12">
        <f t="shared" si="11"/>
        <v>3228.6153101182667</v>
      </c>
      <c r="J93" s="12">
        <f t="shared" si="8"/>
        <v>69641.609539871555</v>
      </c>
      <c r="K93" s="12">
        <f t="shared" si="9"/>
        <v>586918.49578241457</v>
      </c>
      <c r="L93" s="20">
        <f t="shared" si="12"/>
        <v>8.2411747455983093</v>
      </c>
    </row>
    <row r="94" spans="1:12" x14ac:dyDescent="0.2">
      <c r="A94" s="15">
        <v>85</v>
      </c>
      <c r="B94" s="54">
        <v>660</v>
      </c>
      <c r="C94" s="16">
        <v>11839</v>
      </c>
      <c r="D94" s="55">
        <v>12274</v>
      </c>
      <c r="E94" s="17">
        <v>0.51500000000000001</v>
      </c>
      <c r="F94" s="18">
        <f t="shared" si="10"/>
        <v>5.4742255215029234E-2</v>
      </c>
      <c r="G94" s="18">
        <f t="shared" si="7"/>
        <v>5.3326438601877732E-2</v>
      </c>
      <c r="H94" s="12">
        <f t="shared" si="13"/>
        <v>67989.204224153029</v>
      </c>
      <c r="I94" s="12">
        <f t="shared" si="11"/>
        <v>3625.6221246498226</v>
      </c>
      <c r="J94" s="12">
        <f t="shared" si="8"/>
        <v>66230.777493697868</v>
      </c>
      <c r="K94" s="12">
        <f t="shared" si="9"/>
        <v>517276.886242543</v>
      </c>
      <c r="L94" s="20">
        <f t="shared" si="12"/>
        <v>7.6082209248565</v>
      </c>
    </row>
    <row r="95" spans="1:12" x14ac:dyDescent="0.2">
      <c r="A95" s="15">
        <v>86</v>
      </c>
      <c r="B95" s="54">
        <v>683</v>
      </c>
      <c r="C95" s="16">
        <v>11062</v>
      </c>
      <c r="D95" s="55">
        <v>11058</v>
      </c>
      <c r="E95" s="17">
        <v>0.505</v>
      </c>
      <c r="F95" s="18">
        <f t="shared" si="10"/>
        <v>6.1754068716094034E-2</v>
      </c>
      <c r="G95" s="18">
        <f t="shared" si="7"/>
        <v>5.9922346604714745E-2</v>
      </c>
      <c r="H95" s="12">
        <f t="shared" si="13"/>
        <v>64363.582099503205</v>
      </c>
      <c r="I95" s="12">
        <f t="shared" si="11"/>
        <v>3856.8168752874444</v>
      </c>
      <c r="J95" s="12">
        <f t="shared" si="8"/>
        <v>62454.457746235923</v>
      </c>
      <c r="K95" s="12">
        <f t="shared" si="9"/>
        <v>451046.10874884512</v>
      </c>
      <c r="L95" s="20">
        <f t="shared" si="12"/>
        <v>7.0077844339295492</v>
      </c>
    </row>
    <row r="96" spans="1:12" x14ac:dyDescent="0.2">
      <c r="A96" s="15">
        <v>87</v>
      </c>
      <c r="B96" s="54">
        <v>701</v>
      </c>
      <c r="C96" s="16">
        <v>9420</v>
      </c>
      <c r="D96" s="55">
        <v>10189</v>
      </c>
      <c r="E96" s="17">
        <v>0.49009999999999998</v>
      </c>
      <c r="F96" s="18">
        <f t="shared" si="10"/>
        <v>7.1497781630883772E-2</v>
      </c>
      <c r="G96" s="18">
        <f t="shared" si="7"/>
        <v>6.8982891740975563E-2</v>
      </c>
      <c r="H96" s="12">
        <f t="shared" si="13"/>
        <v>60506.765224215764</v>
      </c>
      <c r="I96" s="12">
        <f t="shared" si="11"/>
        <v>4173.9316350587014</v>
      </c>
      <c r="J96" s="12">
        <f t="shared" si="8"/>
        <v>58378.47748349933</v>
      </c>
      <c r="K96" s="12">
        <f t="shared" si="9"/>
        <v>388591.65100260917</v>
      </c>
      <c r="L96" s="20">
        <f t="shared" si="12"/>
        <v>6.4222843439511559</v>
      </c>
    </row>
    <row r="97" spans="1:12" x14ac:dyDescent="0.2">
      <c r="A97" s="15">
        <v>88</v>
      </c>
      <c r="B97" s="54">
        <v>747</v>
      </c>
      <c r="C97" s="16">
        <v>8479</v>
      </c>
      <c r="D97" s="55">
        <v>8596</v>
      </c>
      <c r="E97" s="17">
        <v>0.51370000000000005</v>
      </c>
      <c r="F97" s="18">
        <f t="shared" si="10"/>
        <v>8.7496339677891652E-2</v>
      </c>
      <c r="G97" s="18">
        <f t="shared" si="7"/>
        <v>8.3925360087824336E-2</v>
      </c>
      <c r="H97" s="12">
        <f t="shared" si="13"/>
        <v>56332.83358915706</v>
      </c>
      <c r="I97" s="12">
        <f t="shared" si="11"/>
        <v>4727.7533437374923</v>
      </c>
      <c r="J97" s="12">
        <f t="shared" si="8"/>
        <v>54033.727138097514</v>
      </c>
      <c r="K97" s="12">
        <f t="shared" si="9"/>
        <v>330213.17351910984</v>
      </c>
      <c r="L97" s="20">
        <f t="shared" si="12"/>
        <v>5.8618243123965499</v>
      </c>
    </row>
    <row r="98" spans="1:12" x14ac:dyDescent="0.2">
      <c r="A98" s="15">
        <v>89</v>
      </c>
      <c r="B98" s="54">
        <v>707</v>
      </c>
      <c r="C98" s="16">
        <v>7321</v>
      </c>
      <c r="D98" s="55">
        <v>7641</v>
      </c>
      <c r="E98" s="17">
        <v>0.49330000000000002</v>
      </c>
      <c r="F98" s="18">
        <f t="shared" si="10"/>
        <v>9.4506082074588965E-2</v>
      </c>
      <c r="G98" s="18">
        <f t="shared" si="7"/>
        <v>9.0187349740636122E-2</v>
      </c>
      <c r="H98" s="12">
        <f t="shared" si="13"/>
        <v>51605.080245419565</v>
      </c>
      <c r="I98" s="12">
        <f t="shared" si="11"/>
        <v>4654.1254204872466</v>
      </c>
      <c r="J98" s="12">
        <f t="shared" si="8"/>
        <v>49246.834894858679</v>
      </c>
      <c r="K98" s="12">
        <f>K99+J98</f>
        <v>276179.44638101233</v>
      </c>
      <c r="L98" s="20">
        <f t="shared" si="12"/>
        <v>5.3517879454421706</v>
      </c>
    </row>
    <row r="99" spans="1:12" x14ac:dyDescent="0.2">
      <c r="A99" s="15">
        <v>90</v>
      </c>
      <c r="B99" s="54">
        <v>755</v>
      </c>
      <c r="C99" s="16">
        <v>6256</v>
      </c>
      <c r="D99" s="55">
        <v>6503</v>
      </c>
      <c r="E99" s="21">
        <v>0.50549999999999995</v>
      </c>
      <c r="F99" s="22">
        <f t="shared" si="10"/>
        <v>0.11834783290226507</v>
      </c>
      <c r="G99" s="22">
        <f t="shared" si="7"/>
        <v>0.11180468683766367</v>
      </c>
      <c r="H99" s="23">
        <f t="shared" si="13"/>
        <v>46950.95482493232</v>
      </c>
      <c r="I99" s="23">
        <f t="shared" si="11"/>
        <v>5249.3368009308524</v>
      </c>
      <c r="J99" s="23">
        <f t="shared" si="8"/>
        <v>44355.157776872009</v>
      </c>
      <c r="K99" s="23">
        <f t="shared" ref="K99:K108" si="14">K100+J99</f>
        <v>226932.61148615362</v>
      </c>
      <c r="L99" s="24">
        <f t="shared" si="12"/>
        <v>4.8333971552298616</v>
      </c>
    </row>
    <row r="100" spans="1:12" x14ac:dyDescent="0.2">
      <c r="A100" s="15">
        <v>91</v>
      </c>
      <c r="B100" s="54">
        <v>754</v>
      </c>
      <c r="C100" s="16">
        <v>5330</v>
      </c>
      <c r="D100" s="55">
        <v>5410</v>
      </c>
      <c r="E100" s="21">
        <v>0.49359999999999998</v>
      </c>
      <c r="F100" s="22">
        <f t="shared" si="10"/>
        <v>0.14040968342644319</v>
      </c>
      <c r="G100" s="22">
        <f t="shared" si="7"/>
        <v>0.13108881465390745</v>
      </c>
      <c r="H100" s="23">
        <f t="shared" si="13"/>
        <v>41701.618024001466</v>
      </c>
      <c r="I100" s="23">
        <f t="shared" si="11"/>
        <v>5466.6156759163741</v>
      </c>
      <c r="J100" s="23">
        <f t="shared" si="8"/>
        <v>38933.323845717416</v>
      </c>
      <c r="K100" s="23">
        <f t="shared" si="14"/>
        <v>182577.4537092816</v>
      </c>
      <c r="L100" s="24">
        <f t="shared" si="12"/>
        <v>4.3781863237104783</v>
      </c>
    </row>
    <row r="101" spans="1:12" x14ac:dyDescent="0.2">
      <c r="A101" s="15">
        <v>92</v>
      </c>
      <c r="B101" s="54">
        <v>758</v>
      </c>
      <c r="C101" s="16">
        <v>4557</v>
      </c>
      <c r="D101" s="55">
        <v>4531</v>
      </c>
      <c r="E101" s="21">
        <v>0.50460000000000005</v>
      </c>
      <c r="F101" s="22">
        <f t="shared" si="10"/>
        <v>0.16681338028169015</v>
      </c>
      <c r="G101" s="22">
        <f t="shared" si="7"/>
        <v>0.15408028582990693</v>
      </c>
      <c r="H101" s="23">
        <f t="shared" si="13"/>
        <v>36235.002348085094</v>
      </c>
      <c r="I101" s="23">
        <f t="shared" si="11"/>
        <v>5583.0995188403003</v>
      </c>
      <c r="J101" s="23">
        <f t="shared" si="8"/>
        <v>33469.134846451612</v>
      </c>
      <c r="K101" s="23">
        <f t="shared" si="14"/>
        <v>143644.12986356419</v>
      </c>
      <c r="L101" s="24">
        <f t="shared" si="12"/>
        <v>3.9642368029584336</v>
      </c>
    </row>
    <row r="102" spans="1:12" x14ac:dyDescent="0.2">
      <c r="A102" s="15">
        <v>93</v>
      </c>
      <c r="B102" s="54">
        <v>652</v>
      </c>
      <c r="C102" s="16">
        <v>3493</v>
      </c>
      <c r="D102" s="55">
        <v>3776</v>
      </c>
      <c r="E102" s="21">
        <v>0.47739999999999999</v>
      </c>
      <c r="F102" s="22">
        <f t="shared" si="10"/>
        <v>0.1793919383684138</v>
      </c>
      <c r="G102" s="22">
        <f t="shared" si="7"/>
        <v>0.16401545246932808</v>
      </c>
      <c r="H102" s="23">
        <f t="shared" si="13"/>
        <v>30651.902829244795</v>
      </c>
      <c r="I102" s="23">
        <f t="shared" si="11"/>
        <v>5027.385711584463</v>
      </c>
      <c r="J102" s="23">
        <f t="shared" si="8"/>
        <v>28024.591056370755</v>
      </c>
      <c r="K102" s="23">
        <f t="shared" si="14"/>
        <v>110174.99501711258</v>
      </c>
      <c r="L102" s="24">
        <f t="shared" si="12"/>
        <v>3.5943933279076981</v>
      </c>
    </row>
    <row r="103" spans="1:12" x14ac:dyDescent="0.2">
      <c r="A103" s="15">
        <v>94</v>
      </c>
      <c r="B103" s="54">
        <v>577</v>
      </c>
      <c r="C103" s="16">
        <v>2635</v>
      </c>
      <c r="D103" s="55">
        <v>2855</v>
      </c>
      <c r="E103" s="21">
        <v>0.4874</v>
      </c>
      <c r="F103" s="22">
        <f t="shared" si="10"/>
        <v>0.21020036429872496</v>
      </c>
      <c r="G103" s="22">
        <f t="shared" si="7"/>
        <v>0.18975455626340984</v>
      </c>
      <c r="H103" s="23">
        <f t="shared" si="13"/>
        <v>25624.517117660333</v>
      </c>
      <c r="I103" s="23">
        <f t="shared" si="11"/>
        <v>4862.368875125786</v>
      </c>
      <c r="J103" s="23">
        <f t="shared" si="8"/>
        <v>23132.066832270855</v>
      </c>
      <c r="K103" s="23">
        <f t="shared" si="14"/>
        <v>82150.403960741824</v>
      </c>
      <c r="L103" s="24">
        <f t="shared" si="12"/>
        <v>3.2059298360055353</v>
      </c>
    </row>
    <row r="104" spans="1:12" x14ac:dyDescent="0.2">
      <c r="A104" s="15">
        <v>95</v>
      </c>
      <c r="B104" s="54">
        <v>474</v>
      </c>
      <c r="C104" s="16">
        <v>1841</v>
      </c>
      <c r="D104" s="55">
        <v>2101</v>
      </c>
      <c r="E104" s="21">
        <v>0.47849999999999998</v>
      </c>
      <c r="F104" s="22">
        <f t="shared" si="10"/>
        <v>0.24048706240487061</v>
      </c>
      <c r="G104" s="22">
        <f t="shared" si="7"/>
        <v>0.21368764006345711</v>
      </c>
      <c r="H104" s="23">
        <f t="shared" si="13"/>
        <v>20762.148242534546</v>
      </c>
      <c r="I104" s="23">
        <f t="shared" si="11"/>
        <v>4436.6144605948602</v>
      </c>
      <c r="J104" s="23">
        <f t="shared" si="8"/>
        <v>18448.453801334326</v>
      </c>
      <c r="K104" s="23">
        <f t="shared" si="14"/>
        <v>59018.337128470972</v>
      </c>
      <c r="L104" s="24">
        <f t="shared" si="12"/>
        <v>2.8425929937039256</v>
      </c>
    </row>
    <row r="105" spans="1:12" x14ac:dyDescent="0.2">
      <c r="A105" s="15">
        <v>96</v>
      </c>
      <c r="B105" s="54">
        <v>366</v>
      </c>
      <c r="C105" s="16">
        <v>1373</v>
      </c>
      <c r="D105" s="55">
        <v>1428</v>
      </c>
      <c r="E105" s="21">
        <v>0.4778</v>
      </c>
      <c r="F105" s="22">
        <f t="shared" si="10"/>
        <v>0.26133523741520887</v>
      </c>
      <c r="G105" s="22">
        <f t="shared" si="7"/>
        <v>0.22995363481302006</v>
      </c>
      <c r="H105" s="23">
        <f t="shared" si="13"/>
        <v>16325.533781939685</v>
      </c>
      <c r="I105" s="23">
        <f t="shared" si="11"/>
        <v>3754.1158334197803</v>
      </c>
      <c r="J105" s="23">
        <f t="shared" si="8"/>
        <v>14365.134493727875</v>
      </c>
      <c r="K105" s="23">
        <f t="shared" si="14"/>
        <v>40569.883327136646</v>
      </c>
      <c r="L105" s="24">
        <f t="shared" si="12"/>
        <v>2.4850570810748964</v>
      </c>
    </row>
    <row r="106" spans="1:12" x14ac:dyDescent="0.2">
      <c r="A106" s="15">
        <v>97</v>
      </c>
      <c r="B106" s="54">
        <v>330</v>
      </c>
      <c r="C106" s="16">
        <v>1017</v>
      </c>
      <c r="D106" s="55">
        <v>993</v>
      </c>
      <c r="E106" s="21">
        <v>0.44769999999999999</v>
      </c>
      <c r="F106" s="22">
        <f t="shared" si="10"/>
        <v>0.32835820895522388</v>
      </c>
      <c r="G106" s="22">
        <f t="shared" si="7"/>
        <v>0.27795114629579565</v>
      </c>
      <c r="H106" s="23">
        <f t="shared" si="13"/>
        <v>12571.417948519904</v>
      </c>
      <c r="I106" s="23">
        <f t="shared" si="11"/>
        <v>3494.240029354647</v>
      </c>
      <c r="J106" s="23">
        <f t="shared" si="8"/>
        <v>10641.549180307333</v>
      </c>
      <c r="K106" s="23">
        <f t="shared" si="14"/>
        <v>26204.748833408768</v>
      </c>
      <c r="L106" s="24">
        <f t="shared" si="12"/>
        <v>2.0844704185890173</v>
      </c>
    </row>
    <row r="107" spans="1:12" x14ac:dyDescent="0.2">
      <c r="A107" s="15">
        <v>98</v>
      </c>
      <c r="B107" s="54">
        <v>231</v>
      </c>
      <c r="C107" s="16">
        <v>785</v>
      </c>
      <c r="D107" s="55">
        <v>749</v>
      </c>
      <c r="E107" s="21">
        <v>0.48420000000000002</v>
      </c>
      <c r="F107" s="22">
        <f t="shared" si="10"/>
        <v>0.30117340286831812</v>
      </c>
      <c r="G107" s="22">
        <f t="shared" si="7"/>
        <v>0.26067827358308948</v>
      </c>
      <c r="H107" s="23">
        <f t="shared" si="13"/>
        <v>9077.1779191652568</v>
      </c>
      <c r="I107" s="23">
        <f t="shared" si="11"/>
        <v>2366.2230689745397</v>
      </c>
      <c r="J107" s="23">
        <f t="shared" si="8"/>
        <v>7856.6800601881896</v>
      </c>
      <c r="K107" s="23">
        <f t="shared" si="14"/>
        <v>15563.199653101437</v>
      </c>
      <c r="L107" s="24">
        <f t="shared" si="12"/>
        <v>1.7145416550932429</v>
      </c>
    </row>
    <row r="108" spans="1:12" x14ac:dyDescent="0.2">
      <c r="A108" s="15">
        <v>99</v>
      </c>
      <c r="B108" s="54">
        <v>184</v>
      </c>
      <c r="C108" s="16">
        <v>551</v>
      </c>
      <c r="D108" s="55">
        <v>581</v>
      </c>
      <c r="E108" s="21">
        <v>0.50009999999999999</v>
      </c>
      <c r="F108" s="22">
        <f t="shared" si="10"/>
        <v>0.32508833922261482</v>
      </c>
      <c r="G108" s="22">
        <f t="shared" si="7"/>
        <v>0.2796430781651037</v>
      </c>
      <c r="H108" s="23">
        <f t="shared" si="13"/>
        <v>6710.9548501907175</v>
      </c>
      <c r="I108" s="23">
        <f t="shared" si="11"/>
        <v>1876.6720717343646</v>
      </c>
      <c r="J108" s="23">
        <f t="shared" si="8"/>
        <v>5772.806481530708</v>
      </c>
      <c r="K108" s="23">
        <f t="shared" si="14"/>
        <v>7706.5195929132487</v>
      </c>
      <c r="L108" s="24">
        <f t="shared" si="12"/>
        <v>1.148349193959223</v>
      </c>
    </row>
    <row r="109" spans="1:12" x14ac:dyDescent="0.2">
      <c r="A109" s="15" t="s">
        <v>24</v>
      </c>
      <c r="B109" s="23">
        <v>420</v>
      </c>
      <c r="C109" s="10">
        <v>1033</v>
      </c>
      <c r="D109" s="55">
        <v>1067</v>
      </c>
      <c r="E109" s="21"/>
      <c r="F109" s="22">
        <f>B109/((C109+D109)/2)</f>
        <v>0.4</v>
      </c>
      <c r="G109" s="22">
        <v>1</v>
      </c>
      <c r="H109" s="23">
        <f>H108-I108</f>
        <v>4834.2827784563524</v>
      </c>
      <c r="I109" s="23">
        <f>H109*G109</f>
        <v>4834.2827784563524</v>
      </c>
      <c r="J109" s="23">
        <f>H109*F109</f>
        <v>1933.713111382541</v>
      </c>
      <c r="K109" s="23">
        <f>J109</f>
        <v>1933.713111382541</v>
      </c>
      <c r="L109" s="24">
        <f>K109/H109</f>
        <v>0.4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52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56"/>
      <c r="C114" s="56"/>
      <c r="D114" s="56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56"/>
      <c r="C115" s="56"/>
      <c r="D115" s="56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56"/>
      <c r="C116" s="56"/>
      <c r="D116" s="56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56"/>
      <c r="C117" s="56"/>
      <c r="D117" s="56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56"/>
      <c r="C118" s="56"/>
      <c r="D118" s="56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56"/>
      <c r="C119" s="56"/>
      <c r="D119" s="56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56"/>
      <c r="C120" s="56"/>
      <c r="D120" s="56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56"/>
      <c r="C121" s="56"/>
      <c r="D121" s="56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56"/>
      <c r="C122" s="56"/>
      <c r="D122" s="56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56"/>
      <c r="C123" s="56"/>
      <c r="D123" s="56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56"/>
      <c r="C124" s="56"/>
      <c r="D124" s="56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52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2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4.25" x14ac:dyDescent="0.2">
      <c r="A6" s="37" t="s">
        <v>0</v>
      </c>
      <c r="B6" s="37" t="s">
        <v>1</v>
      </c>
      <c r="C6" s="74" t="s">
        <v>2</v>
      </c>
      <c r="D6" s="74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40" customFormat="1" x14ac:dyDescent="0.2">
      <c r="A7" s="41"/>
      <c r="B7" s="42"/>
      <c r="C7" s="43">
        <v>41640</v>
      </c>
      <c r="D7" s="44">
        <v>42005</v>
      </c>
      <c r="E7" s="45"/>
      <c r="F7" s="45"/>
      <c r="G7" s="45"/>
      <c r="H7" s="46"/>
      <c r="I7" s="46"/>
      <c r="J7" s="46"/>
      <c r="K7" s="46"/>
      <c r="L7" s="45"/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">
      <c r="A9" s="15">
        <v>0</v>
      </c>
      <c r="B9" s="16">
        <v>45</v>
      </c>
      <c r="C9" s="16">
        <v>14333</v>
      </c>
      <c r="D9" s="16">
        <v>14127</v>
      </c>
      <c r="E9" s="17">
        <v>8.7488584474885847E-2</v>
      </c>
      <c r="F9" s="18">
        <f>B9/((C9+D9)/2)</f>
        <v>3.1623330990864372E-3</v>
      </c>
      <c r="G9" s="18">
        <f t="shared" ref="G9:G72" si="0">F9/((1+(1-E9)*F9))</f>
        <v>3.1532339221545737E-3</v>
      </c>
      <c r="H9" s="12">
        <v>100000</v>
      </c>
      <c r="I9" s="12">
        <f>H9*G9</f>
        <v>315.32339221545737</v>
      </c>
      <c r="J9" s="12">
        <f t="shared" ref="J9:J72" si="1">H10+I9*E9</f>
        <v>99712.263805021284</v>
      </c>
      <c r="K9" s="12">
        <f t="shared" ref="K9:K72" si="2">K10+J9</f>
        <v>8664336.3198898677</v>
      </c>
      <c r="L9" s="19">
        <f>K9/H9</f>
        <v>86.643363198898683</v>
      </c>
    </row>
    <row r="10" spans="1:13" x14ac:dyDescent="0.2">
      <c r="A10" s="15">
        <v>1</v>
      </c>
      <c r="B10" s="8">
        <v>1</v>
      </c>
      <c r="C10" s="16">
        <v>15018</v>
      </c>
      <c r="D10" s="16">
        <v>14114</v>
      </c>
      <c r="E10" s="17">
        <v>0.71506849315068488</v>
      </c>
      <c r="F10" s="18">
        <f t="shared" ref="F10:F73" si="3">B10/((C10+D10)/2)</f>
        <v>6.8653027598517094E-5</v>
      </c>
      <c r="G10" s="18">
        <f t="shared" si="0"/>
        <v>6.8651684674724567E-5</v>
      </c>
      <c r="H10" s="12">
        <f>H9-I9</f>
        <v>99684.676607784539</v>
      </c>
      <c r="I10" s="12">
        <f t="shared" ref="I10:I73" si="4">H10*G10</f>
        <v>6.8435209853795165</v>
      </c>
      <c r="J10" s="12">
        <f t="shared" si="1"/>
        <v>99682.726673038022</v>
      </c>
      <c r="K10" s="12">
        <f t="shared" si="2"/>
        <v>8564624.0560848471</v>
      </c>
      <c r="L10" s="20">
        <f t="shared" ref="L10:L73" si="5">K10/H10</f>
        <v>85.917157456234563</v>
      </c>
    </row>
    <row r="11" spans="1:13" x14ac:dyDescent="0.2">
      <c r="A11" s="15">
        <v>2</v>
      </c>
      <c r="B11" s="16">
        <v>2</v>
      </c>
      <c r="C11" s="16">
        <v>14864</v>
      </c>
      <c r="D11" s="16">
        <v>14462</v>
      </c>
      <c r="E11" s="17">
        <v>0.29041095890410962</v>
      </c>
      <c r="F11" s="18">
        <f t="shared" si="3"/>
        <v>1.3639773579758577E-4</v>
      </c>
      <c r="G11" s="18">
        <f t="shared" si="0"/>
        <v>1.3638453563774623E-4</v>
      </c>
      <c r="H11" s="12">
        <f t="shared" ref="H11:H74" si="6">H10-I10</f>
        <v>99677.833086799161</v>
      </c>
      <c r="I11" s="12">
        <f t="shared" si="4"/>
        <v>13.59451497891988</v>
      </c>
      <c r="J11" s="12">
        <f t="shared" si="1"/>
        <v>99668.18656795111</v>
      </c>
      <c r="K11" s="12">
        <f t="shared" si="2"/>
        <v>8464941.3294118084</v>
      </c>
      <c r="L11" s="20">
        <f t="shared" si="5"/>
        <v>84.923007124769285</v>
      </c>
    </row>
    <row r="12" spans="1:13" x14ac:dyDescent="0.2">
      <c r="A12" s="15">
        <v>3</v>
      </c>
      <c r="B12" s="8">
        <v>0</v>
      </c>
      <c r="C12" s="16">
        <v>14951</v>
      </c>
      <c r="D12" s="16">
        <v>14616</v>
      </c>
      <c r="E12" s="17">
        <v>0</v>
      </c>
      <c r="F12" s="18">
        <f t="shared" si="3"/>
        <v>0</v>
      </c>
      <c r="G12" s="18">
        <f t="shared" si="0"/>
        <v>0</v>
      </c>
      <c r="H12" s="12">
        <f t="shared" si="6"/>
        <v>99664.238571820242</v>
      </c>
      <c r="I12" s="12">
        <f t="shared" si="4"/>
        <v>0</v>
      </c>
      <c r="J12" s="12">
        <f t="shared" si="1"/>
        <v>99664.238571820242</v>
      </c>
      <c r="K12" s="12">
        <f t="shared" si="2"/>
        <v>8365273.1428438574</v>
      </c>
      <c r="L12" s="20">
        <f t="shared" si="5"/>
        <v>83.934551276540958</v>
      </c>
    </row>
    <row r="13" spans="1:13" x14ac:dyDescent="0.2">
      <c r="A13" s="15">
        <v>4</v>
      </c>
      <c r="B13" s="8">
        <v>4</v>
      </c>
      <c r="C13" s="16">
        <v>14986</v>
      </c>
      <c r="D13" s="16">
        <v>14652</v>
      </c>
      <c r="E13" s="17">
        <v>0.51643835616438349</v>
      </c>
      <c r="F13" s="18">
        <f t="shared" si="3"/>
        <v>2.6992374654160201E-4</v>
      </c>
      <c r="G13" s="18">
        <f t="shared" si="0"/>
        <v>2.6988851940452246E-4</v>
      </c>
      <c r="H13" s="12">
        <f t="shared" si="6"/>
        <v>99664.238571820242</v>
      </c>
      <c r="I13" s="12">
        <f t="shared" si="4"/>
        <v>26.898233785727662</v>
      </c>
      <c r="J13" s="12">
        <f t="shared" si="1"/>
        <v>99651.231617674537</v>
      </c>
      <c r="K13" s="12">
        <f t="shared" si="2"/>
        <v>8265608.9042720376</v>
      </c>
      <c r="L13" s="20">
        <f t="shared" si="5"/>
        <v>82.934551276540958</v>
      </c>
    </row>
    <row r="14" spans="1:13" x14ac:dyDescent="0.2">
      <c r="A14" s="15">
        <v>5</v>
      </c>
      <c r="B14" s="16">
        <v>1</v>
      </c>
      <c r="C14" s="16">
        <v>15565</v>
      </c>
      <c r="D14" s="16">
        <v>14721</v>
      </c>
      <c r="E14" s="17">
        <v>0.66849315068493154</v>
      </c>
      <c r="F14" s="18">
        <f t="shared" si="3"/>
        <v>6.603711285742587E-5</v>
      </c>
      <c r="G14" s="18">
        <f t="shared" si="0"/>
        <v>6.6035667220763205E-5</v>
      </c>
      <c r="H14" s="12">
        <f t="shared" si="6"/>
        <v>99637.340338034512</v>
      </c>
      <c r="I14" s="12">
        <f t="shared" si="4"/>
        <v>6.5796182493243727</v>
      </c>
      <c r="J14" s="12">
        <f t="shared" si="1"/>
        <v>99635.159149518979</v>
      </c>
      <c r="K14" s="12">
        <f t="shared" si="2"/>
        <v>8165957.6726543633</v>
      </c>
      <c r="L14" s="20">
        <f t="shared" si="5"/>
        <v>81.956800983949748</v>
      </c>
    </row>
    <row r="15" spans="1:13" x14ac:dyDescent="0.2">
      <c r="A15" s="15">
        <v>6</v>
      </c>
      <c r="B15" s="8">
        <v>0</v>
      </c>
      <c r="C15" s="16">
        <v>14355</v>
      </c>
      <c r="D15" s="16">
        <v>15221</v>
      </c>
      <c r="E15" s="17">
        <v>0</v>
      </c>
      <c r="F15" s="18">
        <f t="shared" si="3"/>
        <v>0</v>
      </c>
      <c r="G15" s="18">
        <f t="shared" si="0"/>
        <v>0</v>
      </c>
      <c r="H15" s="12">
        <f t="shared" si="6"/>
        <v>99630.76071978519</v>
      </c>
      <c r="I15" s="12">
        <f t="shared" si="4"/>
        <v>0</v>
      </c>
      <c r="J15" s="12">
        <f t="shared" si="1"/>
        <v>99630.76071978519</v>
      </c>
      <c r="K15" s="12">
        <f t="shared" si="2"/>
        <v>8066322.5135048442</v>
      </c>
      <c r="L15" s="20">
        <f t="shared" si="5"/>
        <v>80.962169266092857</v>
      </c>
    </row>
    <row r="16" spans="1:13" x14ac:dyDescent="0.2">
      <c r="A16" s="15">
        <v>7</v>
      </c>
      <c r="B16" s="8">
        <v>0</v>
      </c>
      <c r="C16" s="16">
        <v>14117</v>
      </c>
      <c r="D16" s="16">
        <v>14092</v>
      </c>
      <c r="E16" s="17">
        <v>0</v>
      </c>
      <c r="F16" s="18">
        <f t="shared" si="3"/>
        <v>0</v>
      </c>
      <c r="G16" s="18">
        <f t="shared" si="0"/>
        <v>0</v>
      </c>
      <c r="H16" s="12">
        <f t="shared" si="6"/>
        <v>99630.76071978519</v>
      </c>
      <c r="I16" s="12">
        <f t="shared" si="4"/>
        <v>0</v>
      </c>
      <c r="J16" s="12">
        <f t="shared" si="1"/>
        <v>99630.76071978519</v>
      </c>
      <c r="K16" s="12">
        <f t="shared" si="2"/>
        <v>7966691.7527850587</v>
      </c>
      <c r="L16" s="20">
        <f t="shared" si="5"/>
        <v>79.962169266092857</v>
      </c>
    </row>
    <row r="17" spans="1:12" x14ac:dyDescent="0.2">
      <c r="A17" s="15">
        <v>8</v>
      </c>
      <c r="B17" s="8">
        <v>4</v>
      </c>
      <c r="C17" s="16">
        <v>13847</v>
      </c>
      <c r="D17" s="16">
        <v>13929</v>
      </c>
      <c r="E17" s="17">
        <v>0.25410958904109587</v>
      </c>
      <c r="F17" s="18">
        <f t="shared" si="3"/>
        <v>2.880184331797235E-4</v>
      </c>
      <c r="G17" s="18">
        <f t="shared" si="0"/>
        <v>2.8795657141549784E-4</v>
      </c>
      <c r="H17" s="12">
        <f t="shared" si="6"/>
        <v>99630.76071978519</v>
      </c>
      <c r="I17" s="12">
        <f t="shared" si="4"/>
        <v>28.6893322643872</v>
      </c>
      <c r="J17" s="12">
        <f t="shared" si="1"/>
        <v>99609.361621952368</v>
      </c>
      <c r="K17" s="12">
        <f t="shared" si="2"/>
        <v>7867060.9920652732</v>
      </c>
      <c r="L17" s="20">
        <f t="shared" si="5"/>
        <v>78.962169266092857</v>
      </c>
    </row>
    <row r="18" spans="1:12" x14ac:dyDescent="0.2">
      <c r="A18" s="15">
        <v>9</v>
      </c>
      <c r="B18" s="8">
        <v>2</v>
      </c>
      <c r="C18" s="16">
        <v>13694</v>
      </c>
      <c r="D18" s="16">
        <v>13729</v>
      </c>
      <c r="E18" s="17">
        <v>0.39999999999999997</v>
      </c>
      <c r="F18" s="18">
        <f t="shared" si="3"/>
        <v>1.4586296174743827E-4</v>
      </c>
      <c r="G18" s="18">
        <f t="shared" si="0"/>
        <v>1.4585019726239177E-4</v>
      </c>
      <c r="H18" s="12">
        <f t="shared" si="6"/>
        <v>99602.071387520802</v>
      </c>
      <c r="I18" s="12">
        <f t="shared" si="4"/>
        <v>14.526981759612736</v>
      </c>
      <c r="J18" s="12">
        <f t="shared" si="1"/>
        <v>99593.35519846504</v>
      </c>
      <c r="K18" s="12">
        <f t="shared" si="2"/>
        <v>7767451.6304433206</v>
      </c>
      <c r="L18" s="20">
        <f t="shared" si="5"/>
        <v>77.984840297372656</v>
      </c>
    </row>
    <row r="19" spans="1:12" x14ac:dyDescent="0.2">
      <c r="A19" s="15">
        <v>10</v>
      </c>
      <c r="B19" s="8">
        <v>2</v>
      </c>
      <c r="C19" s="16">
        <v>13643</v>
      </c>
      <c r="D19" s="16">
        <v>13580</v>
      </c>
      <c r="E19" s="17">
        <v>0.18630136986301371</v>
      </c>
      <c r="F19" s="18">
        <f t="shared" si="3"/>
        <v>1.4693457737942182E-4</v>
      </c>
      <c r="G19" s="18">
        <f t="shared" si="0"/>
        <v>1.46917011913259E-4</v>
      </c>
      <c r="H19" s="12">
        <f t="shared" si="6"/>
        <v>99587.544405761189</v>
      </c>
      <c r="I19" s="12">
        <f t="shared" si="4"/>
        <v>14.631104447873426</v>
      </c>
      <c r="J19" s="12">
        <f t="shared" si="1"/>
        <v>99575.639096114552</v>
      </c>
      <c r="K19" s="12">
        <f t="shared" si="2"/>
        <v>7667858.2752448553</v>
      </c>
      <c r="L19" s="20">
        <f t="shared" si="5"/>
        <v>76.9961577122818</v>
      </c>
    </row>
    <row r="20" spans="1:12" x14ac:dyDescent="0.2">
      <c r="A20" s="15">
        <v>11</v>
      </c>
      <c r="B20" s="8">
        <v>0</v>
      </c>
      <c r="C20" s="16">
        <v>13292</v>
      </c>
      <c r="D20" s="16">
        <v>13524</v>
      </c>
      <c r="E20" s="17">
        <v>0</v>
      </c>
      <c r="F20" s="18">
        <f t="shared" si="3"/>
        <v>0</v>
      </c>
      <c r="G20" s="18">
        <f t="shared" si="0"/>
        <v>0</v>
      </c>
      <c r="H20" s="12">
        <f t="shared" si="6"/>
        <v>99572.913301313311</v>
      </c>
      <c r="I20" s="12">
        <f t="shared" si="4"/>
        <v>0</v>
      </c>
      <c r="J20" s="12">
        <f t="shared" si="1"/>
        <v>99572.913301313311</v>
      </c>
      <c r="K20" s="12">
        <f t="shared" si="2"/>
        <v>7568282.6361487405</v>
      </c>
      <c r="L20" s="20">
        <f t="shared" si="5"/>
        <v>76.00744404501539</v>
      </c>
    </row>
    <row r="21" spans="1:12" x14ac:dyDescent="0.2">
      <c r="A21" s="15">
        <v>12</v>
      </c>
      <c r="B21" s="8">
        <v>0</v>
      </c>
      <c r="C21" s="16">
        <v>13200</v>
      </c>
      <c r="D21" s="16">
        <v>13208</v>
      </c>
      <c r="E21" s="17">
        <v>0</v>
      </c>
      <c r="F21" s="18">
        <f t="shared" si="3"/>
        <v>0</v>
      </c>
      <c r="G21" s="18">
        <f t="shared" si="0"/>
        <v>0</v>
      </c>
      <c r="H21" s="12">
        <f t="shared" si="6"/>
        <v>99572.913301313311</v>
      </c>
      <c r="I21" s="12">
        <f t="shared" si="4"/>
        <v>0</v>
      </c>
      <c r="J21" s="12">
        <f t="shared" si="1"/>
        <v>99572.913301313311</v>
      </c>
      <c r="K21" s="12">
        <f t="shared" si="2"/>
        <v>7468709.7228474272</v>
      </c>
      <c r="L21" s="20">
        <f t="shared" si="5"/>
        <v>75.00744404501539</v>
      </c>
    </row>
    <row r="22" spans="1:12" x14ac:dyDescent="0.2">
      <c r="A22" s="15">
        <v>13</v>
      </c>
      <c r="B22" s="8">
        <v>3</v>
      </c>
      <c r="C22" s="16">
        <v>12897</v>
      </c>
      <c r="D22" s="16">
        <v>13147</v>
      </c>
      <c r="E22" s="17">
        <v>0.65479452054794518</v>
      </c>
      <c r="F22" s="18">
        <f t="shared" si="3"/>
        <v>2.3037935800952235E-4</v>
      </c>
      <c r="G22" s="18">
        <f t="shared" si="0"/>
        <v>2.3036103780697974E-4</v>
      </c>
      <c r="H22" s="12">
        <f t="shared" si="6"/>
        <v>99572.913301313311</v>
      </c>
      <c r="I22" s="12">
        <f t="shared" si="4"/>
        <v>22.937719645554953</v>
      </c>
      <c r="J22" s="12">
        <f t="shared" si="1"/>
        <v>99564.995074805527</v>
      </c>
      <c r="K22" s="12">
        <f t="shared" si="2"/>
        <v>7369136.8095461139</v>
      </c>
      <c r="L22" s="20">
        <f t="shared" si="5"/>
        <v>74.00744404501539</v>
      </c>
    </row>
    <row r="23" spans="1:12" x14ac:dyDescent="0.2">
      <c r="A23" s="15">
        <v>14</v>
      </c>
      <c r="B23" s="16">
        <v>2</v>
      </c>
      <c r="C23" s="16">
        <v>12554</v>
      </c>
      <c r="D23" s="16">
        <v>12914</v>
      </c>
      <c r="E23" s="17">
        <v>0.45342465753424654</v>
      </c>
      <c r="F23" s="18">
        <f t="shared" si="3"/>
        <v>1.5705983979896342E-4</v>
      </c>
      <c r="G23" s="18">
        <f t="shared" si="0"/>
        <v>1.5704635814873754E-4</v>
      </c>
      <c r="H23" s="12">
        <f t="shared" si="6"/>
        <v>99549.97558166775</v>
      </c>
      <c r="I23" s="12">
        <f t="shared" si="4"/>
        <v>15.63396111889667</v>
      </c>
      <c r="J23" s="12">
        <f t="shared" si="1"/>
        <v>99541.430444015088</v>
      </c>
      <c r="K23" s="12">
        <f t="shared" si="2"/>
        <v>7269571.8144713081</v>
      </c>
      <c r="L23" s="20">
        <f t="shared" si="5"/>
        <v>73.02434553092958</v>
      </c>
    </row>
    <row r="24" spans="1:12" x14ac:dyDescent="0.2">
      <c r="A24" s="15">
        <v>15</v>
      </c>
      <c r="B24" s="8">
        <v>0</v>
      </c>
      <c r="C24" s="16">
        <v>12282</v>
      </c>
      <c r="D24" s="16">
        <v>12604</v>
      </c>
      <c r="E24" s="17">
        <v>0</v>
      </c>
      <c r="F24" s="18">
        <f t="shared" si="3"/>
        <v>0</v>
      </c>
      <c r="G24" s="18">
        <f t="shared" si="0"/>
        <v>0</v>
      </c>
      <c r="H24" s="12">
        <f t="shared" si="6"/>
        <v>99534.341620548847</v>
      </c>
      <c r="I24" s="12">
        <f t="shared" si="4"/>
        <v>0</v>
      </c>
      <c r="J24" s="12">
        <f t="shared" si="1"/>
        <v>99534.341620548847</v>
      </c>
      <c r="K24" s="12">
        <f t="shared" si="2"/>
        <v>7170030.384027293</v>
      </c>
      <c r="L24" s="20">
        <f t="shared" si="5"/>
        <v>72.035744319898541</v>
      </c>
    </row>
    <row r="25" spans="1:12" x14ac:dyDescent="0.2">
      <c r="A25" s="15">
        <v>16</v>
      </c>
      <c r="B25" s="8">
        <v>3</v>
      </c>
      <c r="C25" s="16">
        <v>12673</v>
      </c>
      <c r="D25" s="16">
        <v>12257</v>
      </c>
      <c r="E25" s="17">
        <v>0.52420091324200913</v>
      </c>
      <c r="F25" s="18">
        <f t="shared" si="3"/>
        <v>2.4067388688327315E-4</v>
      </c>
      <c r="G25" s="18">
        <f t="shared" si="0"/>
        <v>2.4064632989073559E-4</v>
      </c>
      <c r="H25" s="12">
        <f t="shared" si="6"/>
        <v>99534.341620548847</v>
      </c>
      <c r="I25" s="12">
        <f t="shared" si="4"/>
        <v>23.952574009075771</v>
      </c>
      <c r="J25" s="12">
        <f t="shared" si="1"/>
        <v>99522.94500770983</v>
      </c>
      <c r="K25" s="12">
        <f t="shared" si="2"/>
        <v>7070496.0424067443</v>
      </c>
      <c r="L25" s="20">
        <f t="shared" si="5"/>
        <v>71.035744319898541</v>
      </c>
    </row>
    <row r="26" spans="1:12" x14ac:dyDescent="0.2">
      <c r="A26" s="15">
        <v>17</v>
      </c>
      <c r="B26" s="16">
        <v>2</v>
      </c>
      <c r="C26" s="16">
        <v>12594</v>
      </c>
      <c r="D26" s="16">
        <v>12600</v>
      </c>
      <c r="E26" s="17">
        <v>0.71506849315068499</v>
      </c>
      <c r="F26" s="18">
        <f t="shared" si="3"/>
        <v>1.5876796062554578E-4</v>
      </c>
      <c r="G26" s="18">
        <f t="shared" si="0"/>
        <v>1.5876077860635442E-4</v>
      </c>
      <c r="H26" s="12">
        <f t="shared" si="6"/>
        <v>99510.389046539771</v>
      </c>
      <c r="I26" s="12">
        <f t="shared" si="4"/>
        <v>15.798346844449895</v>
      </c>
      <c r="J26" s="12">
        <f t="shared" si="1"/>
        <v>99505.887599767666</v>
      </c>
      <c r="K26" s="12">
        <f t="shared" si="2"/>
        <v>6970973.0973990345</v>
      </c>
      <c r="L26" s="20">
        <f t="shared" si="5"/>
        <v>70.052716748386914</v>
      </c>
    </row>
    <row r="27" spans="1:12" x14ac:dyDescent="0.2">
      <c r="A27" s="15">
        <v>18</v>
      </c>
      <c r="B27" s="8">
        <v>1</v>
      </c>
      <c r="C27" s="16">
        <v>12495</v>
      </c>
      <c r="D27" s="16">
        <v>12920</v>
      </c>
      <c r="E27" s="17">
        <v>6.575342465753424E-2</v>
      </c>
      <c r="F27" s="18">
        <f t="shared" si="3"/>
        <v>7.8693684831792254E-5</v>
      </c>
      <c r="G27" s="18">
        <f t="shared" si="0"/>
        <v>7.8687899752046889E-5</v>
      </c>
      <c r="H27" s="12">
        <f t="shared" si="6"/>
        <v>99494.590699695327</v>
      </c>
      <c r="I27" s="12">
        <f t="shared" si="4"/>
        <v>7.8290203788485631</v>
      </c>
      <c r="J27" s="12">
        <f t="shared" si="1"/>
        <v>99487.276464218099</v>
      </c>
      <c r="K27" s="12">
        <f t="shared" si="2"/>
        <v>6871467.2097992664</v>
      </c>
      <c r="L27" s="20">
        <f t="shared" si="5"/>
        <v>69.063726595342516</v>
      </c>
    </row>
    <row r="28" spans="1:12" x14ac:dyDescent="0.2">
      <c r="A28" s="15">
        <v>19</v>
      </c>
      <c r="B28" s="8">
        <v>0</v>
      </c>
      <c r="C28" s="16">
        <v>13309</v>
      </c>
      <c r="D28" s="16">
        <v>12955</v>
      </c>
      <c r="E28" s="17">
        <v>0</v>
      </c>
      <c r="F28" s="18">
        <f t="shared" si="3"/>
        <v>0</v>
      </c>
      <c r="G28" s="18">
        <f t="shared" si="0"/>
        <v>0</v>
      </c>
      <c r="H28" s="12">
        <f t="shared" si="6"/>
        <v>99486.761679316478</v>
      </c>
      <c r="I28" s="12">
        <f t="shared" si="4"/>
        <v>0</v>
      </c>
      <c r="J28" s="12">
        <f t="shared" si="1"/>
        <v>99486.761679316478</v>
      </c>
      <c r="K28" s="12">
        <f t="shared" si="2"/>
        <v>6771979.9333350481</v>
      </c>
      <c r="L28" s="20">
        <f t="shared" si="5"/>
        <v>68.069156328192733</v>
      </c>
    </row>
    <row r="29" spans="1:12" x14ac:dyDescent="0.2">
      <c r="A29" s="15">
        <v>20</v>
      </c>
      <c r="B29" s="8">
        <v>1</v>
      </c>
      <c r="C29" s="16">
        <v>14080</v>
      </c>
      <c r="D29" s="16">
        <v>13704</v>
      </c>
      <c r="E29" s="17">
        <v>0.55616438356164388</v>
      </c>
      <c r="F29" s="18">
        <f t="shared" si="3"/>
        <v>7.1983875611862942E-5</v>
      </c>
      <c r="G29" s="18">
        <f t="shared" si="0"/>
        <v>7.1981575871933541E-5</v>
      </c>
      <c r="H29" s="12">
        <f t="shared" si="6"/>
        <v>99486.761679316478</v>
      </c>
      <c r="I29" s="12">
        <f t="shared" si="4"/>
        <v>7.1612138840726898</v>
      </c>
      <c r="J29" s="12">
        <f t="shared" si="1"/>
        <v>99483.583277537793</v>
      </c>
      <c r="K29" s="12">
        <f t="shared" si="2"/>
        <v>6672493.1716557313</v>
      </c>
      <c r="L29" s="20">
        <f t="shared" si="5"/>
        <v>67.069156328192733</v>
      </c>
    </row>
    <row r="30" spans="1:12" x14ac:dyDescent="0.2">
      <c r="A30" s="15">
        <v>21</v>
      </c>
      <c r="B30" s="8">
        <v>2</v>
      </c>
      <c r="C30" s="16">
        <v>14680</v>
      </c>
      <c r="D30" s="16">
        <v>14449</v>
      </c>
      <c r="E30" s="17">
        <v>0.72602739726027399</v>
      </c>
      <c r="F30" s="18">
        <f t="shared" si="3"/>
        <v>1.373201963678808E-4</v>
      </c>
      <c r="G30" s="18">
        <f t="shared" si="0"/>
        <v>1.3731503030570933E-4</v>
      </c>
      <c r="H30" s="12">
        <f t="shared" si="6"/>
        <v>99479.600465432406</v>
      </c>
      <c r="I30" s="12">
        <f t="shared" si="4"/>
        <v>13.660044352710706</v>
      </c>
      <c r="J30" s="12">
        <f t="shared" si="1"/>
        <v>99475.857987527546</v>
      </c>
      <c r="K30" s="12">
        <f t="shared" si="2"/>
        <v>6573009.5883781938</v>
      </c>
      <c r="L30" s="20">
        <f t="shared" si="5"/>
        <v>66.073944382820585</v>
      </c>
    </row>
    <row r="31" spans="1:12" x14ac:dyDescent="0.2">
      <c r="A31" s="15">
        <v>22</v>
      </c>
      <c r="B31" s="8">
        <v>5</v>
      </c>
      <c r="C31" s="16">
        <v>15177</v>
      </c>
      <c r="D31" s="16">
        <v>15216</v>
      </c>
      <c r="E31" s="17">
        <v>0.60054794520547938</v>
      </c>
      <c r="F31" s="18">
        <f t="shared" si="3"/>
        <v>3.2902313032606191E-4</v>
      </c>
      <c r="G31" s="18">
        <f t="shared" si="0"/>
        <v>3.2897989283908112E-4</v>
      </c>
      <c r="H31" s="12">
        <f t="shared" si="6"/>
        <v>99465.940421079693</v>
      </c>
      <c r="I31" s="12">
        <f t="shared" si="4"/>
        <v>32.722294420865225</v>
      </c>
      <c r="J31" s="12">
        <f t="shared" si="1"/>
        <v>99452.869433335683</v>
      </c>
      <c r="K31" s="12">
        <f t="shared" si="2"/>
        <v>6473533.7303906661</v>
      </c>
      <c r="L31" s="20">
        <f t="shared" si="5"/>
        <v>65.082918866353353</v>
      </c>
    </row>
    <row r="32" spans="1:12" x14ac:dyDescent="0.2">
      <c r="A32" s="15">
        <v>23</v>
      </c>
      <c r="B32" s="16">
        <v>0</v>
      </c>
      <c r="C32" s="16">
        <v>15986</v>
      </c>
      <c r="D32" s="16">
        <v>15686</v>
      </c>
      <c r="E32" s="17">
        <v>0</v>
      </c>
      <c r="F32" s="18">
        <f t="shared" si="3"/>
        <v>0</v>
      </c>
      <c r="G32" s="18">
        <f t="shared" si="0"/>
        <v>0</v>
      </c>
      <c r="H32" s="12">
        <f t="shared" si="6"/>
        <v>99433.21812665883</v>
      </c>
      <c r="I32" s="12">
        <f t="shared" si="4"/>
        <v>0</v>
      </c>
      <c r="J32" s="12">
        <f t="shared" si="1"/>
        <v>99433.21812665883</v>
      </c>
      <c r="K32" s="12">
        <f t="shared" si="2"/>
        <v>6374080.8609573301</v>
      </c>
      <c r="L32" s="20">
        <f t="shared" si="5"/>
        <v>64.10413925090883</v>
      </c>
    </row>
    <row r="33" spans="1:12" x14ac:dyDescent="0.2">
      <c r="A33" s="15">
        <v>24</v>
      </c>
      <c r="B33" s="8">
        <v>2</v>
      </c>
      <c r="C33" s="16">
        <v>17116</v>
      </c>
      <c r="D33" s="16">
        <v>16592</v>
      </c>
      <c r="E33" s="17">
        <v>0.70410958904109588</v>
      </c>
      <c r="F33" s="18">
        <f t="shared" si="3"/>
        <v>1.1866619200189867E-4</v>
      </c>
      <c r="G33" s="18">
        <f t="shared" si="0"/>
        <v>1.1866202551851242E-4</v>
      </c>
      <c r="H33" s="12">
        <f t="shared" si="6"/>
        <v>99433.21812665883</v>
      </c>
      <c r="I33" s="12">
        <f t="shared" si="4"/>
        <v>11.798947066733401</v>
      </c>
      <c r="J33" s="12">
        <f t="shared" si="1"/>
        <v>99429.726931362369</v>
      </c>
      <c r="K33" s="12">
        <f t="shared" si="2"/>
        <v>6274647.6428306708</v>
      </c>
      <c r="L33" s="20">
        <f t="shared" si="5"/>
        <v>63.10413925090883</v>
      </c>
    </row>
    <row r="34" spans="1:12" x14ac:dyDescent="0.2">
      <c r="A34" s="15">
        <v>25</v>
      </c>
      <c r="B34" s="8">
        <v>4</v>
      </c>
      <c r="C34" s="16">
        <v>18241</v>
      </c>
      <c r="D34" s="16">
        <v>17788</v>
      </c>
      <c r="E34" s="17">
        <v>0.7280821917808219</v>
      </c>
      <c r="F34" s="18">
        <f t="shared" si="3"/>
        <v>2.2204335396486163E-4</v>
      </c>
      <c r="G34" s="18">
        <f t="shared" si="0"/>
        <v>2.220299483422993E-4</v>
      </c>
      <c r="H34" s="12">
        <f t="shared" si="6"/>
        <v>99421.419179592092</v>
      </c>
      <c r="I34" s="12">
        <f t="shared" si="4"/>
        <v>22.074532564562919</v>
      </c>
      <c r="J34" s="12">
        <f t="shared" si="1"/>
        <v>99415.416721079673</v>
      </c>
      <c r="K34" s="12">
        <f t="shared" si="2"/>
        <v>6175217.9158993084</v>
      </c>
      <c r="L34" s="20">
        <f t="shared" si="5"/>
        <v>62.111544643559817</v>
      </c>
    </row>
    <row r="35" spans="1:12" x14ac:dyDescent="0.2">
      <c r="A35" s="15">
        <v>26</v>
      </c>
      <c r="B35" s="8">
        <v>2</v>
      </c>
      <c r="C35" s="16">
        <v>19349</v>
      </c>
      <c r="D35" s="16">
        <v>18777</v>
      </c>
      <c r="E35" s="17">
        <v>0.79863013698630136</v>
      </c>
      <c r="F35" s="18">
        <f t="shared" si="3"/>
        <v>1.0491528091066464E-4</v>
      </c>
      <c r="G35" s="18">
        <f t="shared" si="0"/>
        <v>1.0491306443587957E-4</v>
      </c>
      <c r="H35" s="12">
        <f t="shared" si="6"/>
        <v>99399.344647027523</v>
      </c>
      <c r="I35" s="12">
        <f t="shared" si="4"/>
        <v>10.4282898498378</v>
      </c>
      <c r="J35" s="12">
        <f t="shared" si="1"/>
        <v>99397.244703728997</v>
      </c>
      <c r="K35" s="12">
        <f t="shared" si="2"/>
        <v>6075802.4991782289</v>
      </c>
      <c r="L35" s="20">
        <f t="shared" si="5"/>
        <v>61.12517663726792</v>
      </c>
    </row>
    <row r="36" spans="1:12" x14ac:dyDescent="0.2">
      <c r="A36" s="15">
        <v>27</v>
      </c>
      <c r="B36" s="16">
        <v>6</v>
      </c>
      <c r="C36" s="16">
        <v>20372</v>
      </c>
      <c r="D36" s="16">
        <v>19656</v>
      </c>
      <c r="E36" s="17">
        <v>0.65844748858447477</v>
      </c>
      <c r="F36" s="18">
        <f t="shared" si="3"/>
        <v>2.9979014689717197E-4</v>
      </c>
      <c r="G36" s="18">
        <f t="shared" si="0"/>
        <v>2.9975945330445785E-4</v>
      </c>
      <c r="H36" s="12">
        <f t="shared" si="6"/>
        <v>99388.916357177688</v>
      </c>
      <c r="I36" s="12">
        <f t="shared" si="4"/>
        <v>29.792767231750073</v>
      </c>
      <c r="J36" s="12">
        <f t="shared" si="1"/>
        <v>99378.740562707666</v>
      </c>
      <c r="K36" s="12">
        <f t="shared" si="2"/>
        <v>5976405.2544745002</v>
      </c>
      <c r="L36" s="20">
        <f t="shared" si="5"/>
        <v>60.131506344197049</v>
      </c>
    </row>
    <row r="37" spans="1:12" x14ac:dyDescent="0.2">
      <c r="A37" s="15">
        <v>28</v>
      </c>
      <c r="B37" s="16">
        <v>3</v>
      </c>
      <c r="C37" s="16">
        <v>21874</v>
      </c>
      <c r="D37" s="16">
        <v>20513</v>
      </c>
      <c r="E37" s="17">
        <v>0.45296803652968043</v>
      </c>
      <c r="F37" s="18">
        <f t="shared" si="3"/>
        <v>1.4155283459551277E-4</v>
      </c>
      <c r="G37" s="18">
        <f t="shared" si="0"/>
        <v>1.4154187445261589E-4</v>
      </c>
      <c r="H37" s="12">
        <f t="shared" si="6"/>
        <v>99359.123589945943</v>
      </c>
      <c r="I37" s="12">
        <f t="shared" si="4"/>
        <v>14.063476596890075</v>
      </c>
      <c r="J37" s="12">
        <f t="shared" si="1"/>
        <v>99351.430418729928</v>
      </c>
      <c r="K37" s="12">
        <f t="shared" si="2"/>
        <v>5877026.5139117921</v>
      </c>
      <c r="L37" s="20">
        <f t="shared" si="5"/>
        <v>59.149339301403451</v>
      </c>
    </row>
    <row r="38" spans="1:12" x14ac:dyDescent="0.2">
      <c r="A38" s="15">
        <v>29</v>
      </c>
      <c r="B38" s="8">
        <v>3</v>
      </c>
      <c r="C38" s="16">
        <v>23024</v>
      </c>
      <c r="D38" s="16">
        <v>21756</v>
      </c>
      <c r="E38" s="17">
        <v>0.47671232876712333</v>
      </c>
      <c r="F38" s="18">
        <f t="shared" si="3"/>
        <v>1.3398838767306832E-4</v>
      </c>
      <c r="G38" s="18">
        <f t="shared" si="0"/>
        <v>1.3397899380674451E-4</v>
      </c>
      <c r="H38" s="12">
        <f t="shared" si="6"/>
        <v>99345.060113349056</v>
      </c>
      <c r="I38" s="12">
        <f t="shared" si="4"/>
        <v>13.310151193657054</v>
      </c>
      <c r="J38" s="12">
        <f t="shared" si="1"/>
        <v>99338.095075327175</v>
      </c>
      <c r="K38" s="12">
        <f t="shared" si="2"/>
        <v>5777675.0834930623</v>
      </c>
      <c r="L38" s="20">
        <f t="shared" si="5"/>
        <v>58.157648471911415</v>
      </c>
    </row>
    <row r="39" spans="1:12" x14ac:dyDescent="0.2">
      <c r="A39" s="15">
        <v>30</v>
      </c>
      <c r="B39" s="16">
        <v>2</v>
      </c>
      <c r="C39" s="16">
        <v>23450</v>
      </c>
      <c r="D39" s="16">
        <v>22835</v>
      </c>
      <c r="E39" s="17">
        <v>0.40547945205479452</v>
      </c>
      <c r="F39" s="18">
        <f t="shared" si="3"/>
        <v>8.6421086745165824E-5</v>
      </c>
      <c r="G39" s="18">
        <f t="shared" si="0"/>
        <v>8.6416646734607919E-5</v>
      </c>
      <c r="H39" s="12">
        <f t="shared" si="6"/>
        <v>99331.749962155402</v>
      </c>
      <c r="I39" s="12">
        <f t="shared" si="4"/>
        <v>8.5839167460099866</v>
      </c>
      <c r="J39" s="12">
        <f t="shared" si="1"/>
        <v>99326.646647268048</v>
      </c>
      <c r="K39" s="12">
        <f t="shared" si="2"/>
        <v>5678336.9884177353</v>
      </c>
      <c r="L39" s="20">
        <f t="shared" si="5"/>
        <v>57.165377541230633</v>
      </c>
    </row>
    <row r="40" spans="1:12" x14ac:dyDescent="0.2">
      <c r="A40" s="15">
        <v>31</v>
      </c>
      <c r="B40" s="16">
        <v>4</v>
      </c>
      <c r="C40" s="16">
        <v>25120</v>
      </c>
      <c r="D40" s="16">
        <v>23052</v>
      </c>
      <c r="E40" s="17">
        <v>0.40753424657534243</v>
      </c>
      <c r="F40" s="18">
        <f t="shared" si="3"/>
        <v>1.6607157684962219E-4</v>
      </c>
      <c r="G40" s="18">
        <f t="shared" si="0"/>
        <v>1.6605523838878649E-4</v>
      </c>
      <c r="H40" s="12">
        <f t="shared" si="6"/>
        <v>99323.166045409394</v>
      </c>
      <c r="I40" s="12">
        <f t="shared" si="4"/>
        <v>16.493132015199482</v>
      </c>
      <c r="J40" s="12">
        <f t="shared" si="1"/>
        <v>99313.394429523687</v>
      </c>
      <c r="K40" s="12">
        <f t="shared" si="2"/>
        <v>5579010.3417704673</v>
      </c>
      <c r="L40" s="20">
        <f t="shared" si="5"/>
        <v>56.170282965202787</v>
      </c>
    </row>
    <row r="41" spans="1:12" x14ac:dyDescent="0.2">
      <c r="A41" s="15">
        <v>32</v>
      </c>
      <c r="B41" s="16">
        <v>7</v>
      </c>
      <c r="C41" s="16">
        <v>25888</v>
      </c>
      <c r="D41" s="16">
        <v>24634</v>
      </c>
      <c r="E41" s="17">
        <v>0.61174168297455966</v>
      </c>
      <c r="F41" s="18">
        <f t="shared" si="3"/>
        <v>2.7710700288983015E-4</v>
      </c>
      <c r="G41" s="18">
        <f t="shared" si="0"/>
        <v>2.7707719240446284E-4</v>
      </c>
      <c r="H41" s="12">
        <f t="shared" si="6"/>
        <v>99306.672913394199</v>
      </c>
      <c r="I41" s="12">
        <f t="shared" si="4"/>
        <v>27.515614117871582</v>
      </c>
      <c r="J41" s="12">
        <f t="shared" si="1"/>
        <v>99295.989747364874</v>
      </c>
      <c r="K41" s="12">
        <f t="shared" si="2"/>
        <v>5479696.9473409439</v>
      </c>
      <c r="L41" s="20">
        <f t="shared" si="5"/>
        <v>55.179544199610959</v>
      </c>
    </row>
    <row r="42" spans="1:12" x14ac:dyDescent="0.2">
      <c r="A42" s="15">
        <v>33</v>
      </c>
      <c r="B42" s="16">
        <v>6</v>
      </c>
      <c r="C42" s="16">
        <v>25941</v>
      </c>
      <c r="D42" s="16">
        <v>25227</v>
      </c>
      <c r="E42" s="17">
        <v>0.3894977168949772</v>
      </c>
      <c r="F42" s="18">
        <f t="shared" si="3"/>
        <v>2.3452157598499062E-4</v>
      </c>
      <c r="G42" s="18">
        <f t="shared" si="0"/>
        <v>2.3448800294062944E-4</v>
      </c>
      <c r="H42" s="12">
        <f t="shared" si="6"/>
        <v>99279.157299276325</v>
      </c>
      <c r="I42" s="12">
        <f t="shared" si="4"/>
        <v>23.279771328735919</v>
      </c>
      <c r="J42" s="12">
        <f t="shared" si="1"/>
        <v>99264.944945729978</v>
      </c>
      <c r="K42" s="12">
        <f t="shared" si="2"/>
        <v>5380400.9575935788</v>
      </c>
      <c r="L42" s="20">
        <f t="shared" si="5"/>
        <v>54.194667883555837</v>
      </c>
    </row>
    <row r="43" spans="1:12" x14ac:dyDescent="0.2">
      <c r="A43" s="15">
        <v>34</v>
      </c>
      <c r="B43" s="16">
        <v>6</v>
      </c>
      <c r="C43" s="16">
        <v>26513</v>
      </c>
      <c r="D43" s="16">
        <v>25428</v>
      </c>
      <c r="E43" s="17">
        <v>0.54246575342465753</v>
      </c>
      <c r="F43" s="18">
        <f t="shared" si="3"/>
        <v>2.3103136250746039E-4</v>
      </c>
      <c r="G43" s="18">
        <f t="shared" si="0"/>
        <v>2.3100694397380151E-4</v>
      </c>
      <c r="H43" s="12">
        <f t="shared" si="6"/>
        <v>99255.877527947596</v>
      </c>
      <c r="I43" s="12">
        <f t="shared" si="4"/>
        <v>22.928796939169096</v>
      </c>
      <c r="J43" s="12">
        <f t="shared" si="1"/>
        <v>99245.386818115148</v>
      </c>
      <c r="K43" s="12">
        <f t="shared" si="2"/>
        <v>5281136.0126478486</v>
      </c>
      <c r="L43" s="20">
        <f t="shared" si="5"/>
        <v>53.207287509607006</v>
      </c>
    </row>
    <row r="44" spans="1:12" x14ac:dyDescent="0.2">
      <c r="A44" s="15">
        <v>35</v>
      </c>
      <c r="B44" s="16">
        <v>6</v>
      </c>
      <c r="C44" s="16">
        <v>27490</v>
      </c>
      <c r="D44" s="16">
        <v>25922</v>
      </c>
      <c r="E44" s="17">
        <v>0.55068493150684938</v>
      </c>
      <c r="F44" s="18">
        <f t="shared" si="3"/>
        <v>2.2466861379465288E-4</v>
      </c>
      <c r="G44" s="18">
        <f t="shared" si="0"/>
        <v>2.2464593646274357E-4</v>
      </c>
      <c r="H44" s="12">
        <f t="shared" si="6"/>
        <v>99232.948731008422</v>
      </c>
      <c r="I44" s="12">
        <f t="shared" si="4"/>
        <v>22.29227869563681</v>
      </c>
      <c r="J44" s="12">
        <f t="shared" si="1"/>
        <v>99222.932474279427</v>
      </c>
      <c r="K44" s="12">
        <f t="shared" si="2"/>
        <v>5181890.625829733</v>
      </c>
      <c r="L44" s="20">
        <f t="shared" si="5"/>
        <v>52.21945626020171</v>
      </c>
    </row>
    <row r="45" spans="1:12" x14ac:dyDescent="0.2">
      <c r="A45" s="15">
        <v>36</v>
      </c>
      <c r="B45" s="16">
        <v>7</v>
      </c>
      <c r="C45" s="16">
        <v>27764</v>
      </c>
      <c r="D45" s="16">
        <v>26853</v>
      </c>
      <c r="E45" s="17">
        <v>0.34911937377690805</v>
      </c>
      <c r="F45" s="18">
        <f t="shared" si="3"/>
        <v>2.5633044656425653E-4</v>
      </c>
      <c r="G45" s="18">
        <f t="shared" si="0"/>
        <v>2.5628768739281742E-4</v>
      </c>
      <c r="H45" s="12">
        <f t="shared" si="6"/>
        <v>99210.656452312789</v>
      </c>
      <c r="I45" s="12">
        <f t="shared" si="4"/>
        <v>25.426469706886547</v>
      </c>
      <c r="J45" s="12">
        <f t="shared" si="1"/>
        <v>99194.106855787322</v>
      </c>
      <c r="K45" s="12">
        <f t="shared" si="2"/>
        <v>5082667.6933554532</v>
      </c>
      <c r="L45" s="20">
        <f t="shared" si="5"/>
        <v>51.23106604781433</v>
      </c>
    </row>
    <row r="46" spans="1:12" x14ac:dyDescent="0.2">
      <c r="A46" s="15">
        <v>37</v>
      </c>
      <c r="B46" s="16">
        <v>12</v>
      </c>
      <c r="C46" s="16">
        <v>28891</v>
      </c>
      <c r="D46" s="16">
        <v>27312</v>
      </c>
      <c r="E46" s="17">
        <v>0.58105022831050224</v>
      </c>
      <c r="F46" s="18">
        <f t="shared" si="3"/>
        <v>4.270234684981229E-4</v>
      </c>
      <c r="G46" s="18">
        <f t="shared" si="0"/>
        <v>4.2694708707308036E-4</v>
      </c>
      <c r="H46" s="12">
        <f t="shared" si="6"/>
        <v>99185.229982605902</v>
      </c>
      <c r="I46" s="12">
        <f t="shared" si="4"/>
        <v>42.346845021747143</v>
      </c>
      <c r="J46" s="12">
        <f t="shared" si="1"/>
        <v>99167.488781552267</v>
      </c>
      <c r="K46" s="12">
        <f t="shared" si="2"/>
        <v>4983473.5864996659</v>
      </c>
      <c r="L46" s="20">
        <f t="shared" si="5"/>
        <v>50.244109807212389</v>
      </c>
    </row>
    <row r="47" spans="1:12" x14ac:dyDescent="0.2">
      <c r="A47" s="15">
        <v>38</v>
      </c>
      <c r="B47" s="16">
        <v>16</v>
      </c>
      <c r="C47" s="16">
        <v>28568</v>
      </c>
      <c r="D47" s="16">
        <v>28324</v>
      </c>
      <c r="E47" s="17">
        <v>0.50736301369863024</v>
      </c>
      <c r="F47" s="18">
        <f t="shared" si="3"/>
        <v>5.6246923996343954E-4</v>
      </c>
      <c r="G47" s="18">
        <f t="shared" si="0"/>
        <v>5.6231342676402011E-4</v>
      </c>
      <c r="H47" s="12">
        <f t="shared" si="6"/>
        <v>99142.883137584155</v>
      </c>
      <c r="I47" s="12">
        <f t="shared" si="4"/>
        <v>55.749374356359731</v>
      </c>
      <c r="J47" s="12">
        <f t="shared" si="1"/>
        <v>99115.418933813053</v>
      </c>
      <c r="K47" s="12">
        <f t="shared" si="2"/>
        <v>4884306.097718114</v>
      </c>
      <c r="L47" s="20">
        <f t="shared" si="5"/>
        <v>49.265322362473427</v>
      </c>
    </row>
    <row r="48" spans="1:12" x14ac:dyDescent="0.2">
      <c r="A48" s="15">
        <v>39</v>
      </c>
      <c r="B48" s="16">
        <v>11</v>
      </c>
      <c r="C48" s="16">
        <v>28632</v>
      </c>
      <c r="D48" s="16">
        <v>27953</v>
      </c>
      <c r="E48" s="17">
        <v>0.49688667496886668</v>
      </c>
      <c r="F48" s="18">
        <f t="shared" si="3"/>
        <v>3.8879561721304233E-4</v>
      </c>
      <c r="G48" s="18">
        <f t="shared" si="0"/>
        <v>3.8871958045394027E-4</v>
      </c>
      <c r="H48" s="12">
        <f t="shared" si="6"/>
        <v>99087.133763227801</v>
      </c>
      <c r="I48" s="12">
        <f t="shared" si="4"/>
        <v>38.51710906482537</v>
      </c>
      <c r="J48" s="12">
        <f t="shared" si="1"/>
        <v>99067.755292415619</v>
      </c>
      <c r="K48" s="12">
        <f t="shared" si="2"/>
        <v>4785190.6787843006</v>
      </c>
      <c r="L48" s="20">
        <f t="shared" si="5"/>
        <v>48.292755043441687</v>
      </c>
    </row>
    <row r="49" spans="1:12" x14ac:dyDescent="0.2">
      <c r="A49" s="15">
        <v>40</v>
      </c>
      <c r="B49" s="16">
        <v>16</v>
      </c>
      <c r="C49" s="16">
        <v>27438</v>
      </c>
      <c r="D49" s="16">
        <v>28194</v>
      </c>
      <c r="E49" s="17">
        <v>0.50102739726027401</v>
      </c>
      <c r="F49" s="18">
        <f t="shared" si="3"/>
        <v>5.7520851308599363E-4</v>
      </c>
      <c r="G49" s="18">
        <f t="shared" si="0"/>
        <v>5.750434679689956E-4</v>
      </c>
      <c r="H49" s="12">
        <f t="shared" si="6"/>
        <v>99048.616654162979</v>
      </c>
      <c r="I49" s="12">
        <f t="shared" si="4"/>
        <v>56.957260018341493</v>
      </c>
      <c r="J49" s="12">
        <f t="shared" si="1"/>
        <v>99020.196541886704</v>
      </c>
      <c r="K49" s="12">
        <f t="shared" si="2"/>
        <v>4686122.923491885</v>
      </c>
      <c r="L49" s="20">
        <f t="shared" si="5"/>
        <v>47.311341458244677</v>
      </c>
    </row>
    <row r="50" spans="1:12" x14ac:dyDescent="0.2">
      <c r="A50" s="15">
        <v>41</v>
      </c>
      <c r="B50" s="16">
        <v>19</v>
      </c>
      <c r="C50" s="16">
        <v>27164</v>
      </c>
      <c r="D50" s="16">
        <v>27041</v>
      </c>
      <c r="E50" s="17">
        <v>0.57130497476568121</v>
      </c>
      <c r="F50" s="18">
        <f t="shared" si="3"/>
        <v>7.0104233926759527E-4</v>
      </c>
      <c r="G50" s="18">
        <f t="shared" si="0"/>
        <v>7.0083171595487618E-4</v>
      </c>
      <c r="H50" s="12">
        <f t="shared" si="6"/>
        <v>98991.659394144634</v>
      </c>
      <c r="I50" s="12">
        <f t="shared" si="4"/>
        <v>69.376494518419022</v>
      </c>
      <c r="J50" s="12">
        <f t="shared" si="1"/>
        <v>98961.918036076386</v>
      </c>
      <c r="K50" s="12">
        <f t="shared" si="2"/>
        <v>4587102.7269499982</v>
      </c>
      <c r="L50" s="20">
        <f t="shared" si="5"/>
        <v>46.338274911485378</v>
      </c>
    </row>
    <row r="51" spans="1:12" x14ac:dyDescent="0.2">
      <c r="A51" s="15">
        <v>42</v>
      </c>
      <c r="B51" s="16">
        <v>15</v>
      </c>
      <c r="C51" s="16">
        <v>27088</v>
      </c>
      <c r="D51" s="16">
        <v>26766</v>
      </c>
      <c r="E51" s="17">
        <v>0.49534246575342472</v>
      </c>
      <c r="F51" s="18">
        <f t="shared" si="3"/>
        <v>5.5706168529728525E-4</v>
      </c>
      <c r="G51" s="18">
        <f t="shared" si="0"/>
        <v>5.5690512513429302E-4</v>
      </c>
      <c r="H51" s="12">
        <f t="shared" si="6"/>
        <v>98922.282899626211</v>
      </c>
      <c r="I51" s="12">
        <f t="shared" si="4"/>
        <v>55.090326336786269</v>
      </c>
      <c r="J51" s="12">
        <f t="shared" si="1"/>
        <v>98894.481151376254</v>
      </c>
      <c r="K51" s="12">
        <f t="shared" si="2"/>
        <v>4488140.8089139219</v>
      </c>
      <c r="L51" s="20">
        <f t="shared" si="5"/>
        <v>45.370372350463427</v>
      </c>
    </row>
    <row r="52" spans="1:12" x14ac:dyDescent="0.2">
      <c r="A52" s="15">
        <v>43</v>
      </c>
      <c r="B52" s="16">
        <v>20</v>
      </c>
      <c r="C52" s="16">
        <v>26044</v>
      </c>
      <c r="D52" s="16">
        <v>26645</v>
      </c>
      <c r="E52" s="17">
        <v>0.4382191780821918</v>
      </c>
      <c r="F52" s="18">
        <f t="shared" si="3"/>
        <v>7.5917174362770217E-4</v>
      </c>
      <c r="G52" s="18">
        <f t="shared" si="0"/>
        <v>7.5884810392185691E-4</v>
      </c>
      <c r="H52" s="12">
        <f t="shared" si="6"/>
        <v>98867.192573289431</v>
      </c>
      <c r="I52" s="12">
        <f t="shared" si="4"/>
        <v>75.025181624317781</v>
      </c>
      <c r="J52" s="12">
        <f t="shared" si="1"/>
        <v>98825.044865092001</v>
      </c>
      <c r="K52" s="12">
        <f t="shared" si="2"/>
        <v>4389246.327762546</v>
      </c>
      <c r="L52" s="20">
        <f t="shared" si="5"/>
        <v>44.395377410042606</v>
      </c>
    </row>
    <row r="53" spans="1:12" x14ac:dyDescent="0.2">
      <c r="A53" s="15">
        <v>44</v>
      </c>
      <c r="B53" s="16">
        <v>27</v>
      </c>
      <c r="C53" s="16">
        <v>26204</v>
      </c>
      <c r="D53" s="16">
        <v>25707</v>
      </c>
      <c r="E53" s="17">
        <v>0.57706747843734141</v>
      </c>
      <c r="F53" s="18">
        <f t="shared" si="3"/>
        <v>1.0402419525726726E-3</v>
      </c>
      <c r="G53" s="18">
        <f t="shared" si="0"/>
        <v>1.0397844971454988E-3</v>
      </c>
      <c r="H53" s="12">
        <f t="shared" si="6"/>
        <v>98792.16739166512</v>
      </c>
      <c r="I53" s="12">
        <f t="shared" si="4"/>
        <v>102.72256409325647</v>
      </c>
      <c r="J53" s="12">
        <f t="shared" si="1"/>
        <v>98748.722678611768</v>
      </c>
      <c r="K53" s="12">
        <f t="shared" si="2"/>
        <v>4290421.2828974538</v>
      </c>
      <c r="L53" s="20">
        <f t="shared" si="5"/>
        <v>43.428759548192957</v>
      </c>
    </row>
    <row r="54" spans="1:12" x14ac:dyDescent="0.2">
      <c r="A54" s="15">
        <v>45</v>
      </c>
      <c r="B54" s="16">
        <v>20</v>
      </c>
      <c r="C54" s="16">
        <v>26166</v>
      </c>
      <c r="D54" s="16">
        <v>25827</v>
      </c>
      <c r="E54" s="17">
        <v>0.42013698630136997</v>
      </c>
      <c r="F54" s="18">
        <f t="shared" si="3"/>
        <v>7.6933433346796688E-4</v>
      </c>
      <c r="G54" s="18">
        <f t="shared" si="0"/>
        <v>7.6899127990223909E-4</v>
      </c>
      <c r="H54" s="12">
        <f t="shared" si="6"/>
        <v>98689.444827571861</v>
      </c>
      <c r="I54" s="12">
        <f t="shared" si="4"/>
        <v>75.891322490795901</v>
      </c>
      <c r="J54" s="12">
        <f t="shared" si="1"/>
        <v>98645.438256598762</v>
      </c>
      <c r="K54" s="12">
        <f t="shared" si="2"/>
        <v>4191672.5602188422</v>
      </c>
      <c r="L54" s="20">
        <f t="shared" si="5"/>
        <v>42.47336245069009</v>
      </c>
    </row>
    <row r="55" spans="1:12" x14ac:dyDescent="0.2">
      <c r="A55" s="15">
        <v>46</v>
      </c>
      <c r="B55" s="16">
        <v>20</v>
      </c>
      <c r="C55" s="16">
        <v>26184</v>
      </c>
      <c r="D55" s="16">
        <v>25823</v>
      </c>
      <c r="E55" s="17">
        <v>0.404931506849315</v>
      </c>
      <c r="F55" s="18">
        <f t="shared" si="3"/>
        <v>7.6912723287249796E-4</v>
      </c>
      <c r="G55" s="18">
        <f t="shared" si="0"/>
        <v>7.6877537715672433E-4</v>
      </c>
      <c r="H55" s="12">
        <f t="shared" si="6"/>
        <v>98613.553505081058</v>
      </c>
      <c r="I55" s="12">
        <f t="shared" si="4"/>
        <v>75.811671788633504</v>
      </c>
      <c r="J55" s="12">
        <f t="shared" si="1"/>
        <v>98568.440367786563</v>
      </c>
      <c r="K55" s="12">
        <f t="shared" si="2"/>
        <v>4093027.1219622437</v>
      </c>
      <c r="L55" s="20">
        <f t="shared" si="5"/>
        <v>41.505725901575495</v>
      </c>
    </row>
    <row r="56" spans="1:12" x14ac:dyDescent="0.2">
      <c r="A56" s="15">
        <v>47</v>
      </c>
      <c r="B56" s="16">
        <v>29</v>
      </c>
      <c r="C56" s="16">
        <v>26030</v>
      </c>
      <c r="D56" s="16">
        <v>25980</v>
      </c>
      <c r="E56" s="17">
        <v>0.5783656117146907</v>
      </c>
      <c r="F56" s="18">
        <f t="shared" si="3"/>
        <v>1.1151701595846952E-3</v>
      </c>
      <c r="G56" s="18">
        <f t="shared" si="0"/>
        <v>1.1146460595971815E-3</v>
      </c>
      <c r="H56" s="12">
        <f t="shared" si="6"/>
        <v>98537.741833292428</v>
      </c>
      <c r="I56" s="12">
        <f t="shared" si="4"/>
        <v>109.83470565608376</v>
      </c>
      <c r="J56" s="12">
        <f t="shared" si="1"/>
        <v>98491.431744360627</v>
      </c>
      <c r="K56" s="12">
        <f t="shared" si="2"/>
        <v>3994458.681594457</v>
      </c>
      <c r="L56" s="20">
        <f t="shared" si="5"/>
        <v>40.537347490186448</v>
      </c>
    </row>
    <row r="57" spans="1:12" x14ac:dyDescent="0.2">
      <c r="A57" s="15">
        <v>48</v>
      </c>
      <c r="B57" s="16">
        <v>25</v>
      </c>
      <c r="C57" s="16">
        <v>26188</v>
      </c>
      <c r="D57" s="16">
        <v>25835</v>
      </c>
      <c r="E57" s="17">
        <v>0.57830136986301373</v>
      </c>
      <c r="F57" s="18">
        <f t="shared" si="3"/>
        <v>9.6111335370893647E-4</v>
      </c>
      <c r="G57" s="18">
        <f t="shared" si="0"/>
        <v>9.6072397210562963E-4</v>
      </c>
      <c r="H57" s="12">
        <f t="shared" si="6"/>
        <v>98427.907127636339</v>
      </c>
      <c r="I57" s="12">
        <f t="shared" si="4"/>
        <v>94.5620499017068</v>
      </c>
      <c r="J57" s="12">
        <f t="shared" si="1"/>
        <v>98388.030440729839</v>
      </c>
      <c r="K57" s="12">
        <f t="shared" si="2"/>
        <v>3895967.2498500962</v>
      </c>
      <c r="L57" s="20">
        <f t="shared" si="5"/>
        <v>39.58193731375394</v>
      </c>
    </row>
    <row r="58" spans="1:12" x14ac:dyDescent="0.2">
      <c r="A58" s="15">
        <v>49</v>
      </c>
      <c r="B58" s="16">
        <v>37</v>
      </c>
      <c r="C58" s="16">
        <v>26514</v>
      </c>
      <c r="D58" s="16">
        <v>26056</v>
      </c>
      <c r="E58" s="17">
        <v>0.53728248796741951</v>
      </c>
      <c r="F58" s="18">
        <f t="shared" si="3"/>
        <v>1.4076469469279057E-3</v>
      </c>
      <c r="G58" s="18">
        <f t="shared" si="0"/>
        <v>1.4067306828950924E-3</v>
      </c>
      <c r="H58" s="12">
        <f t="shared" si="6"/>
        <v>98333.34507773463</v>
      </c>
      <c r="I58" s="12">
        <f t="shared" si="4"/>
        <v>138.32853367256041</v>
      </c>
      <c r="J58" s="12">
        <f t="shared" si="1"/>
        <v>98269.338042790536</v>
      </c>
      <c r="K58" s="12">
        <f t="shared" si="2"/>
        <v>3797579.2194093661</v>
      </c>
      <c r="L58" s="20">
        <f t="shared" si="5"/>
        <v>38.619445076411239</v>
      </c>
    </row>
    <row r="59" spans="1:12" x14ac:dyDescent="0.2">
      <c r="A59" s="15">
        <v>50</v>
      </c>
      <c r="B59" s="16">
        <v>36</v>
      </c>
      <c r="C59" s="16">
        <v>25493</v>
      </c>
      <c r="D59" s="16">
        <v>26320</v>
      </c>
      <c r="E59" s="17">
        <v>0.5156012176560123</v>
      </c>
      <c r="F59" s="18">
        <f t="shared" si="3"/>
        <v>1.3896126454750739E-3</v>
      </c>
      <c r="G59" s="18">
        <f t="shared" si="0"/>
        <v>1.3886778893469965E-3</v>
      </c>
      <c r="H59" s="12">
        <f t="shared" si="6"/>
        <v>98195.016544062062</v>
      </c>
      <c r="I59" s="12">
        <f t="shared" si="4"/>
        <v>136.3612483188015</v>
      </c>
      <c r="J59" s="12">
        <f t="shared" si="1"/>
        <v>98128.963321417526</v>
      </c>
      <c r="K59" s="12">
        <f t="shared" si="2"/>
        <v>3699309.8813665756</v>
      </c>
      <c r="L59" s="20">
        <f t="shared" si="5"/>
        <v>37.67309188961358</v>
      </c>
    </row>
    <row r="60" spans="1:12" x14ac:dyDescent="0.2">
      <c r="A60" s="15">
        <v>51</v>
      </c>
      <c r="B60" s="16">
        <v>36</v>
      </c>
      <c r="C60" s="16">
        <v>24773</v>
      </c>
      <c r="D60" s="16">
        <v>25301</v>
      </c>
      <c r="E60" s="17">
        <v>0.55471841704718405</v>
      </c>
      <c r="F60" s="18">
        <f t="shared" si="3"/>
        <v>1.4378719495147182E-3</v>
      </c>
      <c r="G60" s="18">
        <f t="shared" si="0"/>
        <v>1.436951929693026E-3</v>
      </c>
      <c r="H60" s="12">
        <f t="shared" si="6"/>
        <v>98058.655295743258</v>
      </c>
      <c r="I60" s="12">
        <f t="shared" si="4"/>
        <v>140.90557395032155</v>
      </c>
      <c r="J60" s="12">
        <f t="shared" si="1"/>
        <v>97995.912638727779</v>
      </c>
      <c r="K60" s="12">
        <f t="shared" si="2"/>
        <v>3601180.918045158</v>
      </c>
      <c r="L60" s="20">
        <f t="shared" si="5"/>
        <v>36.724763430459625</v>
      </c>
    </row>
    <row r="61" spans="1:12" x14ac:dyDescent="0.2">
      <c r="A61" s="15">
        <v>52</v>
      </c>
      <c r="B61" s="16">
        <v>44</v>
      </c>
      <c r="C61" s="16">
        <v>23675</v>
      </c>
      <c r="D61" s="16">
        <v>24602</v>
      </c>
      <c r="E61" s="17">
        <v>0.45435865504358647</v>
      </c>
      <c r="F61" s="18">
        <f t="shared" si="3"/>
        <v>1.8228141765229819E-3</v>
      </c>
      <c r="G61" s="18">
        <f t="shared" si="0"/>
        <v>1.8210030018769596E-3</v>
      </c>
      <c r="H61" s="12">
        <f t="shared" si="6"/>
        <v>97917.749721792934</v>
      </c>
      <c r="I61" s="12">
        <f t="shared" si="4"/>
        <v>178.30851618042175</v>
      </c>
      <c r="J61" s="12">
        <f t="shared" si="1"/>
        <v>97820.457223207064</v>
      </c>
      <c r="K61" s="12">
        <f t="shared" si="2"/>
        <v>3503185.0054064305</v>
      </c>
      <c r="L61" s="20">
        <f t="shared" si="5"/>
        <v>35.776812838936685</v>
      </c>
    </row>
    <row r="62" spans="1:12" x14ac:dyDescent="0.2">
      <c r="A62" s="15">
        <v>53</v>
      </c>
      <c r="B62" s="16">
        <v>54</v>
      </c>
      <c r="C62" s="16">
        <v>23607</v>
      </c>
      <c r="D62" s="16">
        <v>23515</v>
      </c>
      <c r="E62" s="17">
        <v>0.54429223744292243</v>
      </c>
      <c r="F62" s="18">
        <f t="shared" si="3"/>
        <v>2.2919230932473156E-3</v>
      </c>
      <c r="G62" s="18">
        <f t="shared" si="0"/>
        <v>2.2895317982977084E-3</v>
      </c>
      <c r="H62" s="12">
        <f t="shared" si="6"/>
        <v>97739.441205612515</v>
      </c>
      <c r="I62" s="12">
        <f t="shared" si="4"/>
        <v>223.77755858809917</v>
      </c>
      <c r="J62" s="12">
        <f t="shared" si="1"/>
        <v>97637.46403507785</v>
      </c>
      <c r="K62" s="12">
        <f t="shared" si="2"/>
        <v>3405364.5481832232</v>
      </c>
      <c r="L62" s="20">
        <f t="shared" si="5"/>
        <v>34.841252478816877</v>
      </c>
    </row>
    <row r="63" spans="1:12" x14ac:dyDescent="0.2">
      <c r="A63" s="15">
        <v>54</v>
      </c>
      <c r="B63" s="16">
        <v>62</v>
      </c>
      <c r="C63" s="16">
        <v>23021</v>
      </c>
      <c r="D63" s="16">
        <v>23355</v>
      </c>
      <c r="E63" s="17">
        <v>0.52227132125497111</v>
      </c>
      <c r="F63" s="18">
        <f t="shared" si="3"/>
        <v>2.6737967914438501E-3</v>
      </c>
      <c r="G63" s="18">
        <f t="shared" si="0"/>
        <v>2.6703857757529679E-3</v>
      </c>
      <c r="H63" s="12">
        <f t="shared" si="6"/>
        <v>97515.663647024412</v>
      </c>
      <c r="I63" s="12">
        <f t="shared" si="4"/>
        <v>260.40444111612476</v>
      </c>
      <c r="J63" s="12">
        <f t="shared" si="1"/>
        <v>97391.260977430662</v>
      </c>
      <c r="K63" s="12">
        <f t="shared" si="2"/>
        <v>3307727.0841481453</v>
      </c>
      <c r="L63" s="20">
        <f t="shared" si="5"/>
        <v>33.919956655589836</v>
      </c>
    </row>
    <row r="64" spans="1:12" x14ac:dyDescent="0.2">
      <c r="A64" s="15">
        <v>55</v>
      </c>
      <c r="B64" s="16">
        <v>70</v>
      </c>
      <c r="C64" s="16">
        <v>22380</v>
      </c>
      <c r="D64" s="16">
        <v>22798</v>
      </c>
      <c r="E64" s="17">
        <v>0.48904109589041106</v>
      </c>
      <c r="F64" s="18">
        <f t="shared" si="3"/>
        <v>3.0988534242330336E-3</v>
      </c>
      <c r="G64" s="18">
        <f t="shared" si="0"/>
        <v>3.0939544976774148E-3</v>
      </c>
      <c r="H64" s="12">
        <f t="shared" si="6"/>
        <v>97255.259205908282</v>
      </c>
      <c r="I64" s="12">
        <f t="shared" si="4"/>
        <v>300.9033466429027</v>
      </c>
      <c r="J64" s="12">
        <f t="shared" si="1"/>
        <v>97101.50996166472</v>
      </c>
      <c r="K64" s="12">
        <f t="shared" si="2"/>
        <v>3210335.8231707145</v>
      </c>
      <c r="L64" s="20">
        <f t="shared" si="5"/>
        <v>33.00938015468973</v>
      </c>
    </row>
    <row r="65" spans="1:12" x14ac:dyDescent="0.2">
      <c r="A65" s="15">
        <v>56</v>
      </c>
      <c r="B65" s="16">
        <v>50</v>
      </c>
      <c r="C65" s="16">
        <v>22172</v>
      </c>
      <c r="D65" s="16">
        <v>22126</v>
      </c>
      <c r="E65" s="17">
        <v>0.54328767123287669</v>
      </c>
      <c r="F65" s="18">
        <f t="shared" si="3"/>
        <v>2.2574382590636148E-3</v>
      </c>
      <c r="G65" s="18">
        <f t="shared" si="0"/>
        <v>2.2551132375764889E-3</v>
      </c>
      <c r="H65" s="12">
        <f t="shared" si="6"/>
        <v>96954.355859265386</v>
      </c>
      <c r="I65" s="12">
        <f t="shared" si="4"/>
        <v>218.64305133893097</v>
      </c>
      <c r="J65" s="12">
        <f t="shared" si="1"/>
        <v>96854.498882119631</v>
      </c>
      <c r="K65" s="12">
        <f t="shared" si="2"/>
        <v>3113234.3132090499</v>
      </c>
      <c r="L65" s="20">
        <f t="shared" si="5"/>
        <v>32.110308872848186</v>
      </c>
    </row>
    <row r="66" spans="1:12" x14ac:dyDescent="0.2">
      <c r="A66" s="15">
        <v>57</v>
      </c>
      <c r="B66" s="16">
        <v>58</v>
      </c>
      <c r="C66" s="16">
        <v>20331</v>
      </c>
      <c r="D66" s="16">
        <v>21985</v>
      </c>
      <c r="E66" s="17">
        <v>0.5078412848370335</v>
      </c>
      <c r="F66" s="18">
        <f t="shared" si="3"/>
        <v>2.7412798941298801E-3</v>
      </c>
      <c r="G66" s="18">
        <f t="shared" si="0"/>
        <v>2.7375864935732666E-3</v>
      </c>
      <c r="H66" s="12">
        <f t="shared" si="6"/>
        <v>96735.712807926451</v>
      </c>
      <c r="I66" s="12">
        <f t="shared" si="4"/>
        <v>264.82238082916189</v>
      </c>
      <c r="J66" s="12">
        <f t="shared" si="1"/>
        <v>96605.378165231174</v>
      </c>
      <c r="K66" s="12">
        <f t="shared" si="2"/>
        <v>3016379.8143269303</v>
      </c>
      <c r="L66" s="20">
        <f t="shared" si="5"/>
        <v>31.181656978287862</v>
      </c>
    </row>
    <row r="67" spans="1:12" x14ac:dyDescent="0.2">
      <c r="A67" s="15">
        <v>58</v>
      </c>
      <c r="B67" s="16">
        <v>50</v>
      </c>
      <c r="C67" s="16">
        <v>19996</v>
      </c>
      <c r="D67" s="16">
        <v>20195</v>
      </c>
      <c r="E67" s="17">
        <v>0.49200000000000016</v>
      </c>
      <c r="F67" s="18">
        <f t="shared" si="3"/>
        <v>2.4881192306735337E-3</v>
      </c>
      <c r="G67" s="18">
        <f t="shared" si="0"/>
        <v>2.4849783061393874E-3</v>
      </c>
      <c r="H67" s="12">
        <f t="shared" si="6"/>
        <v>96470.890427097285</v>
      </c>
      <c r="I67" s="12">
        <f t="shared" si="4"/>
        <v>239.72806988528666</v>
      </c>
      <c r="J67" s="12">
        <f t="shared" si="1"/>
        <v>96349.108567595555</v>
      </c>
      <c r="K67" s="12">
        <f t="shared" si="2"/>
        <v>2919774.4361616992</v>
      </c>
      <c r="L67" s="20">
        <f t="shared" si="5"/>
        <v>30.265859714108917</v>
      </c>
    </row>
    <row r="68" spans="1:12" x14ac:dyDescent="0.2">
      <c r="A68" s="15">
        <v>59</v>
      </c>
      <c r="B68" s="16">
        <v>64</v>
      </c>
      <c r="C68" s="16">
        <v>18835</v>
      </c>
      <c r="D68" s="16">
        <v>19791</v>
      </c>
      <c r="E68" s="17">
        <v>0.52358732876712322</v>
      </c>
      <c r="F68" s="18">
        <f t="shared" si="3"/>
        <v>3.3138300626520995E-3</v>
      </c>
      <c r="G68" s="18">
        <f t="shared" si="0"/>
        <v>3.3086065978941057E-3</v>
      </c>
      <c r="H68" s="12">
        <f t="shared" si="6"/>
        <v>96231.162357212001</v>
      </c>
      <c r="I68" s="12">
        <f t="shared" si="4"/>
        <v>318.39105869809055</v>
      </c>
      <c r="J68" s="12">
        <f t="shared" si="1"/>
        <v>96079.476822440978</v>
      </c>
      <c r="K68" s="12">
        <f t="shared" si="2"/>
        <v>2823425.3275941038</v>
      </c>
      <c r="L68" s="20">
        <f t="shared" si="5"/>
        <v>29.340031424680213</v>
      </c>
    </row>
    <row r="69" spans="1:12" x14ac:dyDescent="0.2">
      <c r="A69" s="15">
        <v>60</v>
      </c>
      <c r="B69" s="16">
        <v>71</v>
      </c>
      <c r="C69" s="16">
        <v>18421</v>
      </c>
      <c r="D69" s="16">
        <v>18654</v>
      </c>
      <c r="E69" s="17">
        <v>0.42365425429288045</v>
      </c>
      <c r="F69" s="18">
        <f t="shared" si="3"/>
        <v>3.8300741739716792E-3</v>
      </c>
      <c r="G69" s="18">
        <f t="shared" si="0"/>
        <v>3.8216381105579339E-3</v>
      </c>
      <c r="H69" s="12">
        <f t="shared" si="6"/>
        <v>95912.771298513908</v>
      </c>
      <c r="I69" s="12">
        <f t="shared" si="4"/>
        <v>366.54390208362793</v>
      </c>
      <c r="J69" s="12">
        <f t="shared" si="1"/>
        <v>95701.515279933112</v>
      </c>
      <c r="K69" s="12">
        <f t="shared" si="2"/>
        <v>2727345.8507716628</v>
      </c>
      <c r="L69" s="20">
        <f t="shared" si="5"/>
        <v>28.435690198995644</v>
      </c>
    </row>
    <row r="70" spans="1:12" x14ac:dyDescent="0.2">
      <c r="A70" s="15">
        <v>61</v>
      </c>
      <c r="B70" s="16">
        <v>62</v>
      </c>
      <c r="C70" s="16">
        <v>18381</v>
      </c>
      <c r="D70" s="16">
        <v>18231</v>
      </c>
      <c r="E70" s="17">
        <v>0.55249668581528932</v>
      </c>
      <c r="F70" s="18">
        <f t="shared" si="3"/>
        <v>3.3868676936523543E-3</v>
      </c>
      <c r="G70" s="18">
        <f t="shared" si="0"/>
        <v>3.3817422084315811E-3</v>
      </c>
      <c r="H70" s="12">
        <f t="shared" si="6"/>
        <v>95546.227396430273</v>
      </c>
      <c r="I70" s="12">
        <f t="shared" si="4"/>
        <v>323.11271004291012</v>
      </c>
      <c r="J70" s="12">
        <f t="shared" si="1"/>
        <v>95401.633387830865</v>
      </c>
      <c r="K70" s="12">
        <f t="shared" si="2"/>
        <v>2631644.3354917294</v>
      </c>
      <c r="L70" s="20">
        <f t="shared" si="5"/>
        <v>27.543152746081642</v>
      </c>
    </row>
    <row r="71" spans="1:12" x14ac:dyDescent="0.2">
      <c r="A71" s="15">
        <v>62</v>
      </c>
      <c r="B71" s="16">
        <v>67</v>
      </c>
      <c r="C71" s="16">
        <v>17263</v>
      </c>
      <c r="D71" s="16">
        <v>18188</v>
      </c>
      <c r="E71" s="17">
        <v>0.48587200981394418</v>
      </c>
      <c r="F71" s="18">
        <f t="shared" si="3"/>
        <v>3.77986516600378E-3</v>
      </c>
      <c r="G71" s="18">
        <f t="shared" si="0"/>
        <v>3.7725338708519194E-3</v>
      </c>
      <c r="H71" s="12">
        <f t="shared" si="6"/>
        <v>95223.114686387358</v>
      </c>
      <c r="I71" s="12">
        <f t="shared" si="4"/>
        <v>359.23242544241316</v>
      </c>
      <c r="J71" s="12">
        <f t="shared" si="1"/>
        <v>95038.423241484983</v>
      </c>
      <c r="K71" s="12">
        <f t="shared" si="2"/>
        <v>2536242.7021038984</v>
      </c>
      <c r="L71" s="20">
        <f t="shared" si="5"/>
        <v>26.634737904309148</v>
      </c>
    </row>
    <row r="72" spans="1:12" x14ac:dyDescent="0.2">
      <c r="A72" s="15">
        <v>63</v>
      </c>
      <c r="B72" s="16">
        <v>74</v>
      </c>
      <c r="C72" s="16">
        <v>17228</v>
      </c>
      <c r="D72" s="16">
        <v>17036</v>
      </c>
      <c r="E72" s="17">
        <v>0.46138467234357644</v>
      </c>
      <c r="F72" s="18">
        <f t="shared" si="3"/>
        <v>4.3194022881158064E-3</v>
      </c>
      <c r="G72" s="18">
        <f t="shared" si="0"/>
        <v>4.309376539632862E-3</v>
      </c>
      <c r="H72" s="12">
        <f t="shared" si="6"/>
        <v>94863.882260944942</v>
      </c>
      <c r="I72" s="12">
        <f t="shared" si="4"/>
        <v>408.80418867381013</v>
      </c>
      <c r="J72" s="12">
        <f t="shared" si="1"/>
        <v>94643.694058915076</v>
      </c>
      <c r="K72" s="12">
        <f t="shared" si="2"/>
        <v>2441204.2788624135</v>
      </c>
      <c r="L72" s="20">
        <f t="shared" si="5"/>
        <v>25.733758946817286</v>
      </c>
    </row>
    <row r="73" spans="1:12" x14ac:dyDescent="0.2">
      <c r="A73" s="15">
        <v>64</v>
      </c>
      <c r="B73" s="16">
        <v>77</v>
      </c>
      <c r="C73" s="16">
        <v>18409</v>
      </c>
      <c r="D73" s="16">
        <v>17100</v>
      </c>
      <c r="E73" s="17">
        <v>0.55872620530154771</v>
      </c>
      <c r="F73" s="18">
        <f t="shared" si="3"/>
        <v>4.336928665972007E-3</v>
      </c>
      <c r="G73" s="18">
        <f t="shared" ref="G73:G108" si="7">F73/((1+(1-E73)*F73))</f>
        <v>4.3286446228969662E-3</v>
      </c>
      <c r="H73" s="12">
        <f t="shared" si="6"/>
        <v>94455.078072271135</v>
      </c>
      <c r="I73" s="12">
        <f t="shared" si="4"/>
        <v>408.86246580284961</v>
      </c>
      <c r="J73" s="12">
        <f t="shared" ref="J73:J108" si="8">H74+I73*E73</f>
        <v>94274.65778047654</v>
      </c>
      <c r="K73" s="12">
        <f t="shared" ref="K73:K97" si="9">K74+J73</f>
        <v>2346560.5848034984</v>
      </c>
      <c r="L73" s="20">
        <f t="shared" si="5"/>
        <v>24.843138481215977</v>
      </c>
    </row>
    <row r="74" spans="1:12" x14ac:dyDescent="0.2">
      <c r="A74" s="15">
        <v>65</v>
      </c>
      <c r="B74" s="16">
        <v>102</v>
      </c>
      <c r="C74" s="16">
        <v>19120</v>
      </c>
      <c r="D74" s="16">
        <v>18218</v>
      </c>
      <c r="E74" s="17">
        <v>0.50338436744560811</v>
      </c>
      <c r="F74" s="18">
        <f t="shared" ref="F74:F108" si="10">B74/((C74+D74)/2)</f>
        <v>5.4636027639402215E-3</v>
      </c>
      <c r="G74" s="18">
        <f t="shared" si="7"/>
        <v>5.4488184274560734E-3</v>
      </c>
      <c r="H74" s="12">
        <f t="shared" si="6"/>
        <v>94046.215606468279</v>
      </c>
      <c r="I74" s="12">
        <f t="shared" ref="I74:I108" si="11">H74*G74</f>
        <v>512.44075262903129</v>
      </c>
      <c r="J74" s="12">
        <f t="shared" si="8"/>
        <v>93791.729517954765</v>
      </c>
      <c r="K74" s="12">
        <f t="shared" si="9"/>
        <v>2252285.927023022</v>
      </c>
      <c r="L74" s="20">
        <f t="shared" ref="L74:L108" si="12">K74/H74</f>
        <v>23.948714071043547</v>
      </c>
    </row>
    <row r="75" spans="1:12" x14ac:dyDescent="0.2">
      <c r="A75" s="15">
        <v>66</v>
      </c>
      <c r="B75" s="16">
        <v>104</v>
      </c>
      <c r="C75" s="16">
        <v>17652</v>
      </c>
      <c r="D75" s="16">
        <v>18922</v>
      </c>
      <c r="E75" s="17">
        <v>0.50748155953635399</v>
      </c>
      <c r="F75" s="18">
        <f t="shared" si="10"/>
        <v>5.6871001257724069E-3</v>
      </c>
      <c r="G75" s="18">
        <f t="shared" si="7"/>
        <v>5.6712150428829614E-3</v>
      </c>
      <c r="H75" s="12">
        <f t="shared" ref="H75:H108" si="13">H74-I74</f>
        <v>93533.774853839248</v>
      </c>
      <c r="I75" s="12">
        <f t="shared" si="11"/>
        <v>530.45015096872123</v>
      </c>
      <c r="J75" s="12">
        <f t="shared" si="8"/>
        <v>93272.518372740422</v>
      </c>
      <c r="K75" s="12">
        <f t="shared" si="9"/>
        <v>2158494.1975050671</v>
      </c>
      <c r="L75" s="20">
        <f t="shared" si="12"/>
        <v>23.077163312162291</v>
      </c>
    </row>
    <row r="76" spans="1:12" x14ac:dyDescent="0.2">
      <c r="A76" s="15">
        <v>67</v>
      </c>
      <c r="B76" s="16">
        <v>89</v>
      </c>
      <c r="C76" s="16">
        <v>17216</v>
      </c>
      <c r="D76" s="16">
        <v>17498</v>
      </c>
      <c r="E76" s="17">
        <v>0.47175619516700001</v>
      </c>
      <c r="F76" s="18">
        <f t="shared" si="10"/>
        <v>5.1276142190470704E-3</v>
      </c>
      <c r="G76" s="18">
        <f t="shared" si="7"/>
        <v>5.1137629251007287E-3</v>
      </c>
      <c r="H76" s="12">
        <f t="shared" si="13"/>
        <v>93003.324702870523</v>
      </c>
      <c r="I76" s="12">
        <f t="shared" si="11"/>
        <v>475.596953776644</v>
      </c>
      <c r="J76" s="12">
        <f t="shared" si="8"/>
        <v>92752.093558440552</v>
      </c>
      <c r="K76" s="12">
        <f t="shared" si="9"/>
        <v>2065221.6791323267</v>
      </c>
      <c r="L76" s="20">
        <f t="shared" si="12"/>
        <v>22.205890872507531</v>
      </c>
    </row>
    <row r="77" spans="1:12" x14ac:dyDescent="0.2">
      <c r="A77" s="15">
        <v>68</v>
      </c>
      <c r="B77" s="16">
        <v>112</v>
      </c>
      <c r="C77" s="16">
        <v>18079</v>
      </c>
      <c r="D77" s="16">
        <v>17080</v>
      </c>
      <c r="E77" s="17">
        <v>0.51531311154598836</v>
      </c>
      <c r="F77" s="18">
        <f t="shared" si="10"/>
        <v>6.3710571973036772E-3</v>
      </c>
      <c r="G77" s="18">
        <f t="shared" si="7"/>
        <v>6.3514441417444082E-3</v>
      </c>
      <c r="H77" s="12">
        <f t="shared" si="13"/>
        <v>92527.727749093872</v>
      </c>
      <c r="I77" s="12">
        <f t="shared" si="11"/>
        <v>587.68469436090379</v>
      </c>
      <c r="J77" s="12">
        <f t="shared" si="8"/>
        <v>92242.884683192038</v>
      </c>
      <c r="K77" s="12">
        <f t="shared" si="9"/>
        <v>1972469.5855738863</v>
      </c>
      <c r="L77" s="20">
        <f t="shared" si="12"/>
        <v>21.317605366065013</v>
      </c>
    </row>
    <row r="78" spans="1:12" x14ac:dyDescent="0.2">
      <c r="A78" s="15">
        <v>69</v>
      </c>
      <c r="B78" s="16">
        <v>129</v>
      </c>
      <c r="C78" s="16">
        <v>17850</v>
      </c>
      <c r="D78" s="16">
        <v>17896</v>
      </c>
      <c r="E78" s="17">
        <v>0.50876075183179381</v>
      </c>
      <c r="F78" s="18">
        <f t="shared" si="10"/>
        <v>7.2175907793879035E-3</v>
      </c>
      <c r="G78" s="18">
        <f t="shared" si="7"/>
        <v>7.1920907622455323E-3</v>
      </c>
      <c r="H78" s="12">
        <f t="shared" si="13"/>
        <v>91940.043054732974</v>
      </c>
      <c r="I78" s="12">
        <f t="shared" si="11"/>
        <v>661.24113433440152</v>
      </c>
      <c r="J78" s="12">
        <f t="shared" si="8"/>
        <v>91615.215457044658</v>
      </c>
      <c r="K78" s="12">
        <f t="shared" si="9"/>
        <v>1880226.7008906943</v>
      </c>
      <c r="L78" s="20">
        <f t="shared" si="12"/>
        <v>20.45057450942647</v>
      </c>
    </row>
    <row r="79" spans="1:12" x14ac:dyDescent="0.2">
      <c r="A79" s="15">
        <v>70</v>
      </c>
      <c r="B79" s="16">
        <v>135</v>
      </c>
      <c r="C79" s="16">
        <v>17659</v>
      </c>
      <c r="D79" s="16">
        <v>17687</v>
      </c>
      <c r="E79" s="17">
        <v>0.5001319127346523</v>
      </c>
      <c r="F79" s="18">
        <f t="shared" si="10"/>
        <v>7.6387710066202685E-3</v>
      </c>
      <c r="G79" s="18">
        <f t="shared" si="7"/>
        <v>7.6097142422963905E-3</v>
      </c>
      <c r="H79" s="12">
        <f t="shared" si="13"/>
        <v>91278.801920398575</v>
      </c>
      <c r="I79" s="12">
        <f t="shared" si="11"/>
        <v>694.60559899340819</v>
      </c>
      <c r="J79" s="12">
        <f t="shared" si="8"/>
        <v>90931.590748225935</v>
      </c>
      <c r="K79" s="12">
        <f t="shared" si="9"/>
        <v>1788611.4854336497</v>
      </c>
      <c r="L79" s="20">
        <f t="shared" si="12"/>
        <v>19.595036830056586</v>
      </c>
    </row>
    <row r="80" spans="1:12" x14ac:dyDescent="0.2">
      <c r="A80" s="15">
        <v>71</v>
      </c>
      <c r="B80" s="16">
        <v>149</v>
      </c>
      <c r="C80" s="16">
        <v>15395</v>
      </c>
      <c r="D80" s="16">
        <v>17438</v>
      </c>
      <c r="E80" s="17">
        <v>0.47292451962857418</v>
      </c>
      <c r="F80" s="18">
        <f t="shared" si="10"/>
        <v>9.0762342764901163E-3</v>
      </c>
      <c r="G80" s="18">
        <f t="shared" si="7"/>
        <v>9.0330215610758737E-3</v>
      </c>
      <c r="H80" s="12">
        <f t="shared" si="13"/>
        <v>90584.196321405165</v>
      </c>
      <c r="I80" s="12">
        <f t="shared" si="11"/>
        <v>818.24899846398273</v>
      </c>
      <c r="J80" s="12">
        <f t="shared" si="8"/>
        <v>90152.91733747632</v>
      </c>
      <c r="K80" s="12">
        <f t="shared" si="9"/>
        <v>1697679.8946854237</v>
      </c>
      <c r="L80" s="20">
        <f t="shared" si="12"/>
        <v>18.741457821867982</v>
      </c>
    </row>
    <row r="81" spans="1:12" x14ac:dyDescent="0.2">
      <c r="A81" s="15">
        <v>72</v>
      </c>
      <c r="B81" s="16">
        <v>127</v>
      </c>
      <c r="C81" s="16">
        <v>14302</v>
      </c>
      <c r="D81" s="16">
        <v>15210</v>
      </c>
      <c r="E81" s="17">
        <v>0.53273649013051494</v>
      </c>
      <c r="F81" s="18">
        <f t="shared" si="10"/>
        <v>8.60666847384115E-3</v>
      </c>
      <c r="G81" s="18">
        <f t="shared" si="7"/>
        <v>8.5721946889562844E-3</v>
      </c>
      <c r="H81" s="12">
        <f t="shared" si="13"/>
        <v>89765.947322941181</v>
      </c>
      <c r="I81" s="12">
        <f t="shared" si="11"/>
        <v>769.49117689084596</v>
      </c>
      <c r="J81" s="12">
        <f t="shared" si="8"/>
        <v>89406.392174813562</v>
      </c>
      <c r="K81" s="12">
        <f t="shared" si="9"/>
        <v>1607526.9773479474</v>
      </c>
      <c r="L81" s="20">
        <f t="shared" si="12"/>
        <v>17.907982094420756</v>
      </c>
    </row>
    <row r="82" spans="1:12" x14ac:dyDescent="0.2">
      <c r="A82" s="15">
        <v>73</v>
      </c>
      <c r="B82" s="16">
        <v>150</v>
      </c>
      <c r="C82" s="16">
        <v>18452</v>
      </c>
      <c r="D82" s="16">
        <v>14121</v>
      </c>
      <c r="E82" s="17">
        <v>0.56538812785388093</v>
      </c>
      <c r="F82" s="18">
        <f t="shared" si="10"/>
        <v>9.2100819697295312E-3</v>
      </c>
      <c r="G82" s="18">
        <f t="shared" si="7"/>
        <v>9.1733627327740784E-3</v>
      </c>
      <c r="H82" s="12">
        <f t="shared" si="13"/>
        <v>88996.456146050332</v>
      </c>
      <c r="I82" s="12">
        <f t="shared" si="11"/>
        <v>816.3967741591407</v>
      </c>
      <c r="J82" s="12">
        <f t="shared" si="8"/>
        <v>88641.640415618967</v>
      </c>
      <c r="K82" s="12">
        <f t="shared" si="9"/>
        <v>1518120.5851731338</v>
      </c>
      <c r="L82" s="20">
        <f t="shared" si="12"/>
        <v>17.058213898784643</v>
      </c>
    </row>
    <row r="83" spans="1:12" x14ac:dyDescent="0.2">
      <c r="A83" s="15">
        <v>74</v>
      </c>
      <c r="B83" s="16">
        <v>149</v>
      </c>
      <c r="C83" s="16">
        <v>11888</v>
      </c>
      <c r="D83" s="16">
        <v>18187</v>
      </c>
      <c r="E83" s="17">
        <v>0.45703778615427076</v>
      </c>
      <c r="F83" s="18">
        <f t="shared" si="10"/>
        <v>9.9085619285120535E-3</v>
      </c>
      <c r="G83" s="18">
        <f t="shared" si="7"/>
        <v>9.8555393758110073E-3</v>
      </c>
      <c r="H83" s="12">
        <f t="shared" si="13"/>
        <v>88180.059371891184</v>
      </c>
      <c r="I83" s="12">
        <f t="shared" si="11"/>
        <v>869.06204730102604</v>
      </c>
      <c r="J83" s="12">
        <f t="shared" si="8"/>
        <v>87708.191518719323</v>
      </c>
      <c r="K83" s="12">
        <f t="shared" si="9"/>
        <v>1429478.9447575149</v>
      </c>
      <c r="L83" s="20">
        <f t="shared" si="12"/>
        <v>16.210909302394782</v>
      </c>
    </row>
    <row r="84" spans="1:12" x14ac:dyDescent="0.2">
      <c r="A84" s="15">
        <v>75</v>
      </c>
      <c r="B84" s="16">
        <v>165</v>
      </c>
      <c r="C84" s="16">
        <v>13902</v>
      </c>
      <c r="D84" s="16">
        <v>11699</v>
      </c>
      <c r="E84" s="17">
        <v>0.54198422581984251</v>
      </c>
      <c r="F84" s="18">
        <f t="shared" si="10"/>
        <v>1.2890121479629701E-2</v>
      </c>
      <c r="G84" s="18">
        <f t="shared" si="7"/>
        <v>1.2814466420831758E-2</v>
      </c>
      <c r="H84" s="12">
        <f t="shared" si="13"/>
        <v>87310.997324590164</v>
      </c>
      <c r="I84" s="12">
        <f t="shared" si="11"/>
        <v>1118.8438433852921</v>
      </c>
      <c r="J84" s="12">
        <f t="shared" si="8"/>
        <v>86798.549195475352</v>
      </c>
      <c r="K84" s="12">
        <f t="shared" si="9"/>
        <v>1341770.7532387956</v>
      </c>
      <c r="L84" s="20">
        <f t="shared" si="12"/>
        <v>15.367717634132452</v>
      </c>
    </row>
    <row r="85" spans="1:12" x14ac:dyDescent="0.2">
      <c r="A85" s="15">
        <v>76</v>
      </c>
      <c r="B85" s="16">
        <v>182</v>
      </c>
      <c r="C85" s="16">
        <v>15277</v>
      </c>
      <c r="D85" s="16">
        <v>13677</v>
      </c>
      <c r="E85" s="17">
        <v>0.55124190877615531</v>
      </c>
      <c r="F85" s="18">
        <f t="shared" si="10"/>
        <v>1.2571665400290115E-2</v>
      </c>
      <c r="G85" s="18">
        <f t="shared" si="7"/>
        <v>1.2501138520066934E-2</v>
      </c>
      <c r="H85" s="12">
        <f t="shared" si="13"/>
        <v>86192.153481204878</v>
      </c>
      <c r="I85" s="12">
        <f t="shared" si="11"/>
        <v>1077.5000500114115</v>
      </c>
      <c r="J85" s="12">
        <f t="shared" si="8"/>
        <v>85708.616615468156</v>
      </c>
      <c r="K85" s="12">
        <f t="shared" si="9"/>
        <v>1254972.2040433201</v>
      </c>
      <c r="L85" s="20">
        <f t="shared" si="12"/>
        <v>14.560167641210871</v>
      </c>
    </row>
    <row r="86" spans="1:12" x14ac:dyDescent="0.2">
      <c r="A86" s="15">
        <v>77</v>
      </c>
      <c r="B86" s="16">
        <v>233</v>
      </c>
      <c r="C86" s="16">
        <v>16706</v>
      </c>
      <c r="D86" s="16">
        <v>15020</v>
      </c>
      <c r="E86" s="17">
        <v>0.54313598683050146</v>
      </c>
      <c r="F86" s="18">
        <f t="shared" si="10"/>
        <v>1.4688268297295594E-2</v>
      </c>
      <c r="G86" s="18">
        <f t="shared" si="7"/>
        <v>1.459035909147758E-2</v>
      </c>
      <c r="H86" s="12">
        <f t="shared" si="13"/>
        <v>85114.653431193467</v>
      </c>
      <c r="I86" s="12">
        <f t="shared" si="11"/>
        <v>1241.853357507777</v>
      </c>
      <c r="J86" s="12">
        <f t="shared" si="8"/>
        <v>84547.295322514445</v>
      </c>
      <c r="K86" s="12">
        <f t="shared" si="9"/>
        <v>1169263.587427852</v>
      </c>
      <c r="L86" s="20">
        <f t="shared" si="12"/>
        <v>13.737512170840038</v>
      </c>
    </row>
    <row r="87" spans="1:12" x14ac:dyDescent="0.2">
      <c r="A87" s="15">
        <v>78</v>
      </c>
      <c r="B87" s="16">
        <v>292</v>
      </c>
      <c r="C87" s="16">
        <v>15774</v>
      </c>
      <c r="D87" s="16">
        <v>16358</v>
      </c>
      <c r="E87" s="17">
        <v>0.50583599174329097</v>
      </c>
      <c r="F87" s="18">
        <f t="shared" si="10"/>
        <v>1.8175028009460973E-2</v>
      </c>
      <c r="G87" s="18">
        <f t="shared" si="7"/>
        <v>1.8013243063177503E-2</v>
      </c>
      <c r="H87" s="12">
        <f t="shared" si="13"/>
        <v>83872.800073685692</v>
      </c>
      <c r="I87" s="12">
        <f t="shared" si="11"/>
        <v>1510.8211341165925</v>
      </c>
      <c r="J87" s="12">
        <f t="shared" si="8"/>
        <v>83126.206646291699</v>
      </c>
      <c r="K87" s="12">
        <f t="shared" si="9"/>
        <v>1084716.2921053376</v>
      </c>
      <c r="L87" s="20">
        <f t="shared" si="12"/>
        <v>12.932873245585814</v>
      </c>
    </row>
    <row r="88" spans="1:12" x14ac:dyDescent="0.2">
      <c r="A88" s="15">
        <v>79</v>
      </c>
      <c r="B88" s="16">
        <v>310</v>
      </c>
      <c r="C88" s="16">
        <v>15674</v>
      </c>
      <c r="D88" s="16">
        <v>15400</v>
      </c>
      <c r="E88" s="17">
        <v>0.53171011931064993</v>
      </c>
      <c r="F88" s="18">
        <f t="shared" si="10"/>
        <v>1.995237175773959E-2</v>
      </c>
      <c r="G88" s="18">
        <f t="shared" si="7"/>
        <v>1.9767672631268527E-2</v>
      </c>
      <c r="H88" s="12">
        <f t="shared" si="13"/>
        <v>82361.978939569104</v>
      </c>
      <c r="I88" s="12">
        <f t="shared" si="11"/>
        <v>1628.104636940835</v>
      </c>
      <c r="J88" s="12">
        <f t="shared" si="8"/>
        <v>81599.554013386311</v>
      </c>
      <c r="K88" s="12">
        <f t="shared" si="9"/>
        <v>1001590.0854590458</v>
      </c>
      <c r="L88" s="20">
        <f t="shared" si="12"/>
        <v>12.160830741985155</v>
      </c>
    </row>
    <row r="89" spans="1:12" x14ac:dyDescent="0.2">
      <c r="A89" s="15">
        <v>80</v>
      </c>
      <c r="B89" s="16">
        <v>332</v>
      </c>
      <c r="C89" s="16">
        <v>15989</v>
      </c>
      <c r="D89" s="16">
        <v>15295</v>
      </c>
      <c r="E89" s="17">
        <v>0.52206634758210912</v>
      </c>
      <c r="F89" s="18">
        <f t="shared" si="10"/>
        <v>2.1224907300856667E-2</v>
      </c>
      <c r="G89" s="18">
        <f t="shared" si="7"/>
        <v>2.1011761939754257E-2</v>
      </c>
      <c r="H89" s="12">
        <f t="shared" si="13"/>
        <v>80733.874302628275</v>
      </c>
      <c r="I89" s="12">
        <f t="shared" si="11"/>
        <v>1696.3609473208692</v>
      </c>
      <c r="J89" s="12">
        <f t="shared" si="8"/>
        <v>79923.126319256146</v>
      </c>
      <c r="K89" s="12">
        <f t="shared" si="9"/>
        <v>919990.53144565958</v>
      </c>
      <c r="L89" s="20">
        <f t="shared" si="12"/>
        <v>11.395347236738637</v>
      </c>
    </row>
    <row r="90" spans="1:12" x14ac:dyDescent="0.2">
      <c r="A90" s="15">
        <v>81</v>
      </c>
      <c r="B90" s="16">
        <v>422</v>
      </c>
      <c r="C90" s="16">
        <v>15215</v>
      </c>
      <c r="D90" s="16">
        <v>15473</v>
      </c>
      <c r="E90" s="17">
        <v>0.52489125495033451</v>
      </c>
      <c r="F90" s="18">
        <f t="shared" si="10"/>
        <v>2.7502606882168927E-2</v>
      </c>
      <c r="G90" s="18">
        <f t="shared" si="7"/>
        <v>2.7147872981865055E-2</v>
      </c>
      <c r="H90" s="12">
        <f t="shared" si="13"/>
        <v>79037.513355307412</v>
      </c>
      <c r="I90" s="12">
        <f t="shared" si="11"/>
        <v>2145.7003733723486</v>
      </c>
      <c r="J90" s="12">
        <f t="shared" si="8"/>
        <v>78018.072343661872</v>
      </c>
      <c r="K90" s="12">
        <f t="shared" si="9"/>
        <v>840067.40512640344</v>
      </c>
      <c r="L90" s="20">
        <f t="shared" si="12"/>
        <v>10.628717547703472</v>
      </c>
    </row>
    <row r="91" spans="1:12" x14ac:dyDescent="0.2">
      <c r="A91" s="15">
        <v>82</v>
      </c>
      <c r="B91" s="16">
        <v>477</v>
      </c>
      <c r="C91" s="16">
        <v>14092</v>
      </c>
      <c r="D91" s="16">
        <v>14608</v>
      </c>
      <c r="E91" s="17">
        <v>0.52792854886419094</v>
      </c>
      <c r="F91" s="18">
        <f t="shared" si="10"/>
        <v>3.3240418118466897E-2</v>
      </c>
      <c r="G91" s="18">
        <f t="shared" si="7"/>
        <v>3.2726872859468334E-2</v>
      </c>
      <c r="H91" s="12">
        <f t="shared" si="13"/>
        <v>76891.812981935058</v>
      </c>
      <c r="I91" s="12">
        <f t="shared" si="11"/>
        <v>2516.4285873938052</v>
      </c>
      <c r="J91" s="12">
        <f t="shared" si="8"/>
        <v>75703.878887004423</v>
      </c>
      <c r="K91" s="12">
        <f t="shared" si="9"/>
        <v>762049.33278274152</v>
      </c>
      <c r="L91" s="20">
        <f t="shared" si="12"/>
        <v>9.9106693317502756</v>
      </c>
    </row>
    <row r="92" spans="1:12" x14ac:dyDescent="0.2">
      <c r="A92" s="15">
        <v>83</v>
      </c>
      <c r="B92" s="16">
        <v>518</v>
      </c>
      <c r="C92" s="16">
        <v>13652</v>
      </c>
      <c r="D92" s="16">
        <v>13533</v>
      </c>
      <c r="E92" s="17">
        <v>0.50654783942455128</v>
      </c>
      <c r="F92" s="18">
        <f t="shared" si="10"/>
        <v>3.8109251425418426E-2</v>
      </c>
      <c r="G92" s="18">
        <f t="shared" si="7"/>
        <v>3.7405831309335655E-2</v>
      </c>
      <c r="H92" s="12">
        <f t="shared" si="13"/>
        <v>74375.384394541252</v>
      </c>
      <c r="I92" s="12">
        <f t="shared" si="11"/>
        <v>2782.0730822292057</v>
      </c>
      <c r="J92" s="12">
        <f t="shared" si="8"/>
        <v>73002.564421236442</v>
      </c>
      <c r="K92" s="12">
        <f t="shared" si="9"/>
        <v>686345.45389573707</v>
      </c>
      <c r="L92" s="20">
        <f t="shared" si="12"/>
        <v>9.2281264760241175</v>
      </c>
    </row>
    <row r="93" spans="1:12" x14ac:dyDescent="0.2">
      <c r="A93" s="15">
        <v>84</v>
      </c>
      <c r="B93" s="16">
        <v>574</v>
      </c>
      <c r="C93" s="16">
        <v>12580</v>
      </c>
      <c r="D93" s="16">
        <v>12962</v>
      </c>
      <c r="E93" s="17">
        <v>0.51007589136556741</v>
      </c>
      <c r="F93" s="18">
        <f t="shared" si="10"/>
        <v>4.4945579829300759E-2</v>
      </c>
      <c r="G93" s="18">
        <f t="shared" si="7"/>
        <v>4.397720515216122E-2</v>
      </c>
      <c r="H93" s="12">
        <f t="shared" si="13"/>
        <v>71593.311312312042</v>
      </c>
      <c r="I93" s="12">
        <f t="shared" si="11"/>
        <v>3148.4737391040912</v>
      </c>
      <c r="J93" s="12">
        <f t="shared" si="8"/>
        <v>70050.798122122549</v>
      </c>
      <c r="K93" s="12">
        <f t="shared" si="9"/>
        <v>613342.88947450067</v>
      </c>
      <c r="L93" s="20">
        <f t="shared" si="12"/>
        <v>8.5670417840978246</v>
      </c>
    </row>
    <row r="94" spans="1:12" x14ac:dyDescent="0.2">
      <c r="A94" s="15">
        <v>85</v>
      </c>
      <c r="B94" s="16">
        <v>572</v>
      </c>
      <c r="C94" s="16">
        <v>11827</v>
      </c>
      <c r="D94" s="16">
        <v>11839</v>
      </c>
      <c r="E94" s="17">
        <v>0.52352715777373315</v>
      </c>
      <c r="F94" s="18">
        <f t="shared" si="10"/>
        <v>4.8339389841967381E-2</v>
      </c>
      <c r="G94" s="18">
        <f t="shared" si="7"/>
        <v>4.7251083676604147E-2</v>
      </c>
      <c r="H94" s="12">
        <f t="shared" si="13"/>
        <v>68444.837573207944</v>
      </c>
      <c r="I94" s="12">
        <f t="shared" si="11"/>
        <v>3234.0927474032283</v>
      </c>
      <c r="J94" s="12">
        <f t="shared" si="8"/>
        <v>66903.880209829367</v>
      </c>
      <c r="K94" s="12">
        <f t="shared" si="9"/>
        <v>543292.09135237813</v>
      </c>
      <c r="L94" s="20">
        <f t="shared" si="12"/>
        <v>7.9376635348323843</v>
      </c>
    </row>
    <row r="95" spans="1:12" x14ac:dyDescent="0.2">
      <c r="A95" s="15">
        <v>86</v>
      </c>
      <c r="B95" s="16">
        <v>627</v>
      </c>
      <c r="C95" s="16">
        <v>10208</v>
      </c>
      <c r="D95" s="16">
        <v>11062</v>
      </c>
      <c r="E95" s="17">
        <v>0.48855825741189896</v>
      </c>
      <c r="F95" s="18">
        <f t="shared" si="10"/>
        <v>5.8956276445698168E-2</v>
      </c>
      <c r="G95" s="18">
        <f t="shared" si="7"/>
        <v>5.7230618724869162E-2</v>
      </c>
      <c r="H95" s="12">
        <f t="shared" si="13"/>
        <v>65210.744825804715</v>
      </c>
      <c r="I95" s="12">
        <f t="shared" si="11"/>
        <v>3732.051273890364</v>
      </c>
      <c r="J95" s="12">
        <f t="shared" si="8"/>
        <v>63302.018018858085</v>
      </c>
      <c r="K95" s="12">
        <f t="shared" si="9"/>
        <v>476388.21114254877</v>
      </c>
      <c r="L95" s="20">
        <f t="shared" si="12"/>
        <v>7.3053637466510875</v>
      </c>
    </row>
    <row r="96" spans="1:12" x14ac:dyDescent="0.2">
      <c r="A96" s="15">
        <v>87</v>
      </c>
      <c r="B96" s="16">
        <v>661</v>
      </c>
      <c r="C96" s="16">
        <v>9284</v>
      </c>
      <c r="D96" s="16">
        <v>9420</v>
      </c>
      <c r="E96" s="17">
        <v>0.48604646343232544</v>
      </c>
      <c r="F96" s="18">
        <f t="shared" si="10"/>
        <v>7.0680068434559457E-2</v>
      </c>
      <c r="G96" s="18">
        <f t="shared" si="7"/>
        <v>6.8202525018523086E-2</v>
      </c>
      <c r="H96" s="12">
        <f t="shared" si="13"/>
        <v>61478.693551914352</v>
      </c>
      <c r="I96" s="12">
        <f t="shared" si="11"/>
        <v>4193.0021350805528</v>
      </c>
      <c r="J96" s="12">
        <f t="shared" si="8"/>
        <v>59323.685275753887</v>
      </c>
      <c r="K96" s="12">
        <f t="shared" si="9"/>
        <v>413086.19312369067</v>
      </c>
      <c r="L96" s="20">
        <f t="shared" si="12"/>
        <v>6.7191765025857126</v>
      </c>
    </row>
    <row r="97" spans="1:12" x14ac:dyDescent="0.2">
      <c r="A97" s="15">
        <v>88</v>
      </c>
      <c r="B97" s="16">
        <v>655</v>
      </c>
      <c r="C97" s="16">
        <v>8084</v>
      </c>
      <c r="D97" s="16">
        <v>8479</v>
      </c>
      <c r="E97" s="17">
        <v>0.51914671128307011</v>
      </c>
      <c r="F97" s="18">
        <f t="shared" si="10"/>
        <v>7.9091951941073477E-2</v>
      </c>
      <c r="G97" s="18">
        <f t="shared" si="7"/>
        <v>7.6194164051301777E-2</v>
      </c>
      <c r="H97" s="12">
        <f t="shared" si="13"/>
        <v>57285.691416833797</v>
      </c>
      <c r="I97" s="12">
        <f t="shared" si="11"/>
        <v>4364.8353696064842</v>
      </c>
      <c r="J97" s="12">
        <f t="shared" si="8"/>
        <v>55186.84597465054</v>
      </c>
      <c r="K97" s="12">
        <f t="shared" si="9"/>
        <v>353762.50784793677</v>
      </c>
      <c r="L97" s="20">
        <f t="shared" si="12"/>
        <v>6.1754078391725793</v>
      </c>
    </row>
    <row r="98" spans="1:12" x14ac:dyDescent="0.2">
      <c r="A98" s="15">
        <v>89</v>
      </c>
      <c r="B98" s="16">
        <v>694</v>
      </c>
      <c r="C98" s="16">
        <v>7087</v>
      </c>
      <c r="D98" s="16">
        <v>7321</v>
      </c>
      <c r="E98" s="17">
        <v>0.50978642769728744</v>
      </c>
      <c r="F98" s="18">
        <f t="shared" si="10"/>
        <v>9.6335369239311491E-2</v>
      </c>
      <c r="G98" s="18">
        <f t="shared" si="7"/>
        <v>9.1991098315100453E-2</v>
      </c>
      <c r="H98" s="12">
        <f t="shared" si="13"/>
        <v>52920.856047227309</v>
      </c>
      <c r="I98" s="12">
        <f t="shared" si="11"/>
        <v>4868.2476715597659</v>
      </c>
      <c r="J98" s="12">
        <f t="shared" si="8"/>
        <v>50534.374965297633</v>
      </c>
      <c r="K98" s="12">
        <f>K99+J98</f>
        <v>298575.66187328624</v>
      </c>
      <c r="L98" s="20">
        <f t="shared" si="12"/>
        <v>5.6419280445280995</v>
      </c>
    </row>
    <row r="99" spans="1:12" x14ac:dyDescent="0.2">
      <c r="A99" s="15">
        <v>90</v>
      </c>
      <c r="B99" s="16">
        <v>655</v>
      </c>
      <c r="C99" s="16">
        <v>6083</v>
      </c>
      <c r="D99" s="16">
        <v>6256</v>
      </c>
      <c r="E99" s="21">
        <v>0.49521698211858228</v>
      </c>
      <c r="F99" s="22">
        <f t="shared" si="10"/>
        <v>0.10616743658319151</v>
      </c>
      <c r="G99" s="22">
        <f t="shared" si="7"/>
        <v>0.10076717082917379</v>
      </c>
      <c r="H99" s="23">
        <f t="shared" si="13"/>
        <v>48052.608375667543</v>
      </c>
      <c r="I99" s="23">
        <f t="shared" si="11"/>
        <v>4842.1253969782783</v>
      </c>
      <c r="J99" s="23">
        <f t="shared" si="8"/>
        <v>45608.38570482059</v>
      </c>
      <c r="K99" s="23">
        <f t="shared" ref="K99:K108" si="14">K100+J99</f>
        <v>248041.28690798863</v>
      </c>
      <c r="L99" s="24">
        <f t="shared" si="12"/>
        <v>5.1618693613641504</v>
      </c>
    </row>
    <row r="100" spans="1:12" x14ac:dyDescent="0.2">
      <c r="A100" s="15">
        <v>91</v>
      </c>
      <c r="B100" s="16">
        <v>669</v>
      </c>
      <c r="C100" s="16">
        <v>5322</v>
      </c>
      <c r="D100" s="16">
        <v>5330</v>
      </c>
      <c r="E100" s="21">
        <v>0.49171734545528972</v>
      </c>
      <c r="F100" s="22">
        <f t="shared" si="10"/>
        <v>0.12561021404431091</v>
      </c>
      <c r="G100" s="22">
        <f t="shared" si="7"/>
        <v>0.1180718580536288</v>
      </c>
      <c r="H100" s="23">
        <f t="shared" si="13"/>
        <v>43210.482978689266</v>
      </c>
      <c r="I100" s="23">
        <f t="shared" si="11"/>
        <v>5101.9420126885425</v>
      </c>
      <c r="J100" s="23">
        <f t="shared" si="8"/>
        <v>40617.254349146751</v>
      </c>
      <c r="K100" s="23">
        <f t="shared" si="14"/>
        <v>202432.90120316803</v>
      </c>
      <c r="L100" s="24">
        <f t="shared" si="12"/>
        <v>4.6848099638924374</v>
      </c>
    </row>
    <row r="101" spans="1:12" x14ac:dyDescent="0.2">
      <c r="A101" s="15">
        <v>92</v>
      </c>
      <c r="B101" s="16">
        <v>610</v>
      </c>
      <c r="C101" s="16">
        <v>4170</v>
      </c>
      <c r="D101" s="16">
        <v>4557</v>
      </c>
      <c r="E101" s="21">
        <v>0.48587019986525953</v>
      </c>
      <c r="F101" s="22">
        <f t="shared" si="10"/>
        <v>0.13979603529276957</v>
      </c>
      <c r="G101" s="22">
        <f t="shared" si="7"/>
        <v>0.13042216303971213</v>
      </c>
      <c r="H101" s="23">
        <f t="shared" si="13"/>
        <v>38108.540966000721</v>
      </c>
      <c r="I101" s="23">
        <f t="shared" si="11"/>
        <v>4970.1983430732944</v>
      </c>
      <c r="J101" s="23">
        <f t="shared" si="8"/>
        <v>35553.213885246427</v>
      </c>
      <c r="K101" s="23">
        <f t="shared" si="14"/>
        <v>161815.64685402127</v>
      </c>
      <c r="L101" s="24">
        <f t="shared" si="12"/>
        <v>4.2461779630552705</v>
      </c>
    </row>
    <row r="102" spans="1:12" x14ac:dyDescent="0.2">
      <c r="A102" s="15">
        <v>93</v>
      </c>
      <c r="B102" s="16">
        <v>588</v>
      </c>
      <c r="C102" s="16">
        <v>3213</v>
      </c>
      <c r="D102" s="16">
        <v>3493</v>
      </c>
      <c r="E102" s="21">
        <v>0.4877737396328391</v>
      </c>
      <c r="F102" s="22">
        <f t="shared" si="10"/>
        <v>0.17536534446764093</v>
      </c>
      <c r="G102" s="22">
        <f t="shared" si="7"/>
        <v>0.16091121542624379</v>
      </c>
      <c r="H102" s="23">
        <f t="shared" si="13"/>
        <v>33138.342622927426</v>
      </c>
      <c r="I102" s="23">
        <f t="shared" si="11"/>
        <v>5332.330988666552</v>
      </c>
      <c r="J102" s="23">
        <f t="shared" si="8"/>
        <v>30406.982661562834</v>
      </c>
      <c r="K102" s="23">
        <f t="shared" si="14"/>
        <v>126262.43296877484</v>
      </c>
      <c r="L102" s="24">
        <f t="shared" si="12"/>
        <v>3.8101613712394187</v>
      </c>
    </row>
    <row r="103" spans="1:12" x14ac:dyDescent="0.2">
      <c r="A103" s="15">
        <v>94</v>
      </c>
      <c r="B103" s="16">
        <v>465</v>
      </c>
      <c r="C103" s="16">
        <v>2283</v>
      </c>
      <c r="D103" s="16">
        <v>2635</v>
      </c>
      <c r="E103" s="21">
        <v>0.48881425835910997</v>
      </c>
      <c r="F103" s="22">
        <f t="shared" si="10"/>
        <v>0.18910126067507116</v>
      </c>
      <c r="G103" s="22">
        <f t="shared" si="7"/>
        <v>0.17243288604240997</v>
      </c>
      <c r="H103" s="23">
        <f t="shared" si="13"/>
        <v>27806.011634260874</v>
      </c>
      <c r="I103" s="23">
        <f t="shared" si="11"/>
        <v>4794.6708354244311</v>
      </c>
      <c r="J103" s="23">
        <f t="shared" si="8"/>
        <v>25355.04426733049</v>
      </c>
      <c r="K103" s="23">
        <f t="shared" si="14"/>
        <v>95855.450307212013</v>
      </c>
      <c r="L103" s="24">
        <f t="shared" si="12"/>
        <v>3.4472923182231847</v>
      </c>
    </row>
    <row r="104" spans="1:12" x14ac:dyDescent="0.2">
      <c r="A104" s="15">
        <v>95</v>
      </c>
      <c r="B104" s="16">
        <v>364</v>
      </c>
      <c r="C104" s="16">
        <v>1758</v>
      </c>
      <c r="D104" s="16">
        <v>1841</v>
      </c>
      <c r="E104" s="21">
        <v>0.51418034020773795</v>
      </c>
      <c r="F104" s="22">
        <f t="shared" si="10"/>
        <v>0.20227841066963045</v>
      </c>
      <c r="G104" s="22">
        <f t="shared" si="7"/>
        <v>0.18417898881770428</v>
      </c>
      <c r="H104" s="23">
        <f t="shared" si="13"/>
        <v>23011.340798836442</v>
      </c>
      <c r="I104" s="23">
        <f t="shared" si="11"/>
        <v>4238.2054796692792</v>
      </c>
      <c r="J104" s="23">
        <f t="shared" si="8"/>
        <v>20952.337254573813</v>
      </c>
      <c r="K104" s="23">
        <f t="shared" si="14"/>
        <v>70500.40603988152</v>
      </c>
      <c r="L104" s="24">
        <f t="shared" si="12"/>
        <v>3.0637243894734869</v>
      </c>
    </row>
    <row r="105" spans="1:12" x14ac:dyDescent="0.2">
      <c r="A105" s="15">
        <v>96</v>
      </c>
      <c r="B105" s="16">
        <v>325</v>
      </c>
      <c r="C105" s="16">
        <v>1350</v>
      </c>
      <c r="D105" s="16">
        <v>1373</v>
      </c>
      <c r="E105" s="21">
        <v>0.50027397260273943</v>
      </c>
      <c r="F105" s="22">
        <f t="shared" si="10"/>
        <v>0.23870730811604848</v>
      </c>
      <c r="G105" s="22">
        <f t="shared" si="7"/>
        <v>0.21326705349879321</v>
      </c>
      <c r="H105" s="23">
        <f t="shared" si="13"/>
        <v>18773.135319167162</v>
      </c>
      <c r="I105" s="23">
        <f t="shared" si="11"/>
        <v>4003.6912544529077</v>
      </c>
      <c r="J105" s="23">
        <f t="shared" si="8"/>
        <v>16772.386593654257</v>
      </c>
      <c r="K105" s="23">
        <f t="shared" si="14"/>
        <v>49548.068785307711</v>
      </c>
      <c r="L105" s="24">
        <f t="shared" si="12"/>
        <v>2.6393070706052857</v>
      </c>
    </row>
    <row r="106" spans="1:12" x14ac:dyDescent="0.2">
      <c r="A106" s="15">
        <v>97</v>
      </c>
      <c r="B106" s="16">
        <v>250</v>
      </c>
      <c r="C106" s="16">
        <v>1020</v>
      </c>
      <c r="D106" s="16">
        <v>1017</v>
      </c>
      <c r="E106" s="21">
        <v>0.47758904109589023</v>
      </c>
      <c r="F106" s="22">
        <f t="shared" si="10"/>
        <v>0.24545900834560627</v>
      </c>
      <c r="G106" s="22">
        <f t="shared" si="7"/>
        <v>0.21756105120731481</v>
      </c>
      <c r="H106" s="23">
        <f t="shared" si="13"/>
        <v>14769.444064714255</v>
      </c>
      <c r="I106" s="23">
        <f t="shared" si="11"/>
        <v>3213.2557764668695</v>
      </c>
      <c r="J106" s="23">
        <f t="shared" si="8"/>
        <v>13090.804033326029</v>
      </c>
      <c r="K106" s="23">
        <f t="shared" si="14"/>
        <v>32775.682191653454</v>
      </c>
      <c r="L106" s="24">
        <f t="shared" si="12"/>
        <v>2.219154766289273</v>
      </c>
    </row>
    <row r="107" spans="1:12" x14ac:dyDescent="0.2">
      <c r="A107" s="15">
        <v>98</v>
      </c>
      <c r="B107" s="16">
        <v>220</v>
      </c>
      <c r="C107" s="16">
        <v>770</v>
      </c>
      <c r="D107" s="16">
        <v>785</v>
      </c>
      <c r="E107" s="21">
        <v>0.49386052303860539</v>
      </c>
      <c r="F107" s="22">
        <f t="shared" si="10"/>
        <v>0.28295819935691319</v>
      </c>
      <c r="G107" s="22">
        <f t="shared" si="7"/>
        <v>0.24751063787159347</v>
      </c>
      <c r="H107" s="23">
        <f t="shared" si="13"/>
        <v>11556.188288247386</v>
      </c>
      <c r="I107" s="23">
        <f t="shared" si="11"/>
        <v>2860.2795345883483</v>
      </c>
      <c r="J107" s="23">
        <f t="shared" si="8"/>
        <v>10108.487900647458</v>
      </c>
      <c r="K107" s="23">
        <f t="shared" si="14"/>
        <v>19684.878158327421</v>
      </c>
      <c r="L107" s="24">
        <f t="shared" si="12"/>
        <v>1.7034058001933814</v>
      </c>
    </row>
    <row r="108" spans="1:12" x14ac:dyDescent="0.2">
      <c r="A108" s="15">
        <v>99</v>
      </c>
      <c r="B108" s="16">
        <v>173</v>
      </c>
      <c r="C108" s="16">
        <v>536</v>
      </c>
      <c r="D108" s="16">
        <v>551</v>
      </c>
      <c r="E108" s="21">
        <v>0.48402882255127128</v>
      </c>
      <c r="F108" s="22">
        <f t="shared" si="10"/>
        <v>0.31830726770929163</v>
      </c>
      <c r="G108" s="22">
        <f t="shared" si="7"/>
        <v>0.27340409640693025</v>
      </c>
      <c r="H108" s="23">
        <f t="shared" si="13"/>
        <v>8695.9087536590378</v>
      </c>
      <c r="I108" s="23">
        <f t="shared" si="11"/>
        <v>2377.4970752312643</v>
      </c>
      <c r="J108" s="23">
        <f t="shared" si="8"/>
        <v>7469.1887883710542</v>
      </c>
      <c r="K108" s="23">
        <f t="shared" si="14"/>
        <v>9576.3902576799628</v>
      </c>
      <c r="L108" s="24">
        <f t="shared" si="12"/>
        <v>1.1012523853416054</v>
      </c>
    </row>
    <row r="109" spans="1:12" x14ac:dyDescent="0.2">
      <c r="A109" s="15" t="s">
        <v>24</v>
      </c>
      <c r="B109" s="23">
        <v>330</v>
      </c>
      <c r="C109" s="23">
        <v>946</v>
      </c>
      <c r="D109" s="10">
        <v>1033</v>
      </c>
      <c r="E109" s="21"/>
      <c r="F109" s="22">
        <f>B109/((C109+D109)/2)</f>
        <v>0.33350176856998481</v>
      </c>
      <c r="G109" s="22">
        <v>1</v>
      </c>
      <c r="H109" s="23">
        <f>H108-I108</f>
        <v>6318.4116784277739</v>
      </c>
      <c r="I109" s="23">
        <f>H109*G109</f>
        <v>6318.4116784277739</v>
      </c>
      <c r="J109" s="23">
        <f>H109*F109</f>
        <v>2107.2014693089086</v>
      </c>
      <c r="K109" s="23">
        <f>J109</f>
        <v>2107.2014693089086</v>
      </c>
      <c r="L109" s="24">
        <f>K109/H109</f>
        <v>0.33350176856998481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ht="11.25" x14ac:dyDescent="0.2">
      <c r="A112" s="52" t="s">
        <v>29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33" t="s">
        <v>12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1" t="s">
        <v>13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14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15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16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17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18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19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20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21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22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28"/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4" t="s">
        <v>52</v>
      </c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x14ac:dyDescent="0.2">
      <c r="A127" s="8"/>
      <c r="B127" s="32"/>
      <c r="C127" s="32"/>
      <c r="D127" s="32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3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4.25" x14ac:dyDescent="0.2">
      <c r="A6" s="37" t="s">
        <v>0</v>
      </c>
      <c r="B6" s="38" t="s">
        <v>1</v>
      </c>
      <c r="C6" s="74" t="s">
        <v>2</v>
      </c>
      <c r="D6" s="74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40" customFormat="1" x14ac:dyDescent="0.2">
      <c r="A7" s="41"/>
      <c r="B7" s="42"/>
      <c r="C7" s="43">
        <v>41275</v>
      </c>
      <c r="D7" s="44">
        <v>41640</v>
      </c>
      <c r="E7" s="45"/>
      <c r="F7" s="45"/>
      <c r="G7" s="45"/>
      <c r="H7" s="46"/>
      <c r="I7" s="46"/>
      <c r="J7" s="46"/>
      <c r="K7" s="46"/>
      <c r="L7" s="45"/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">
      <c r="A9" s="15">
        <v>0</v>
      </c>
      <c r="B9" s="16">
        <v>60</v>
      </c>
      <c r="C9" s="16">
        <v>15267</v>
      </c>
      <c r="D9" s="16">
        <v>14333</v>
      </c>
      <c r="E9" s="17">
        <v>0.13369863013698627</v>
      </c>
      <c r="F9" s="18">
        <f>B9/((C9+D9)/2)</f>
        <v>4.0540540540540543E-3</v>
      </c>
      <c r="G9" s="18">
        <f t="shared" ref="G9:G72" si="0">F9/((1+(1-E9)*F9))</f>
        <v>4.0398659133454298E-3</v>
      </c>
      <c r="H9" s="12">
        <v>100000</v>
      </c>
      <c r="I9" s="12">
        <f>H9*G9</f>
        <v>403.98659133454299</v>
      </c>
      <c r="J9" s="12">
        <f t="shared" ref="J9:J72" si="1">H10+I9*E9</f>
        <v>99650.02586252059</v>
      </c>
      <c r="K9" s="12">
        <f t="shared" ref="K9:K72" si="2">K10+J9</f>
        <v>8652076.9233970251</v>
      </c>
      <c r="L9" s="19">
        <f>K9/H9</f>
        <v>86.520769233970256</v>
      </c>
    </row>
    <row r="10" spans="1:13" x14ac:dyDescent="0.2">
      <c r="A10" s="15">
        <v>1</v>
      </c>
      <c r="B10" s="16">
        <v>5</v>
      </c>
      <c r="C10" s="16">
        <v>15457</v>
      </c>
      <c r="D10" s="16">
        <v>15018</v>
      </c>
      <c r="E10" s="17">
        <v>0.513972602739726</v>
      </c>
      <c r="F10" s="18">
        <f t="shared" ref="F10:F73" si="3">B10/((C10+D10)/2)</f>
        <v>3.2813781788351107E-4</v>
      </c>
      <c r="G10" s="18">
        <f t="shared" si="0"/>
        <v>3.2808549350664873E-4</v>
      </c>
      <c r="H10" s="12">
        <f>H9-I9</f>
        <v>99596.013408665458</v>
      </c>
      <c r="I10" s="12">
        <f t="shared" ref="I10:I73" si="4">H10*G10</f>
        <v>32.676007210476811</v>
      </c>
      <c r="J10" s="12">
        <f t="shared" si="1"/>
        <v>99580.131973928088</v>
      </c>
      <c r="K10" s="12">
        <f t="shared" si="2"/>
        <v>8552426.8975345045</v>
      </c>
      <c r="L10" s="20">
        <f t="shared" ref="L10:L73" si="5">K10/H10</f>
        <v>85.871177016312089</v>
      </c>
    </row>
    <row r="11" spans="1:13" x14ac:dyDescent="0.2">
      <c r="A11" s="15">
        <v>2</v>
      </c>
      <c r="B11" s="9">
        <v>3</v>
      </c>
      <c r="C11" s="16">
        <v>15440</v>
      </c>
      <c r="D11" s="16">
        <v>14864</v>
      </c>
      <c r="E11" s="17">
        <v>0.69041095890410964</v>
      </c>
      <c r="F11" s="18">
        <f t="shared" si="3"/>
        <v>1.9799366420274552E-4</v>
      </c>
      <c r="G11" s="18">
        <f t="shared" si="0"/>
        <v>1.9798152859458972E-4</v>
      </c>
      <c r="H11" s="12">
        <f t="shared" ref="H11:H74" si="6">H10-I10</f>
        <v>99563.337401454977</v>
      </c>
      <c r="I11" s="12">
        <f t="shared" si="4"/>
        <v>19.711701730718943</v>
      </c>
      <c r="J11" s="12">
        <f t="shared" si="1"/>
        <v>99557.234874617803</v>
      </c>
      <c r="K11" s="12">
        <f t="shared" si="2"/>
        <v>8452846.7655605767</v>
      </c>
      <c r="L11" s="20">
        <f t="shared" si="5"/>
        <v>84.899190667719125</v>
      </c>
    </row>
    <row r="12" spans="1:13" x14ac:dyDescent="0.2">
      <c r="A12" s="15">
        <v>3</v>
      </c>
      <c r="B12" s="9">
        <v>2</v>
      </c>
      <c r="C12" s="16">
        <v>15404</v>
      </c>
      <c r="D12" s="16">
        <v>14951</v>
      </c>
      <c r="E12" s="17">
        <v>0.84657534246575339</v>
      </c>
      <c r="F12" s="18">
        <f t="shared" si="3"/>
        <v>1.3177400757700543E-4</v>
      </c>
      <c r="G12" s="18">
        <f t="shared" si="0"/>
        <v>1.3177134350541919E-4</v>
      </c>
      <c r="H12" s="12">
        <f t="shared" si="6"/>
        <v>99543.62569972426</v>
      </c>
      <c r="I12" s="12">
        <f t="shared" si="4"/>
        <v>13.116997295853238</v>
      </c>
      <c r="J12" s="12">
        <f t="shared" si="1"/>
        <v>99541.613228906266</v>
      </c>
      <c r="K12" s="12">
        <f t="shared" si="2"/>
        <v>8353289.5306859585</v>
      </c>
      <c r="L12" s="20">
        <f t="shared" si="5"/>
        <v>83.915865752005629</v>
      </c>
    </row>
    <row r="13" spans="1:13" x14ac:dyDescent="0.2">
      <c r="A13" s="15">
        <v>4</v>
      </c>
      <c r="B13" s="9">
        <v>0</v>
      </c>
      <c r="C13" s="16">
        <v>15939</v>
      </c>
      <c r="D13" s="16">
        <v>14986</v>
      </c>
      <c r="E13" s="17">
        <v>0</v>
      </c>
      <c r="F13" s="18">
        <f t="shared" si="3"/>
        <v>0</v>
      </c>
      <c r="G13" s="18">
        <f t="shared" si="0"/>
        <v>0</v>
      </c>
      <c r="H13" s="12">
        <f t="shared" si="6"/>
        <v>99530.5087024284</v>
      </c>
      <c r="I13" s="12">
        <f t="shared" si="4"/>
        <v>0</v>
      </c>
      <c r="J13" s="12">
        <f t="shared" si="1"/>
        <v>99530.5087024284</v>
      </c>
      <c r="K13" s="12">
        <f t="shared" si="2"/>
        <v>8253747.9174570525</v>
      </c>
      <c r="L13" s="20">
        <f t="shared" si="5"/>
        <v>82.926813346586187</v>
      </c>
    </row>
    <row r="14" spans="1:13" x14ac:dyDescent="0.2">
      <c r="A14" s="15">
        <v>5</v>
      </c>
      <c r="B14" s="9">
        <v>2</v>
      </c>
      <c r="C14" s="16">
        <v>14763</v>
      </c>
      <c r="D14" s="16">
        <v>15565</v>
      </c>
      <c r="E14" s="17">
        <v>0.34657534246575339</v>
      </c>
      <c r="F14" s="18">
        <f t="shared" si="3"/>
        <v>1.3189132155104195E-4</v>
      </c>
      <c r="G14" s="18">
        <f t="shared" si="0"/>
        <v>1.3187995599906567E-4</v>
      </c>
      <c r="H14" s="12">
        <f t="shared" si="6"/>
        <v>99530.5087024284</v>
      </c>
      <c r="I14" s="12">
        <f t="shared" si="4"/>
        <v>13.12607910824088</v>
      </c>
      <c r="J14" s="12">
        <f t="shared" si="1"/>
        <v>99521.93179868233</v>
      </c>
      <c r="K14" s="12">
        <f t="shared" si="2"/>
        <v>8154217.4087546244</v>
      </c>
      <c r="L14" s="20">
        <f t="shared" si="5"/>
        <v>81.926813346586201</v>
      </c>
    </row>
    <row r="15" spans="1:13" x14ac:dyDescent="0.2">
      <c r="A15" s="15">
        <v>6</v>
      </c>
      <c r="B15" s="9">
        <v>0</v>
      </c>
      <c r="C15" s="16">
        <v>14475</v>
      </c>
      <c r="D15" s="16">
        <v>14355</v>
      </c>
      <c r="E15" s="17">
        <v>0</v>
      </c>
      <c r="F15" s="18">
        <f t="shared" si="3"/>
        <v>0</v>
      </c>
      <c r="G15" s="18">
        <f t="shared" si="0"/>
        <v>0</v>
      </c>
      <c r="H15" s="12">
        <f t="shared" si="6"/>
        <v>99517.382623320154</v>
      </c>
      <c r="I15" s="12">
        <f t="shared" si="4"/>
        <v>0</v>
      </c>
      <c r="J15" s="12">
        <f t="shared" si="1"/>
        <v>99517.382623320154</v>
      </c>
      <c r="K15" s="12">
        <f t="shared" si="2"/>
        <v>8054695.4769559419</v>
      </c>
      <c r="L15" s="20">
        <f t="shared" si="5"/>
        <v>80.937573563841553</v>
      </c>
    </row>
    <row r="16" spans="1:13" x14ac:dyDescent="0.2">
      <c r="A16" s="15">
        <v>7</v>
      </c>
      <c r="B16" s="9">
        <v>4</v>
      </c>
      <c r="C16" s="16">
        <v>14160</v>
      </c>
      <c r="D16" s="16">
        <v>14117</v>
      </c>
      <c r="E16" s="17">
        <v>0.38767123287671235</v>
      </c>
      <c r="F16" s="18">
        <f t="shared" si="3"/>
        <v>2.8291544364678008E-4</v>
      </c>
      <c r="G16" s="18">
        <f t="shared" si="0"/>
        <v>2.8286644063829782E-4</v>
      </c>
      <c r="H16" s="12">
        <f t="shared" si="6"/>
        <v>99517.382623320154</v>
      </c>
      <c r="I16" s="12">
        <f t="shared" si="4"/>
        <v>28.150127804298162</v>
      </c>
      <c r="J16" s="12">
        <f t="shared" si="1"/>
        <v>99500.145490267387</v>
      </c>
      <c r="K16" s="12">
        <f t="shared" si="2"/>
        <v>7955178.0943326214</v>
      </c>
      <c r="L16" s="20">
        <f t="shared" si="5"/>
        <v>79.937573563841553</v>
      </c>
    </row>
    <row r="17" spans="1:12" x14ac:dyDescent="0.2">
      <c r="A17" s="15">
        <v>8</v>
      </c>
      <c r="B17" s="9">
        <v>2</v>
      </c>
      <c r="C17" s="16">
        <v>13915</v>
      </c>
      <c r="D17" s="16">
        <v>13847</v>
      </c>
      <c r="E17" s="17">
        <v>0.81643835616438354</v>
      </c>
      <c r="F17" s="18">
        <f t="shared" si="3"/>
        <v>1.4408183848425905E-4</v>
      </c>
      <c r="G17" s="18">
        <f t="shared" si="0"/>
        <v>1.4407802792311129E-4</v>
      </c>
      <c r="H17" s="12">
        <f t="shared" si="6"/>
        <v>99489.232495515855</v>
      </c>
      <c r="I17" s="12">
        <f t="shared" si="4"/>
        <v>14.334212417537845</v>
      </c>
      <c r="J17" s="12">
        <f t="shared" si="1"/>
        <v>99486.601283921394</v>
      </c>
      <c r="K17" s="12">
        <f t="shared" si="2"/>
        <v>7855677.9488423541</v>
      </c>
      <c r="L17" s="20">
        <f t="shared" si="5"/>
        <v>78.960081928428011</v>
      </c>
    </row>
    <row r="18" spans="1:12" x14ac:dyDescent="0.2">
      <c r="A18" s="15">
        <v>9</v>
      </c>
      <c r="B18" s="16">
        <v>0</v>
      </c>
      <c r="C18" s="16">
        <v>13881</v>
      </c>
      <c r="D18" s="16">
        <v>13694</v>
      </c>
      <c r="E18" s="17">
        <v>0</v>
      </c>
      <c r="F18" s="18">
        <f t="shared" si="3"/>
        <v>0</v>
      </c>
      <c r="G18" s="18">
        <f t="shared" si="0"/>
        <v>0</v>
      </c>
      <c r="H18" s="12">
        <f t="shared" si="6"/>
        <v>99474.898283098315</v>
      </c>
      <c r="I18" s="12">
        <f t="shared" si="4"/>
        <v>0</v>
      </c>
      <c r="J18" s="12">
        <f t="shared" si="1"/>
        <v>99474.898283098315</v>
      </c>
      <c r="K18" s="12">
        <f t="shared" si="2"/>
        <v>7756191.3475584323</v>
      </c>
      <c r="L18" s="20">
        <f t="shared" si="5"/>
        <v>77.97134233286549</v>
      </c>
    </row>
    <row r="19" spans="1:12" x14ac:dyDescent="0.2">
      <c r="A19" s="15">
        <v>10</v>
      </c>
      <c r="B19" s="9">
        <v>1</v>
      </c>
      <c r="C19" s="16">
        <v>13488</v>
      </c>
      <c r="D19" s="16">
        <v>13643</v>
      </c>
      <c r="E19" s="17">
        <v>0.52054794520547942</v>
      </c>
      <c r="F19" s="18">
        <f t="shared" si="3"/>
        <v>7.37164129593454E-5</v>
      </c>
      <c r="G19" s="18">
        <f t="shared" si="0"/>
        <v>7.3713807656441147E-5</v>
      </c>
      <c r="H19" s="12">
        <f t="shared" si="6"/>
        <v>99474.898283098315</v>
      </c>
      <c r="I19" s="12">
        <f t="shared" si="4"/>
        <v>7.3326735186843566</v>
      </c>
      <c r="J19" s="12">
        <f t="shared" si="1"/>
        <v>99471.382617712647</v>
      </c>
      <c r="K19" s="12">
        <f t="shared" si="2"/>
        <v>7656716.4492753344</v>
      </c>
      <c r="L19" s="20">
        <f t="shared" si="5"/>
        <v>76.97134233286549</v>
      </c>
    </row>
    <row r="20" spans="1:12" x14ac:dyDescent="0.2">
      <c r="A20" s="15">
        <v>11</v>
      </c>
      <c r="B20" s="9">
        <v>0</v>
      </c>
      <c r="C20" s="16">
        <v>13288</v>
      </c>
      <c r="D20" s="16">
        <v>13292</v>
      </c>
      <c r="E20" s="17">
        <v>0</v>
      </c>
      <c r="F20" s="18">
        <f t="shared" si="3"/>
        <v>0</v>
      </c>
      <c r="G20" s="18">
        <f t="shared" si="0"/>
        <v>0</v>
      </c>
      <c r="H20" s="12">
        <f t="shared" si="6"/>
        <v>99467.565609579629</v>
      </c>
      <c r="I20" s="12">
        <f t="shared" si="4"/>
        <v>0</v>
      </c>
      <c r="J20" s="12">
        <f t="shared" si="1"/>
        <v>99467.565609579629</v>
      </c>
      <c r="K20" s="12">
        <f t="shared" si="2"/>
        <v>7557245.0666576214</v>
      </c>
      <c r="L20" s="20">
        <f t="shared" si="5"/>
        <v>75.976978227461416</v>
      </c>
    </row>
    <row r="21" spans="1:12" x14ac:dyDescent="0.2">
      <c r="A21" s="15">
        <v>12</v>
      </c>
      <c r="B21" s="9">
        <v>0</v>
      </c>
      <c r="C21" s="16">
        <v>13016</v>
      </c>
      <c r="D21" s="16">
        <v>13200</v>
      </c>
      <c r="E21" s="17">
        <v>0</v>
      </c>
      <c r="F21" s="18">
        <f t="shared" si="3"/>
        <v>0</v>
      </c>
      <c r="G21" s="18">
        <f t="shared" si="0"/>
        <v>0</v>
      </c>
      <c r="H21" s="12">
        <f t="shared" si="6"/>
        <v>99467.565609579629</v>
      </c>
      <c r="I21" s="12">
        <f t="shared" si="4"/>
        <v>0</v>
      </c>
      <c r="J21" s="12">
        <f t="shared" si="1"/>
        <v>99467.565609579629</v>
      </c>
      <c r="K21" s="12">
        <f t="shared" si="2"/>
        <v>7457777.5010480415</v>
      </c>
      <c r="L21" s="20">
        <f t="shared" si="5"/>
        <v>74.976978227461416</v>
      </c>
    </row>
    <row r="22" spans="1:12" x14ac:dyDescent="0.2">
      <c r="A22" s="15">
        <v>13</v>
      </c>
      <c r="B22" s="9">
        <v>1</v>
      </c>
      <c r="C22" s="16">
        <v>12683</v>
      </c>
      <c r="D22" s="16">
        <v>12897</v>
      </c>
      <c r="E22" s="17">
        <v>0.23835616438356164</v>
      </c>
      <c r="F22" s="18">
        <f t="shared" si="3"/>
        <v>7.8186082877247843E-5</v>
      </c>
      <c r="G22" s="18">
        <f t="shared" si="0"/>
        <v>7.8181427177320605E-5</v>
      </c>
      <c r="H22" s="12">
        <f t="shared" si="6"/>
        <v>99467.565609579629</v>
      </c>
      <c r="I22" s="12">
        <f t="shared" si="4"/>
        <v>7.7765162372107088</v>
      </c>
      <c r="J22" s="12">
        <f t="shared" si="1"/>
        <v>99461.642673924987</v>
      </c>
      <c r="K22" s="12">
        <f t="shared" si="2"/>
        <v>7358309.9354384616</v>
      </c>
      <c r="L22" s="20">
        <f t="shared" si="5"/>
        <v>73.976978227461416</v>
      </c>
    </row>
    <row r="23" spans="1:12" x14ac:dyDescent="0.2">
      <c r="A23" s="15">
        <v>14</v>
      </c>
      <c r="B23" s="9">
        <v>3</v>
      </c>
      <c r="C23" s="16">
        <v>12371</v>
      </c>
      <c r="D23" s="16">
        <v>12554</v>
      </c>
      <c r="E23" s="17">
        <v>0.80273972602739729</v>
      </c>
      <c r="F23" s="18">
        <f t="shared" si="3"/>
        <v>2.407221664994985E-4</v>
      </c>
      <c r="G23" s="18">
        <f t="shared" si="0"/>
        <v>2.4071073636931491E-4</v>
      </c>
      <c r="H23" s="12">
        <f t="shared" si="6"/>
        <v>99459.789093342421</v>
      </c>
      <c r="I23" s="12">
        <f t="shared" si="4"/>
        <v>23.94103907179521</v>
      </c>
      <c r="J23" s="12">
        <f t="shared" si="1"/>
        <v>99455.066477415923</v>
      </c>
      <c r="K23" s="12">
        <f t="shared" si="2"/>
        <v>7258848.292764537</v>
      </c>
      <c r="L23" s="20">
        <f t="shared" si="5"/>
        <v>72.982743668922836</v>
      </c>
    </row>
    <row r="24" spans="1:12" x14ac:dyDescent="0.2">
      <c r="A24" s="15">
        <v>15</v>
      </c>
      <c r="B24" s="9">
        <v>1</v>
      </c>
      <c r="C24" s="16">
        <v>12780</v>
      </c>
      <c r="D24" s="16">
        <v>12282</v>
      </c>
      <c r="E24" s="17">
        <v>0.56438356164383563</v>
      </c>
      <c r="F24" s="18">
        <f t="shared" si="3"/>
        <v>7.9802090814779341E-5</v>
      </c>
      <c r="G24" s="18">
        <f t="shared" si="0"/>
        <v>7.9799316742946066E-5</v>
      </c>
      <c r="H24" s="12">
        <f t="shared" si="6"/>
        <v>99435.848054270624</v>
      </c>
      <c r="I24" s="12">
        <f t="shared" si="4"/>
        <v>7.9349127344861987</v>
      </c>
      <c r="J24" s="12">
        <f t="shared" si="1"/>
        <v>99432.391475846554</v>
      </c>
      <c r="K24" s="12">
        <f t="shared" si="2"/>
        <v>7159393.226287121</v>
      </c>
      <c r="L24" s="20">
        <f t="shared" si="5"/>
        <v>72.000122354059172</v>
      </c>
    </row>
    <row r="25" spans="1:12" x14ac:dyDescent="0.2">
      <c r="A25" s="15">
        <v>16</v>
      </c>
      <c r="B25" s="9">
        <v>1</v>
      </c>
      <c r="C25" s="16">
        <v>12633</v>
      </c>
      <c r="D25" s="16">
        <v>12673</v>
      </c>
      <c r="E25" s="17">
        <v>6.8493150684931503E-2</v>
      </c>
      <c r="F25" s="18">
        <f t="shared" si="3"/>
        <v>7.9032640480518459E-5</v>
      </c>
      <c r="G25" s="18">
        <f t="shared" si="0"/>
        <v>7.9026822569627509E-5</v>
      </c>
      <c r="H25" s="12">
        <f t="shared" si="6"/>
        <v>99427.913141536133</v>
      </c>
      <c r="I25" s="12">
        <f t="shared" si="4"/>
        <v>7.8574720503045112</v>
      </c>
      <c r="J25" s="12">
        <f t="shared" si="1"/>
        <v>99420.593852502963</v>
      </c>
      <c r="K25" s="12">
        <f t="shared" si="2"/>
        <v>7059960.834811274</v>
      </c>
      <c r="L25" s="20">
        <f t="shared" si="5"/>
        <v>71.005823332139983</v>
      </c>
    </row>
    <row r="26" spans="1:12" x14ac:dyDescent="0.2">
      <c r="A26" s="15">
        <v>17</v>
      </c>
      <c r="B26" s="9">
        <v>1</v>
      </c>
      <c r="C26" s="16">
        <v>12334</v>
      </c>
      <c r="D26" s="16">
        <v>12594</v>
      </c>
      <c r="E26" s="17">
        <v>0.43835616438356162</v>
      </c>
      <c r="F26" s="18">
        <f t="shared" si="3"/>
        <v>8.0231065468549417E-5</v>
      </c>
      <c r="G26" s="18">
        <f t="shared" si="0"/>
        <v>8.0227450316678616E-5</v>
      </c>
      <c r="H26" s="12">
        <f t="shared" si="6"/>
        <v>99420.055669485824</v>
      </c>
      <c r="I26" s="12">
        <f t="shared" si="4"/>
        <v>7.9762175767050962</v>
      </c>
      <c r="J26" s="12">
        <f t="shared" si="1"/>
        <v>99415.575876052331</v>
      </c>
      <c r="K26" s="12">
        <f t="shared" si="2"/>
        <v>6960540.2409587707</v>
      </c>
      <c r="L26" s="20">
        <f t="shared" si="5"/>
        <v>70.011429727001371</v>
      </c>
    </row>
    <row r="27" spans="1:12" x14ac:dyDescent="0.2">
      <c r="A27" s="15">
        <v>18</v>
      </c>
      <c r="B27" s="9">
        <v>0</v>
      </c>
      <c r="C27" s="16">
        <v>13054</v>
      </c>
      <c r="D27" s="16">
        <v>12495</v>
      </c>
      <c r="E27" s="17">
        <v>0</v>
      </c>
      <c r="F27" s="18">
        <f t="shared" si="3"/>
        <v>0</v>
      </c>
      <c r="G27" s="18">
        <f t="shared" si="0"/>
        <v>0</v>
      </c>
      <c r="H27" s="12">
        <f t="shared" si="6"/>
        <v>99412.079451909114</v>
      </c>
      <c r="I27" s="12">
        <f t="shared" si="4"/>
        <v>0</v>
      </c>
      <c r="J27" s="12">
        <f t="shared" si="1"/>
        <v>99412.079451909114</v>
      </c>
      <c r="K27" s="12">
        <f t="shared" si="2"/>
        <v>6861124.6650827182</v>
      </c>
      <c r="L27" s="20">
        <f t="shared" si="5"/>
        <v>69.017011845143102</v>
      </c>
    </row>
    <row r="28" spans="1:12" x14ac:dyDescent="0.2">
      <c r="A28" s="15">
        <v>19</v>
      </c>
      <c r="B28" s="9">
        <v>0</v>
      </c>
      <c r="C28" s="16">
        <v>13806</v>
      </c>
      <c r="D28" s="16">
        <v>13309</v>
      </c>
      <c r="E28" s="17">
        <v>0</v>
      </c>
      <c r="F28" s="18">
        <f t="shared" si="3"/>
        <v>0</v>
      </c>
      <c r="G28" s="18">
        <f t="shared" si="0"/>
        <v>0</v>
      </c>
      <c r="H28" s="12">
        <f t="shared" si="6"/>
        <v>99412.079451909114</v>
      </c>
      <c r="I28" s="12">
        <f t="shared" si="4"/>
        <v>0</v>
      </c>
      <c r="J28" s="12">
        <f t="shared" si="1"/>
        <v>99412.079451909114</v>
      </c>
      <c r="K28" s="12">
        <f t="shared" si="2"/>
        <v>6761712.585630809</v>
      </c>
      <c r="L28" s="20">
        <f t="shared" si="5"/>
        <v>68.017011845143102</v>
      </c>
    </row>
    <row r="29" spans="1:12" x14ac:dyDescent="0.2">
      <c r="A29" s="15">
        <v>20</v>
      </c>
      <c r="B29" s="9">
        <v>2</v>
      </c>
      <c r="C29" s="16">
        <v>14459</v>
      </c>
      <c r="D29" s="16">
        <v>14080</v>
      </c>
      <c r="E29" s="17">
        <v>0.6205479452054794</v>
      </c>
      <c r="F29" s="18">
        <f t="shared" si="3"/>
        <v>1.4015908055643156E-4</v>
      </c>
      <c r="G29" s="18">
        <f t="shared" si="0"/>
        <v>1.401516267812096E-4</v>
      </c>
      <c r="H29" s="12">
        <f t="shared" si="6"/>
        <v>99412.079451909114</v>
      </c>
      <c r="I29" s="12">
        <f t="shared" si="4"/>
        <v>13.932764656887922</v>
      </c>
      <c r="J29" s="12">
        <f t="shared" si="1"/>
        <v>99406.792635731093</v>
      </c>
      <c r="K29" s="12">
        <f t="shared" si="2"/>
        <v>6662300.5061788997</v>
      </c>
      <c r="L29" s="20">
        <f t="shared" si="5"/>
        <v>67.017011845143102</v>
      </c>
    </row>
    <row r="30" spans="1:12" x14ac:dyDescent="0.2">
      <c r="A30" s="15">
        <v>21</v>
      </c>
      <c r="B30" s="9">
        <v>2</v>
      </c>
      <c r="C30" s="16">
        <v>14715</v>
      </c>
      <c r="D30" s="16">
        <v>14680</v>
      </c>
      <c r="E30" s="17">
        <v>0.30958904109589042</v>
      </c>
      <c r="F30" s="18">
        <f t="shared" si="3"/>
        <v>1.3607756421160061E-4</v>
      </c>
      <c r="G30" s="18">
        <f t="shared" si="0"/>
        <v>1.360647810014051E-4</v>
      </c>
      <c r="H30" s="12">
        <f t="shared" si="6"/>
        <v>99398.146687252229</v>
      </c>
      <c r="I30" s="12">
        <f t="shared" si="4"/>
        <v>13.524587060946514</v>
      </c>
      <c r="J30" s="12">
        <f t="shared" si="1"/>
        <v>99388.809164130696</v>
      </c>
      <c r="K30" s="12">
        <f t="shared" si="2"/>
        <v>6562893.7135431683</v>
      </c>
      <c r="L30" s="20">
        <f t="shared" si="5"/>
        <v>66.026318721945117</v>
      </c>
    </row>
    <row r="31" spans="1:12" x14ac:dyDescent="0.2">
      <c r="A31" s="15">
        <v>22</v>
      </c>
      <c r="B31" s="16">
        <v>1</v>
      </c>
      <c r="C31" s="16">
        <v>15482</v>
      </c>
      <c r="D31" s="16">
        <v>15177</v>
      </c>
      <c r="E31" s="17">
        <v>0.18356164383561643</v>
      </c>
      <c r="F31" s="18">
        <f t="shared" si="3"/>
        <v>6.5233699729280151E-5</v>
      </c>
      <c r="G31" s="18">
        <f t="shared" si="0"/>
        <v>6.5230225613479109E-5</v>
      </c>
      <c r="H31" s="12">
        <f t="shared" si="6"/>
        <v>99384.622100191278</v>
      </c>
      <c r="I31" s="12">
        <f t="shared" si="4"/>
        <v>6.4828813221058388</v>
      </c>
      <c r="J31" s="12">
        <f t="shared" si="1"/>
        <v>99379.329227221446</v>
      </c>
      <c r="K31" s="12">
        <f t="shared" si="2"/>
        <v>6463504.9043790372</v>
      </c>
      <c r="L31" s="20">
        <f t="shared" si="5"/>
        <v>65.035261671197702</v>
      </c>
    </row>
    <row r="32" spans="1:12" x14ac:dyDescent="0.2">
      <c r="A32" s="15">
        <v>23</v>
      </c>
      <c r="B32" s="9">
        <v>1</v>
      </c>
      <c r="C32" s="16">
        <v>16584</v>
      </c>
      <c r="D32" s="16">
        <v>15986</v>
      </c>
      <c r="E32" s="17">
        <v>0.32602739726027397</v>
      </c>
      <c r="F32" s="18">
        <f t="shared" si="3"/>
        <v>6.1406202026404667E-5</v>
      </c>
      <c r="G32" s="18">
        <f t="shared" si="0"/>
        <v>6.1403660768494575E-5</v>
      </c>
      <c r="H32" s="12">
        <f t="shared" si="6"/>
        <v>99378.139218869168</v>
      </c>
      <c r="I32" s="12">
        <f t="shared" si="4"/>
        <v>6.1021815483996686</v>
      </c>
      <c r="J32" s="12">
        <f t="shared" si="1"/>
        <v>99374.026515688602</v>
      </c>
      <c r="K32" s="12">
        <f t="shared" si="2"/>
        <v>6364125.575151816</v>
      </c>
      <c r="L32" s="20">
        <f t="shared" si="5"/>
        <v>64.039492238182746</v>
      </c>
    </row>
    <row r="33" spans="1:12" x14ac:dyDescent="0.2">
      <c r="A33" s="15">
        <v>24</v>
      </c>
      <c r="B33" s="9">
        <v>1</v>
      </c>
      <c r="C33" s="16">
        <v>17898</v>
      </c>
      <c r="D33" s="16">
        <v>17116</v>
      </c>
      <c r="E33" s="17">
        <v>0.20547945205479451</v>
      </c>
      <c r="F33" s="18">
        <f t="shared" si="3"/>
        <v>5.7120009139201462E-5</v>
      </c>
      <c r="G33" s="18">
        <f t="shared" si="0"/>
        <v>5.7117416978269562E-5</v>
      </c>
      <c r="H33" s="12">
        <f t="shared" si="6"/>
        <v>99372.03703732077</v>
      </c>
      <c r="I33" s="12">
        <f t="shared" si="4"/>
        <v>5.6758740754406976</v>
      </c>
      <c r="J33" s="12">
        <f t="shared" si="1"/>
        <v>99367.527438740275</v>
      </c>
      <c r="K33" s="12">
        <f t="shared" si="2"/>
        <v>6264751.5486361273</v>
      </c>
      <c r="L33" s="20">
        <f t="shared" si="5"/>
        <v>63.043404718404823</v>
      </c>
    </row>
    <row r="34" spans="1:12" x14ac:dyDescent="0.2">
      <c r="A34" s="15">
        <v>25</v>
      </c>
      <c r="B34" s="16">
        <v>3</v>
      </c>
      <c r="C34" s="16">
        <v>19244</v>
      </c>
      <c r="D34" s="16">
        <v>18241</v>
      </c>
      <c r="E34" s="17">
        <v>0.45022831050228312</v>
      </c>
      <c r="F34" s="18">
        <f t="shared" si="3"/>
        <v>1.6006402561024409E-4</v>
      </c>
      <c r="G34" s="18">
        <f t="shared" si="0"/>
        <v>1.6004994142829884E-4</v>
      </c>
      <c r="H34" s="12">
        <f t="shared" si="6"/>
        <v>99366.361163245325</v>
      </c>
      <c r="I34" s="12">
        <f t="shared" si="4"/>
        <v>15.903580284120602</v>
      </c>
      <c r="J34" s="12">
        <f t="shared" si="1"/>
        <v>99357.61782504346</v>
      </c>
      <c r="K34" s="12">
        <f t="shared" si="2"/>
        <v>6165384.021197387</v>
      </c>
      <c r="L34" s="20">
        <f t="shared" si="5"/>
        <v>62.046994063398429</v>
      </c>
    </row>
    <row r="35" spans="1:12" x14ac:dyDescent="0.2">
      <c r="A35" s="15">
        <v>26</v>
      </c>
      <c r="B35" s="9">
        <v>1</v>
      </c>
      <c r="C35" s="16">
        <v>20455</v>
      </c>
      <c r="D35" s="16">
        <v>19349</v>
      </c>
      <c r="E35" s="17">
        <v>0.42191780821917807</v>
      </c>
      <c r="F35" s="18">
        <f t="shared" si="3"/>
        <v>5.024620641141594E-5</v>
      </c>
      <c r="G35" s="18">
        <f t="shared" si="0"/>
        <v>5.0244746980531604E-5</v>
      </c>
      <c r="H35" s="12">
        <f t="shared" si="6"/>
        <v>99350.4575829612</v>
      </c>
      <c r="I35" s="12">
        <f t="shared" si="4"/>
        <v>4.991838603655923</v>
      </c>
      <c r="J35" s="12">
        <f t="shared" si="1"/>
        <v>99347.571889960178</v>
      </c>
      <c r="K35" s="12">
        <f t="shared" si="2"/>
        <v>6066026.4033723436</v>
      </c>
      <c r="L35" s="20">
        <f t="shared" si="5"/>
        <v>61.056854200263686</v>
      </c>
    </row>
    <row r="36" spans="1:12" x14ac:dyDescent="0.2">
      <c r="A36" s="15">
        <v>27</v>
      </c>
      <c r="B36" s="9">
        <v>6</v>
      </c>
      <c r="C36" s="16">
        <v>22137</v>
      </c>
      <c r="D36" s="16">
        <v>20372</v>
      </c>
      <c r="E36" s="17">
        <v>0.5054794520547945</v>
      </c>
      <c r="F36" s="18">
        <f t="shared" si="3"/>
        <v>2.822931614481639E-4</v>
      </c>
      <c r="G36" s="18">
        <f t="shared" si="0"/>
        <v>2.8225375888865742E-4</v>
      </c>
      <c r="H36" s="12">
        <f t="shared" si="6"/>
        <v>99345.465744357542</v>
      </c>
      <c r="I36" s="12">
        <f t="shared" si="4"/>
        <v>28.040631134889271</v>
      </c>
      <c r="J36" s="12">
        <f t="shared" si="1"/>
        <v>99331.599076083978</v>
      </c>
      <c r="K36" s="12">
        <f t="shared" si="2"/>
        <v>5966678.8314823834</v>
      </c>
      <c r="L36" s="20">
        <f t="shared" si="5"/>
        <v>60.059900940383571</v>
      </c>
    </row>
    <row r="37" spans="1:12" x14ac:dyDescent="0.2">
      <c r="A37" s="15">
        <v>28</v>
      </c>
      <c r="B37" s="9">
        <v>5</v>
      </c>
      <c r="C37" s="16">
        <v>23594</v>
      </c>
      <c r="D37" s="16">
        <v>21874</v>
      </c>
      <c r="E37" s="17">
        <v>0.59397260273972596</v>
      </c>
      <c r="F37" s="18">
        <f t="shared" si="3"/>
        <v>2.1993489926981614E-4</v>
      </c>
      <c r="G37" s="18">
        <f t="shared" si="0"/>
        <v>2.1991526092614329E-4</v>
      </c>
      <c r="H37" s="12">
        <f t="shared" si="6"/>
        <v>99317.425113222649</v>
      </c>
      <c r="I37" s="12">
        <f t="shared" si="4"/>
        <v>21.841417458287054</v>
      </c>
      <c r="J37" s="12">
        <f t="shared" si="1"/>
        <v>99308.556899339586</v>
      </c>
      <c r="K37" s="12">
        <f t="shared" si="2"/>
        <v>5867347.2324062996</v>
      </c>
      <c r="L37" s="20">
        <f t="shared" si="5"/>
        <v>59.076715145579712</v>
      </c>
    </row>
    <row r="38" spans="1:12" x14ac:dyDescent="0.2">
      <c r="A38" s="15">
        <v>29</v>
      </c>
      <c r="B38" s="16">
        <v>3</v>
      </c>
      <c r="C38" s="16">
        <v>23989</v>
      </c>
      <c r="D38" s="16">
        <v>23024</v>
      </c>
      <c r="E38" s="17">
        <v>0.90776255707762565</v>
      </c>
      <c r="F38" s="18">
        <f t="shared" si="3"/>
        <v>1.2762427413694086E-4</v>
      </c>
      <c r="G38" s="18">
        <f t="shared" si="0"/>
        <v>1.2762277179527421E-4</v>
      </c>
      <c r="H38" s="12">
        <f t="shared" si="6"/>
        <v>99295.583695764362</v>
      </c>
      <c r="I38" s="12">
        <f t="shared" si="4"/>
        <v>12.672377618283086</v>
      </c>
      <c r="J38" s="12">
        <f t="shared" si="1"/>
        <v>99294.41482805711</v>
      </c>
      <c r="K38" s="12">
        <f t="shared" si="2"/>
        <v>5768038.6755069597</v>
      </c>
      <c r="L38" s="20">
        <f t="shared" si="5"/>
        <v>58.089579222172453</v>
      </c>
    </row>
    <row r="39" spans="1:12" x14ac:dyDescent="0.2">
      <c r="A39" s="15">
        <v>30</v>
      </c>
      <c r="B39" s="16">
        <v>3</v>
      </c>
      <c r="C39" s="16">
        <v>25847</v>
      </c>
      <c r="D39" s="16">
        <v>23450</v>
      </c>
      <c r="E39" s="17">
        <v>0.43652968036529677</v>
      </c>
      <c r="F39" s="18">
        <f t="shared" si="3"/>
        <v>1.2171126032010061E-4</v>
      </c>
      <c r="G39" s="18">
        <f t="shared" si="0"/>
        <v>1.2170291385117535E-4</v>
      </c>
      <c r="H39" s="12">
        <f t="shared" si="6"/>
        <v>99282.911318146085</v>
      </c>
      <c r="I39" s="12">
        <f t="shared" si="4"/>
        <v>12.083019603046216</v>
      </c>
      <c r="J39" s="12">
        <f t="shared" si="1"/>
        <v>99276.102895228207</v>
      </c>
      <c r="K39" s="12">
        <f t="shared" si="2"/>
        <v>5668744.2606789023</v>
      </c>
      <c r="L39" s="20">
        <f t="shared" si="5"/>
        <v>57.096877855583365</v>
      </c>
    </row>
    <row r="40" spans="1:12" x14ac:dyDescent="0.2">
      <c r="A40" s="15">
        <v>31</v>
      </c>
      <c r="B40" s="16">
        <v>5</v>
      </c>
      <c r="C40" s="16">
        <v>26683</v>
      </c>
      <c r="D40" s="16">
        <v>25120</v>
      </c>
      <c r="E40" s="17">
        <v>0.42465753424657526</v>
      </c>
      <c r="F40" s="18">
        <f t="shared" si="3"/>
        <v>1.930390131845646E-4</v>
      </c>
      <c r="G40" s="18">
        <f t="shared" si="0"/>
        <v>1.9301757596894162E-4</v>
      </c>
      <c r="H40" s="12">
        <f t="shared" si="6"/>
        <v>99270.828298543041</v>
      </c>
      <c r="I40" s="12">
        <f t="shared" si="4"/>
        <v>19.16101464261379</v>
      </c>
      <c r="J40" s="12">
        <f t="shared" si="1"/>
        <v>99259.804153132223</v>
      </c>
      <c r="K40" s="12">
        <f t="shared" si="2"/>
        <v>5569468.1577836741</v>
      </c>
      <c r="L40" s="20">
        <f t="shared" si="5"/>
        <v>56.103774424388632</v>
      </c>
    </row>
    <row r="41" spans="1:12" x14ac:dyDescent="0.2">
      <c r="A41" s="15">
        <v>32</v>
      </c>
      <c r="B41" s="16">
        <v>4</v>
      </c>
      <c r="C41" s="16">
        <v>26872</v>
      </c>
      <c r="D41" s="16">
        <v>25888</v>
      </c>
      <c r="E41" s="17">
        <v>0.53150684931506853</v>
      </c>
      <c r="F41" s="18">
        <f t="shared" si="3"/>
        <v>1.5163002274450342E-4</v>
      </c>
      <c r="G41" s="18">
        <f t="shared" si="0"/>
        <v>1.5161925207261441E-4</v>
      </c>
      <c r="H41" s="12">
        <f t="shared" si="6"/>
        <v>99251.667283900431</v>
      </c>
      <c r="I41" s="12">
        <f t="shared" si="4"/>
        <v>15.048463560544956</v>
      </c>
      <c r="J41" s="12">
        <f t="shared" si="1"/>
        <v>99244.61718179399</v>
      </c>
      <c r="K41" s="12">
        <f t="shared" si="2"/>
        <v>5470208.3536305418</v>
      </c>
      <c r="L41" s="20">
        <f t="shared" si="5"/>
        <v>55.11452354733251</v>
      </c>
    </row>
    <row r="42" spans="1:12" x14ac:dyDescent="0.2">
      <c r="A42" s="15">
        <v>33</v>
      </c>
      <c r="B42" s="16">
        <v>3</v>
      </c>
      <c r="C42" s="16">
        <v>27510</v>
      </c>
      <c r="D42" s="16">
        <v>25941</v>
      </c>
      <c r="E42" s="17">
        <v>0.56894977168949767</v>
      </c>
      <c r="F42" s="18">
        <f t="shared" si="3"/>
        <v>1.1225234326766571E-4</v>
      </c>
      <c r="G42" s="18">
        <f t="shared" si="0"/>
        <v>1.1224691204388351E-4</v>
      </c>
      <c r="H42" s="12">
        <f t="shared" si="6"/>
        <v>99236.618820339892</v>
      </c>
      <c r="I42" s="12">
        <f t="shared" si="4"/>
        <v>11.139004024259087</v>
      </c>
      <c r="J42" s="12">
        <f t="shared" si="1"/>
        <v>99231.817350112091</v>
      </c>
      <c r="K42" s="12">
        <f t="shared" si="2"/>
        <v>5370963.736448748</v>
      </c>
      <c r="L42" s="20">
        <f t="shared" si="5"/>
        <v>54.122800638466494</v>
      </c>
    </row>
    <row r="43" spans="1:12" x14ac:dyDescent="0.2">
      <c r="A43" s="15">
        <v>34</v>
      </c>
      <c r="B43" s="16">
        <v>4</v>
      </c>
      <c r="C43" s="16">
        <v>28355</v>
      </c>
      <c r="D43" s="16">
        <v>26513</v>
      </c>
      <c r="E43" s="17">
        <v>0.5876712328767123</v>
      </c>
      <c r="F43" s="18">
        <f t="shared" si="3"/>
        <v>1.4580447619741925E-4</v>
      </c>
      <c r="G43" s="18">
        <f t="shared" si="0"/>
        <v>1.457957110496772E-4</v>
      </c>
      <c r="H43" s="12">
        <f t="shared" si="6"/>
        <v>99225.479816315637</v>
      </c>
      <c r="I43" s="12">
        <f t="shared" si="4"/>
        <v>14.466649384065132</v>
      </c>
      <c r="J43" s="12">
        <f t="shared" si="1"/>
        <v>99219.514800610705</v>
      </c>
      <c r="K43" s="12">
        <f t="shared" si="2"/>
        <v>5271731.9190986361</v>
      </c>
      <c r="L43" s="20">
        <f t="shared" si="5"/>
        <v>53.128812567674835</v>
      </c>
    </row>
    <row r="44" spans="1:12" x14ac:dyDescent="0.2">
      <c r="A44" s="15">
        <v>35</v>
      </c>
      <c r="B44" s="16">
        <v>7</v>
      </c>
      <c r="C44" s="16">
        <v>28737</v>
      </c>
      <c r="D44" s="16">
        <v>27490</v>
      </c>
      <c r="E44" s="17">
        <v>0.43483365949119374</v>
      </c>
      <c r="F44" s="18">
        <f t="shared" si="3"/>
        <v>2.4899069841890906E-4</v>
      </c>
      <c r="G44" s="18">
        <f t="shared" si="0"/>
        <v>2.4895566508846968E-4</v>
      </c>
      <c r="H44" s="12">
        <f t="shared" si="6"/>
        <v>99211.013166931574</v>
      </c>
      <c r="I44" s="12">
        <f t="shared" si="4"/>
        <v>24.699143767074371</v>
      </c>
      <c r="J44" s="12">
        <f t="shared" si="1"/>
        <v>99197.054042235031</v>
      </c>
      <c r="K44" s="12">
        <f t="shared" si="2"/>
        <v>5172512.4042980252</v>
      </c>
      <c r="L44" s="20">
        <f t="shared" si="5"/>
        <v>52.13647395773291</v>
      </c>
    </row>
    <row r="45" spans="1:12" x14ac:dyDescent="0.2">
      <c r="A45" s="15">
        <v>36</v>
      </c>
      <c r="B45" s="16">
        <v>20</v>
      </c>
      <c r="C45" s="16">
        <v>29742</v>
      </c>
      <c r="D45" s="16">
        <v>27764</v>
      </c>
      <c r="E45" s="17">
        <v>0.51726027397260277</v>
      </c>
      <c r="F45" s="18">
        <f t="shared" si="3"/>
        <v>6.9557959169477964E-4</v>
      </c>
      <c r="G45" s="18">
        <f t="shared" si="0"/>
        <v>6.9534610566650875E-4</v>
      </c>
      <c r="H45" s="12">
        <f t="shared" si="6"/>
        <v>99186.314023164494</v>
      </c>
      <c r="I45" s="12">
        <f t="shared" si="4"/>
        <v>68.968817191422858</v>
      </c>
      <c r="J45" s="12">
        <f t="shared" si="1"/>
        <v>99153.020035249079</v>
      </c>
      <c r="K45" s="12">
        <f t="shared" si="2"/>
        <v>5073315.3502557902</v>
      </c>
      <c r="L45" s="20">
        <f t="shared" si="5"/>
        <v>51.149348579189478</v>
      </c>
    </row>
    <row r="46" spans="1:12" x14ac:dyDescent="0.2">
      <c r="A46" s="15">
        <v>37</v>
      </c>
      <c r="B46" s="16">
        <v>13</v>
      </c>
      <c r="C46" s="16">
        <v>29247</v>
      </c>
      <c r="D46" s="16">
        <v>28891</v>
      </c>
      <c r="E46" s="17">
        <v>0.54520547945205478</v>
      </c>
      <c r="F46" s="18">
        <f t="shared" si="3"/>
        <v>4.4721180639168876E-4</v>
      </c>
      <c r="G46" s="18">
        <f t="shared" si="0"/>
        <v>4.4712086671152635E-4</v>
      </c>
      <c r="H46" s="12">
        <f t="shared" si="6"/>
        <v>99117.345205973077</v>
      </c>
      <c r="I46" s="12">
        <f t="shared" si="4"/>
        <v>44.317433294640232</v>
      </c>
      <c r="J46" s="12">
        <f t="shared" si="1"/>
        <v>99097.189880145932</v>
      </c>
      <c r="K46" s="12">
        <f t="shared" si="2"/>
        <v>4974162.330220541</v>
      </c>
      <c r="L46" s="20">
        <f t="shared" si="5"/>
        <v>50.184579902577788</v>
      </c>
    </row>
    <row r="47" spans="1:12" x14ac:dyDescent="0.2">
      <c r="A47" s="15">
        <v>38</v>
      </c>
      <c r="B47" s="16">
        <v>15</v>
      </c>
      <c r="C47" s="16">
        <v>29263</v>
      </c>
      <c r="D47" s="16">
        <v>28568</v>
      </c>
      <c r="E47" s="17">
        <v>0.53680365296803667</v>
      </c>
      <c r="F47" s="18">
        <f t="shared" si="3"/>
        <v>5.1875291798516362E-4</v>
      </c>
      <c r="G47" s="18">
        <f t="shared" si="0"/>
        <v>5.1862829966598911E-4</v>
      </c>
      <c r="H47" s="12">
        <f t="shared" si="6"/>
        <v>99073.027772678441</v>
      </c>
      <c r="I47" s="12">
        <f t="shared" si="4"/>
        <v>51.382075936505537</v>
      </c>
      <c r="J47" s="12">
        <f t="shared" si="1"/>
        <v>99049.22778280174</v>
      </c>
      <c r="K47" s="12">
        <f t="shared" si="2"/>
        <v>4875065.1403403953</v>
      </c>
      <c r="L47" s="20">
        <f t="shared" si="5"/>
        <v>49.20678463089024</v>
      </c>
    </row>
    <row r="48" spans="1:12" x14ac:dyDescent="0.2">
      <c r="A48" s="15">
        <v>39</v>
      </c>
      <c r="B48" s="16">
        <v>11</v>
      </c>
      <c r="C48" s="16">
        <v>28091</v>
      </c>
      <c r="D48" s="16">
        <v>28632</v>
      </c>
      <c r="E48" s="17">
        <v>0.42814445828144454</v>
      </c>
      <c r="F48" s="18">
        <f t="shared" si="3"/>
        <v>3.8784972586076196E-4</v>
      </c>
      <c r="G48" s="18">
        <f t="shared" si="0"/>
        <v>3.8776372218791262E-4</v>
      </c>
      <c r="H48" s="12">
        <f t="shared" si="6"/>
        <v>99021.645696741936</v>
      </c>
      <c r="I48" s="12">
        <f t="shared" si="4"/>
        <v>38.397001912541356</v>
      </c>
      <c r="J48" s="12">
        <f t="shared" si="1"/>
        <v>98999.688158412871</v>
      </c>
      <c r="K48" s="12">
        <f t="shared" si="2"/>
        <v>4776015.9125575935</v>
      </c>
      <c r="L48" s="20">
        <f t="shared" si="5"/>
        <v>48.232039358185872</v>
      </c>
    </row>
    <row r="49" spans="1:12" x14ac:dyDescent="0.2">
      <c r="A49" s="15">
        <v>40</v>
      </c>
      <c r="B49" s="16">
        <v>11</v>
      </c>
      <c r="C49" s="16">
        <v>27828</v>
      </c>
      <c r="D49" s="16">
        <v>27438</v>
      </c>
      <c r="E49" s="17">
        <v>0.56811955168119543</v>
      </c>
      <c r="F49" s="18">
        <f t="shared" si="3"/>
        <v>3.9807476567871748E-4</v>
      </c>
      <c r="G49" s="18">
        <f t="shared" si="0"/>
        <v>3.9800634014682516E-4</v>
      </c>
      <c r="H49" s="12">
        <f t="shared" si="6"/>
        <v>98983.248694829395</v>
      </c>
      <c r="I49" s="12">
        <f t="shared" si="4"/>
        <v>39.395960548872054</v>
      </c>
      <c r="J49" s="12">
        <f t="shared" si="1"/>
        <v>98966.234349725593</v>
      </c>
      <c r="K49" s="12">
        <f t="shared" si="2"/>
        <v>4677016.2243991811</v>
      </c>
      <c r="L49" s="20">
        <f t="shared" si="5"/>
        <v>47.250583165022903</v>
      </c>
    </row>
    <row r="50" spans="1:12" x14ac:dyDescent="0.2">
      <c r="A50" s="15">
        <v>41</v>
      </c>
      <c r="B50" s="16">
        <v>19</v>
      </c>
      <c r="C50" s="16">
        <v>27684</v>
      </c>
      <c r="D50" s="16">
        <v>27164</v>
      </c>
      <c r="E50" s="17">
        <v>0.57217015140591199</v>
      </c>
      <c r="F50" s="18">
        <f t="shared" si="3"/>
        <v>6.928238039673279E-4</v>
      </c>
      <c r="G50" s="18">
        <f t="shared" si="0"/>
        <v>6.9261850442941262E-4</v>
      </c>
      <c r="H50" s="12">
        <f t="shared" si="6"/>
        <v>98943.852734280517</v>
      </c>
      <c r="I50" s="12">
        <f t="shared" si="4"/>
        <v>68.530343303301422</v>
      </c>
      <c r="J50" s="12">
        <f t="shared" si="1"/>
        <v>98914.533407880968</v>
      </c>
      <c r="K50" s="12">
        <f t="shared" si="2"/>
        <v>4578049.9900494553</v>
      </c>
      <c r="L50" s="20">
        <f t="shared" si="5"/>
        <v>46.269170479383646</v>
      </c>
    </row>
    <row r="51" spans="1:12" x14ac:dyDescent="0.2">
      <c r="A51" s="15">
        <v>42</v>
      </c>
      <c r="B51" s="16">
        <v>13</v>
      </c>
      <c r="C51" s="16">
        <v>26604</v>
      </c>
      <c r="D51" s="16">
        <v>27088</v>
      </c>
      <c r="E51" s="17">
        <v>0.46385669125395146</v>
      </c>
      <c r="F51" s="18">
        <f t="shared" si="3"/>
        <v>4.8424346271325338E-4</v>
      </c>
      <c r="G51" s="18">
        <f t="shared" si="0"/>
        <v>4.8411777417237286E-4</v>
      </c>
      <c r="H51" s="12">
        <f t="shared" si="6"/>
        <v>98875.32239097722</v>
      </c>
      <c r="I51" s="12">
        <f t="shared" si="4"/>
        <v>47.867300996495672</v>
      </c>
      <c r="J51" s="12">
        <f t="shared" si="1"/>
        <v>98849.65865784022</v>
      </c>
      <c r="K51" s="12">
        <f t="shared" si="2"/>
        <v>4479135.4566415744</v>
      </c>
      <c r="L51" s="20">
        <f t="shared" si="5"/>
        <v>45.300843004384618</v>
      </c>
    </row>
    <row r="52" spans="1:12" x14ac:dyDescent="0.2">
      <c r="A52" s="15">
        <v>43</v>
      </c>
      <c r="B52" s="16">
        <v>28</v>
      </c>
      <c r="C52" s="16">
        <v>26670</v>
      </c>
      <c r="D52" s="16">
        <v>26044</v>
      </c>
      <c r="E52" s="17">
        <v>0.47847358121330719</v>
      </c>
      <c r="F52" s="18">
        <f t="shared" si="3"/>
        <v>1.0623363812269984E-3</v>
      </c>
      <c r="G52" s="18">
        <f t="shared" si="0"/>
        <v>1.06174813401921E-3</v>
      </c>
      <c r="H52" s="12">
        <f t="shared" si="6"/>
        <v>98827.455089980722</v>
      </c>
      <c r="I52" s="12">
        <f t="shared" si="4"/>
        <v>104.9298660316543</v>
      </c>
      <c r="J52" s="12">
        <f t="shared" si="1"/>
        <v>98772.731392725458</v>
      </c>
      <c r="K52" s="12">
        <f t="shared" si="2"/>
        <v>4380285.7979837339</v>
      </c>
      <c r="L52" s="20">
        <f t="shared" si="5"/>
        <v>44.322559899934262</v>
      </c>
    </row>
    <row r="53" spans="1:12" x14ac:dyDescent="0.2">
      <c r="A53" s="15">
        <v>44</v>
      </c>
      <c r="B53" s="16">
        <v>19</v>
      </c>
      <c r="C53" s="16">
        <v>26561</v>
      </c>
      <c r="D53" s="16">
        <v>26204</v>
      </c>
      <c r="E53" s="17">
        <v>0.54837779379956741</v>
      </c>
      <c r="F53" s="18">
        <f t="shared" si="3"/>
        <v>7.2017435800246379E-4</v>
      </c>
      <c r="G53" s="18">
        <f t="shared" si="0"/>
        <v>7.1994019980494664E-4</v>
      </c>
      <c r="H53" s="12">
        <f t="shared" si="6"/>
        <v>98722.525223949066</v>
      </c>
      <c r="I53" s="12">
        <f t="shared" si="4"/>
        <v>71.074314534978768</v>
      </c>
      <c r="J53" s="12">
        <f t="shared" si="1"/>
        <v>98690.426485214586</v>
      </c>
      <c r="K53" s="12">
        <f t="shared" si="2"/>
        <v>4281513.0665910086</v>
      </c>
      <c r="L53" s="20">
        <f t="shared" si="5"/>
        <v>43.369160755142005</v>
      </c>
    </row>
    <row r="54" spans="1:12" x14ac:dyDescent="0.2">
      <c r="A54" s="15">
        <v>45</v>
      </c>
      <c r="B54" s="16">
        <v>22</v>
      </c>
      <c r="C54" s="16">
        <v>26576</v>
      </c>
      <c r="D54" s="16">
        <v>26166</v>
      </c>
      <c r="E54" s="17">
        <v>0.55728518057285181</v>
      </c>
      <c r="F54" s="18">
        <f t="shared" si="3"/>
        <v>8.342497440370104E-4</v>
      </c>
      <c r="G54" s="18">
        <f t="shared" si="0"/>
        <v>8.3394174039383244E-4</v>
      </c>
      <c r="H54" s="12">
        <f t="shared" si="6"/>
        <v>98651.450909414081</v>
      </c>
      <c r="I54" s="12">
        <f t="shared" si="4"/>
        <v>82.269562663773499</v>
      </c>
      <c r="J54" s="12">
        <f t="shared" si="1"/>
        <v>98615.028954835041</v>
      </c>
      <c r="K54" s="12">
        <f t="shared" si="2"/>
        <v>4182822.6401057942</v>
      </c>
      <c r="L54" s="20">
        <f t="shared" si="5"/>
        <v>42.40001136877995</v>
      </c>
    </row>
    <row r="55" spans="1:12" x14ac:dyDescent="0.2">
      <c r="A55" s="15">
        <v>46</v>
      </c>
      <c r="B55" s="16">
        <v>36</v>
      </c>
      <c r="C55" s="16">
        <v>26328</v>
      </c>
      <c r="D55" s="16">
        <v>26184</v>
      </c>
      <c r="E55" s="17">
        <v>0.55327245053272456</v>
      </c>
      <c r="F55" s="18">
        <f t="shared" si="3"/>
        <v>1.3711151736745886E-3</v>
      </c>
      <c r="G55" s="18">
        <f t="shared" si="0"/>
        <v>1.370275859264118E-3</v>
      </c>
      <c r="H55" s="12">
        <f t="shared" si="6"/>
        <v>98569.181346750309</v>
      </c>
      <c r="I55" s="12">
        <f t="shared" si="4"/>
        <v>135.06696966687895</v>
      </c>
      <c r="J55" s="12">
        <f t="shared" si="1"/>
        <v>98508.843210377061</v>
      </c>
      <c r="K55" s="12">
        <f t="shared" si="2"/>
        <v>4084207.611150959</v>
      </c>
      <c r="L55" s="20">
        <f t="shared" si="5"/>
        <v>41.434934888861285</v>
      </c>
    </row>
    <row r="56" spans="1:12" x14ac:dyDescent="0.2">
      <c r="A56" s="15">
        <v>47</v>
      </c>
      <c r="B56" s="16">
        <v>28</v>
      </c>
      <c r="C56" s="16">
        <v>26573</v>
      </c>
      <c r="D56" s="16">
        <v>26030</v>
      </c>
      <c r="E56" s="17">
        <v>0.44050880626223099</v>
      </c>
      <c r="F56" s="18">
        <f t="shared" si="3"/>
        <v>1.0645780658897781E-3</v>
      </c>
      <c r="G56" s="18">
        <f t="shared" si="0"/>
        <v>1.0639443571675781E-3</v>
      </c>
      <c r="H56" s="12">
        <f t="shared" si="6"/>
        <v>98434.114377083431</v>
      </c>
      <c r="I56" s="12">
        <f t="shared" si="4"/>
        <v>104.7284205442859</v>
      </c>
      <c r="J56" s="12">
        <f t="shared" si="1"/>
        <v>98375.519748054838</v>
      </c>
      <c r="K56" s="12">
        <f t="shared" si="2"/>
        <v>3985698.7679405818</v>
      </c>
      <c r="L56" s="20">
        <f t="shared" si="5"/>
        <v>40.491030911012061</v>
      </c>
    </row>
    <row r="57" spans="1:12" x14ac:dyDescent="0.2">
      <c r="A57" s="15">
        <v>48</v>
      </c>
      <c r="B57" s="16">
        <v>33</v>
      </c>
      <c r="C57" s="16">
        <v>26870</v>
      </c>
      <c r="D57" s="16">
        <v>26188</v>
      </c>
      <c r="E57" s="17">
        <v>0.47355749273557496</v>
      </c>
      <c r="F57" s="18">
        <f t="shared" si="3"/>
        <v>1.2439217460137961E-3</v>
      </c>
      <c r="G57" s="18">
        <f t="shared" si="0"/>
        <v>1.2431076928602373E-3</v>
      </c>
      <c r="H57" s="12">
        <f t="shared" si="6"/>
        <v>98329.385956539147</v>
      </c>
      <c r="I57" s="12">
        <f t="shared" si="4"/>
        <v>122.23401611679719</v>
      </c>
      <c r="J57" s="12">
        <f t="shared" si="1"/>
        <v>98265.036774621622</v>
      </c>
      <c r="K57" s="12">
        <f t="shared" si="2"/>
        <v>3887323.2481925269</v>
      </c>
      <c r="L57" s="20">
        <f t="shared" si="5"/>
        <v>39.533687822587389</v>
      </c>
    </row>
    <row r="58" spans="1:12" x14ac:dyDescent="0.2">
      <c r="A58" s="15">
        <v>49</v>
      </c>
      <c r="B58" s="16">
        <v>36</v>
      </c>
      <c r="C58" s="16">
        <v>25806</v>
      </c>
      <c r="D58" s="16">
        <v>26514</v>
      </c>
      <c r="E58" s="17">
        <v>0.51012176560121758</v>
      </c>
      <c r="F58" s="18">
        <f t="shared" si="3"/>
        <v>1.3761467889908258E-3</v>
      </c>
      <c r="G58" s="18">
        <f t="shared" si="0"/>
        <v>1.37521969239245E-3</v>
      </c>
      <c r="H58" s="12">
        <f t="shared" si="6"/>
        <v>98207.151940422351</v>
      </c>
      <c r="I58" s="12">
        <f t="shared" si="4"/>
        <v>135.05640928224622</v>
      </c>
      <c r="J58" s="12">
        <f t="shared" si="1"/>
        <v>98140.990745098927</v>
      </c>
      <c r="K58" s="12">
        <f t="shared" si="2"/>
        <v>3789058.2114179051</v>
      </c>
      <c r="L58" s="20">
        <f t="shared" si="5"/>
        <v>38.582304206485368</v>
      </c>
    </row>
    <row r="59" spans="1:12" x14ac:dyDescent="0.2">
      <c r="A59" s="15">
        <v>50</v>
      </c>
      <c r="B59" s="16">
        <v>50</v>
      </c>
      <c r="C59" s="16">
        <v>25039</v>
      </c>
      <c r="D59" s="16">
        <v>25493</v>
      </c>
      <c r="E59" s="17">
        <v>0.52646575342465762</v>
      </c>
      <c r="F59" s="18">
        <f t="shared" si="3"/>
        <v>1.9789440354626769E-3</v>
      </c>
      <c r="G59" s="18">
        <f t="shared" si="0"/>
        <v>1.9770913076016072E-3</v>
      </c>
      <c r="H59" s="12">
        <f t="shared" si="6"/>
        <v>98072.095531140105</v>
      </c>
      <c r="I59" s="12">
        <f t="shared" si="4"/>
        <v>193.89748759289154</v>
      </c>
      <c r="J59" s="12">
        <f t="shared" si="1"/>
        <v>97980.278430439954</v>
      </c>
      <c r="K59" s="12">
        <f t="shared" si="2"/>
        <v>3690917.2206728063</v>
      </c>
      <c r="L59" s="20">
        <f t="shared" si="5"/>
        <v>37.634733923890273</v>
      </c>
    </row>
    <row r="60" spans="1:12" x14ac:dyDescent="0.2">
      <c r="A60" s="15">
        <v>51</v>
      </c>
      <c r="B60" s="16">
        <v>39</v>
      </c>
      <c r="C60" s="16">
        <v>24065</v>
      </c>
      <c r="D60" s="16">
        <v>24773</v>
      </c>
      <c r="E60" s="17">
        <v>0.40920266947664213</v>
      </c>
      <c r="F60" s="18">
        <f t="shared" si="3"/>
        <v>1.5971169990581105E-3</v>
      </c>
      <c r="G60" s="18">
        <f t="shared" si="0"/>
        <v>1.5956114240621791E-3</v>
      </c>
      <c r="H60" s="12">
        <f t="shared" si="6"/>
        <v>97878.198043547207</v>
      </c>
      <c r="I60" s="12">
        <f t="shared" si="4"/>
        <v>156.17557096490435</v>
      </c>
      <c r="J60" s="12">
        <f t="shared" si="1"/>
        <v>97785.92993312818</v>
      </c>
      <c r="K60" s="12">
        <f t="shared" si="2"/>
        <v>3592936.9422423663</v>
      </c>
      <c r="L60" s="20">
        <f t="shared" si="5"/>
        <v>36.708245697819493</v>
      </c>
    </row>
    <row r="61" spans="1:12" x14ac:dyDescent="0.2">
      <c r="A61" s="15">
        <v>52</v>
      </c>
      <c r="B61" s="16">
        <v>41</v>
      </c>
      <c r="C61" s="16">
        <v>23933</v>
      </c>
      <c r="D61" s="16">
        <v>23675</v>
      </c>
      <c r="E61" s="17">
        <v>0.49321750751754095</v>
      </c>
      <c r="F61" s="18">
        <f t="shared" si="3"/>
        <v>1.7223995967064359E-3</v>
      </c>
      <c r="G61" s="18">
        <f t="shared" si="0"/>
        <v>1.7208974563606165E-3</v>
      </c>
      <c r="H61" s="12">
        <f t="shared" si="6"/>
        <v>97722.022472582306</v>
      </c>
      <c r="I61" s="12">
        <f t="shared" si="4"/>
        <v>168.16957990348189</v>
      </c>
      <c r="J61" s="12">
        <f t="shared" si="1"/>
        <v>97636.797073719092</v>
      </c>
      <c r="K61" s="12">
        <f t="shared" si="2"/>
        <v>3495151.0123092383</v>
      </c>
      <c r="L61" s="20">
        <f t="shared" si="5"/>
        <v>35.766257429740229</v>
      </c>
    </row>
    <row r="62" spans="1:12" x14ac:dyDescent="0.2">
      <c r="A62" s="15">
        <v>53</v>
      </c>
      <c r="B62" s="16">
        <v>54</v>
      </c>
      <c r="C62" s="16">
        <v>23305</v>
      </c>
      <c r="D62" s="16">
        <v>23607</v>
      </c>
      <c r="E62" s="17">
        <v>0.47097919837645874</v>
      </c>
      <c r="F62" s="18">
        <f t="shared" si="3"/>
        <v>2.3021828103683491E-3</v>
      </c>
      <c r="G62" s="18">
        <f t="shared" si="0"/>
        <v>2.2993823865909259E-3</v>
      </c>
      <c r="H62" s="12">
        <f t="shared" si="6"/>
        <v>97553.852892678828</v>
      </c>
      <c r="I62" s="12">
        <f t="shared" si="4"/>
        <v>224.31361108550794</v>
      </c>
      <c r="J62" s="12">
        <f t="shared" si="1"/>
        <v>97435.186326327297</v>
      </c>
      <c r="K62" s="12">
        <f t="shared" si="2"/>
        <v>3397514.2152355192</v>
      </c>
      <c r="L62" s="20">
        <f t="shared" si="5"/>
        <v>34.827063355182908</v>
      </c>
    </row>
    <row r="63" spans="1:12" x14ac:dyDescent="0.2">
      <c r="A63" s="15">
        <v>54</v>
      </c>
      <c r="B63" s="16">
        <v>56</v>
      </c>
      <c r="C63" s="16">
        <v>22634</v>
      </c>
      <c r="D63" s="16">
        <v>23021</v>
      </c>
      <c r="E63" s="17">
        <v>0.494178082191781</v>
      </c>
      <c r="F63" s="18">
        <f t="shared" si="3"/>
        <v>2.4531814697185414E-3</v>
      </c>
      <c r="G63" s="18">
        <f t="shared" si="0"/>
        <v>2.4501411558205265E-3</v>
      </c>
      <c r="H63" s="12">
        <f t="shared" si="6"/>
        <v>97329.539281593316</v>
      </c>
      <c r="I63" s="12">
        <f t="shared" si="4"/>
        <v>238.47110987088237</v>
      </c>
      <c r="J63" s="12">
        <f t="shared" si="1"/>
        <v>97208.915367456575</v>
      </c>
      <c r="K63" s="12">
        <f t="shared" si="2"/>
        <v>3300079.028909192</v>
      </c>
      <c r="L63" s="20">
        <f t="shared" si="5"/>
        <v>33.906243194693651</v>
      </c>
    </row>
    <row r="64" spans="1:12" x14ac:dyDescent="0.2">
      <c r="A64" s="15">
        <v>55</v>
      </c>
      <c r="B64" s="16">
        <v>49</v>
      </c>
      <c r="C64" s="16">
        <v>22444</v>
      </c>
      <c r="D64" s="16">
        <v>22380</v>
      </c>
      <c r="E64" s="17">
        <v>0.48029074643556052</v>
      </c>
      <c r="F64" s="18">
        <f t="shared" si="3"/>
        <v>2.1863287524540426E-3</v>
      </c>
      <c r="G64" s="18">
        <f t="shared" si="0"/>
        <v>2.1838473443695871E-3</v>
      </c>
      <c r="H64" s="12">
        <f t="shared" si="6"/>
        <v>97091.068171722436</v>
      </c>
      <c r="I64" s="12">
        <f t="shared" si="4"/>
        <v>212.0320713888226</v>
      </c>
      <c r="J64" s="12">
        <f t="shared" si="1"/>
        <v>96980.873142169236</v>
      </c>
      <c r="K64" s="12">
        <f t="shared" si="2"/>
        <v>3202870.1135417353</v>
      </c>
      <c r="L64" s="20">
        <f t="shared" si="5"/>
        <v>32.988308542212167</v>
      </c>
    </row>
    <row r="65" spans="1:12" x14ac:dyDescent="0.2">
      <c r="A65" s="15">
        <v>56</v>
      </c>
      <c r="B65" s="16">
        <v>48</v>
      </c>
      <c r="C65" s="16">
        <v>20606</v>
      </c>
      <c r="D65" s="16">
        <v>22172</v>
      </c>
      <c r="E65" s="17">
        <v>0.44948630136986301</v>
      </c>
      <c r="F65" s="18">
        <f t="shared" si="3"/>
        <v>2.2441441862639674E-3</v>
      </c>
      <c r="G65" s="18">
        <f t="shared" si="0"/>
        <v>2.2413751194568501E-3</v>
      </c>
      <c r="H65" s="12">
        <f t="shared" si="6"/>
        <v>96879.036100333615</v>
      </c>
      <c r="I65" s="12">
        <f t="shared" si="4"/>
        <v>217.14226111224974</v>
      </c>
      <c r="J65" s="12">
        <f t="shared" si="1"/>
        <v>96759.496311039795</v>
      </c>
      <c r="K65" s="12">
        <f t="shared" si="2"/>
        <v>3105889.240399566</v>
      </c>
      <c r="L65" s="20">
        <f t="shared" si="5"/>
        <v>32.059456466752259</v>
      </c>
    </row>
    <row r="66" spans="1:12" x14ac:dyDescent="0.2">
      <c r="A66" s="15">
        <v>57</v>
      </c>
      <c r="B66" s="16">
        <v>55</v>
      </c>
      <c r="C66" s="16">
        <v>20244</v>
      </c>
      <c r="D66" s="16">
        <v>20331</v>
      </c>
      <c r="E66" s="17">
        <v>0.46804483188044826</v>
      </c>
      <c r="F66" s="18">
        <f t="shared" si="3"/>
        <v>2.7110289587184227E-3</v>
      </c>
      <c r="G66" s="18">
        <f t="shared" si="0"/>
        <v>2.7071248897512432E-3</v>
      </c>
      <c r="H66" s="12">
        <f t="shared" si="6"/>
        <v>96661.89383922136</v>
      </c>
      <c r="I66" s="12">
        <f t="shared" si="4"/>
        <v>261.67581870264848</v>
      </c>
      <c r="J66" s="12">
        <f t="shared" si="1"/>
        <v>96522.694035090579</v>
      </c>
      <c r="K66" s="12">
        <f t="shared" si="2"/>
        <v>3009129.7440885263</v>
      </c>
      <c r="L66" s="20">
        <f t="shared" si="5"/>
        <v>31.130465425120267</v>
      </c>
    </row>
    <row r="67" spans="1:12" x14ac:dyDescent="0.2">
      <c r="A67" s="15">
        <v>58</v>
      </c>
      <c r="B67" s="16">
        <v>46</v>
      </c>
      <c r="C67" s="16">
        <v>19066</v>
      </c>
      <c r="D67" s="16">
        <v>19996</v>
      </c>
      <c r="E67" s="17">
        <v>0.53144729005360336</v>
      </c>
      <c r="F67" s="18">
        <f t="shared" si="3"/>
        <v>2.3552301469458811E-3</v>
      </c>
      <c r="G67" s="18">
        <f t="shared" si="0"/>
        <v>2.3526338990584139E-3</v>
      </c>
      <c r="H67" s="12">
        <f t="shared" si="6"/>
        <v>96400.218020518718</v>
      </c>
      <c r="I67" s="12">
        <f t="shared" si="4"/>
        <v>226.79442079169414</v>
      </c>
      <c r="J67" s="12">
        <f t="shared" si="1"/>
        <v>96293.952880056051</v>
      </c>
      <c r="K67" s="12">
        <f t="shared" si="2"/>
        <v>2912607.0500534358</v>
      </c>
      <c r="L67" s="20">
        <f t="shared" si="5"/>
        <v>30.213697747379467</v>
      </c>
    </row>
    <row r="68" spans="1:12" x14ac:dyDescent="0.2">
      <c r="A68" s="15">
        <v>59</v>
      </c>
      <c r="B68" s="16">
        <v>63</v>
      </c>
      <c r="C68" s="16">
        <v>18713</v>
      </c>
      <c r="D68" s="16">
        <v>18835</v>
      </c>
      <c r="E68" s="17">
        <v>0.4794955425092412</v>
      </c>
      <c r="F68" s="18">
        <f t="shared" si="3"/>
        <v>3.3557046979865771E-3</v>
      </c>
      <c r="G68" s="18">
        <f t="shared" si="0"/>
        <v>3.3498536451200449E-3</v>
      </c>
      <c r="H68" s="12">
        <f t="shared" si="6"/>
        <v>96173.42359972703</v>
      </c>
      <c r="I68" s="12">
        <f t="shared" si="4"/>
        <v>322.16689360921976</v>
      </c>
      <c r="J68" s="12">
        <f t="shared" si="1"/>
        <v>96005.734295547489</v>
      </c>
      <c r="K68" s="12">
        <f t="shared" si="2"/>
        <v>2816313.0971733797</v>
      </c>
      <c r="L68" s="20">
        <f t="shared" si="5"/>
        <v>29.283693891306719</v>
      </c>
    </row>
    <row r="69" spans="1:12" x14ac:dyDescent="0.2">
      <c r="A69" s="15">
        <v>60</v>
      </c>
      <c r="B69" s="16">
        <v>73</v>
      </c>
      <c r="C69" s="16">
        <v>18610</v>
      </c>
      <c r="D69" s="16">
        <v>18421</v>
      </c>
      <c r="E69" s="17">
        <v>0.49881778945393129</v>
      </c>
      <c r="F69" s="18">
        <f t="shared" si="3"/>
        <v>3.9426426507520726E-3</v>
      </c>
      <c r="G69" s="18">
        <f t="shared" si="0"/>
        <v>3.9348674221405368E-3</v>
      </c>
      <c r="H69" s="12">
        <f t="shared" si="6"/>
        <v>95851.256706117812</v>
      </c>
      <c r="I69" s="12">
        <f t="shared" si="4"/>
        <v>377.16198738413266</v>
      </c>
      <c r="J69" s="12">
        <f t="shared" si="1"/>
        <v>95662.229827546689</v>
      </c>
      <c r="K69" s="12">
        <f t="shared" si="2"/>
        <v>2720307.3628778323</v>
      </c>
      <c r="L69" s="20">
        <f t="shared" si="5"/>
        <v>28.380508053414033</v>
      </c>
    </row>
    <row r="70" spans="1:12" x14ac:dyDescent="0.2">
      <c r="A70" s="15">
        <v>61</v>
      </c>
      <c r="B70" s="16">
        <v>76</v>
      </c>
      <c r="C70" s="16">
        <v>17497</v>
      </c>
      <c r="D70" s="16">
        <v>18381</v>
      </c>
      <c r="E70" s="17">
        <v>0.49859408795962507</v>
      </c>
      <c r="F70" s="18">
        <f t="shared" si="3"/>
        <v>4.2365795194826911E-3</v>
      </c>
      <c r="G70" s="18">
        <f t="shared" si="0"/>
        <v>4.2275990590163069E-3</v>
      </c>
      <c r="H70" s="12">
        <f t="shared" si="6"/>
        <v>95474.094718733686</v>
      </c>
      <c r="I70" s="12">
        <f t="shared" si="4"/>
        <v>403.62619299335228</v>
      </c>
      <c r="J70" s="12">
        <f t="shared" si="1"/>
        <v>95271.714159312469</v>
      </c>
      <c r="K70" s="12">
        <f t="shared" si="2"/>
        <v>2624645.1330502857</v>
      </c>
      <c r="L70" s="20">
        <f t="shared" si="5"/>
        <v>27.490652210764399</v>
      </c>
    </row>
    <row r="71" spans="1:12" x14ac:dyDescent="0.2">
      <c r="A71" s="15">
        <v>62</v>
      </c>
      <c r="B71" s="16">
        <v>69</v>
      </c>
      <c r="C71" s="16">
        <v>17452</v>
      </c>
      <c r="D71" s="16">
        <v>17263</v>
      </c>
      <c r="E71" s="17">
        <v>0.48477268215207464</v>
      </c>
      <c r="F71" s="18">
        <f t="shared" si="3"/>
        <v>3.9752268471842144E-3</v>
      </c>
      <c r="G71" s="18">
        <f t="shared" si="0"/>
        <v>3.9671016459336978E-3</v>
      </c>
      <c r="H71" s="12">
        <f t="shared" si="6"/>
        <v>95070.468525740333</v>
      </c>
      <c r="I71" s="12">
        <f t="shared" si="4"/>
        <v>377.1542121681523</v>
      </c>
      <c r="J71" s="12">
        <f t="shared" si="1"/>
        <v>94876.148372589887</v>
      </c>
      <c r="K71" s="12">
        <f t="shared" si="2"/>
        <v>2529373.4188909731</v>
      </c>
      <c r="L71" s="20">
        <f t="shared" si="5"/>
        <v>26.60524827650497</v>
      </c>
    </row>
    <row r="72" spans="1:12" x14ac:dyDescent="0.2">
      <c r="A72" s="15">
        <v>63</v>
      </c>
      <c r="B72" s="16">
        <v>80</v>
      </c>
      <c r="C72" s="16">
        <v>18694</v>
      </c>
      <c r="D72" s="16">
        <v>17228</v>
      </c>
      <c r="E72" s="17">
        <v>0.51773972602739737</v>
      </c>
      <c r="F72" s="18">
        <f t="shared" si="3"/>
        <v>4.4540949835755244E-3</v>
      </c>
      <c r="G72" s="18">
        <f t="shared" si="0"/>
        <v>4.444547947615827E-3</v>
      </c>
      <c r="H72" s="12">
        <f t="shared" si="6"/>
        <v>94693.314313572177</v>
      </c>
      <c r="I72" s="12">
        <f t="shared" si="4"/>
        <v>420.86897578532762</v>
      </c>
      <c r="J72" s="12">
        <f t="shared" si="1"/>
        <v>94490.345926003371</v>
      </c>
      <c r="K72" s="12">
        <f t="shared" si="2"/>
        <v>2434497.270518383</v>
      </c>
      <c r="L72" s="20">
        <f t="shared" si="5"/>
        <v>25.709283576839088</v>
      </c>
    </row>
    <row r="73" spans="1:12" x14ac:dyDescent="0.2">
      <c r="A73" s="15">
        <v>64</v>
      </c>
      <c r="B73" s="16">
        <v>94</v>
      </c>
      <c r="C73" s="16">
        <v>19343</v>
      </c>
      <c r="D73" s="16">
        <v>18409</v>
      </c>
      <c r="E73" s="17">
        <v>0.52733896823083615</v>
      </c>
      <c r="F73" s="18">
        <f t="shared" si="3"/>
        <v>4.9798686162322529E-3</v>
      </c>
      <c r="G73" s="18">
        <f t="shared" ref="G73:G108" si="7">F73/((1+(1-E73)*F73))</f>
        <v>4.968174577397455E-3</v>
      </c>
      <c r="H73" s="12">
        <f t="shared" si="6"/>
        <v>94272.445337786849</v>
      </c>
      <c r="I73" s="12">
        <f t="shared" si="4"/>
        <v>468.36196627628385</v>
      </c>
      <c r="J73" s="12">
        <f t="shared" ref="J73:J108" si="8">H74+I73*E73</f>
        <v>94051.06888756527</v>
      </c>
      <c r="K73" s="12">
        <f t="shared" ref="K73:K97" si="9">K74+J73</f>
        <v>2340006.9245923795</v>
      </c>
      <c r="L73" s="20">
        <f t="shared" si="5"/>
        <v>24.821748456910388</v>
      </c>
    </row>
    <row r="74" spans="1:12" x14ac:dyDescent="0.2">
      <c r="A74" s="15">
        <v>65</v>
      </c>
      <c r="B74" s="16">
        <v>86</v>
      </c>
      <c r="C74" s="16">
        <v>17858</v>
      </c>
      <c r="D74" s="16">
        <v>19120</v>
      </c>
      <c r="E74" s="17">
        <v>0.44689391525963668</v>
      </c>
      <c r="F74" s="18">
        <f t="shared" ref="F74:F108" si="10">B74/((C74+D74)/2)</f>
        <v>4.651414354481043E-3</v>
      </c>
      <c r="G74" s="18">
        <f t="shared" si="7"/>
        <v>4.6394782500993595E-3</v>
      </c>
      <c r="H74" s="12">
        <f t="shared" si="6"/>
        <v>93804.083371510569</v>
      </c>
      <c r="I74" s="12">
        <f t="shared" ref="I74:I108" si="11">H74*G74</f>
        <v>435.2020045726303</v>
      </c>
      <c r="J74" s="12">
        <f t="shared" si="8"/>
        <v>93563.370494690244</v>
      </c>
      <c r="K74" s="12">
        <f t="shared" si="9"/>
        <v>2245955.8557048142</v>
      </c>
      <c r="L74" s="20">
        <f t="shared" ref="L74:L108" si="12">K74/H74</f>
        <v>23.943049971606438</v>
      </c>
    </row>
    <row r="75" spans="1:12" x14ac:dyDescent="0.2">
      <c r="A75" s="15">
        <v>66</v>
      </c>
      <c r="B75" s="16">
        <v>78</v>
      </c>
      <c r="C75" s="16">
        <v>17385</v>
      </c>
      <c r="D75" s="16">
        <v>17652</v>
      </c>
      <c r="E75" s="17">
        <v>0.49592553565156339</v>
      </c>
      <c r="F75" s="18">
        <f t="shared" si="10"/>
        <v>4.4524359962325542E-3</v>
      </c>
      <c r="G75" s="18">
        <f t="shared" si="7"/>
        <v>4.4424655075009705E-3</v>
      </c>
      <c r="H75" s="12">
        <f t="shared" ref="H75:H108" si="13">H74-I74</f>
        <v>93368.881366937945</v>
      </c>
      <c r="I75" s="12">
        <f t="shared" si="11"/>
        <v>414.78803494657188</v>
      </c>
      <c r="J75" s="12">
        <f t="shared" si="8"/>
        <v>93159.797310404116</v>
      </c>
      <c r="K75" s="12">
        <f t="shared" si="9"/>
        <v>2152392.4852101239</v>
      </c>
      <c r="L75" s="20">
        <f t="shared" si="12"/>
        <v>23.052567983022758</v>
      </c>
    </row>
    <row r="76" spans="1:12" x14ac:dyDescent="0.2">
      <c r="A76" s="15">
        <v>67</v>
      </c>
      <c r="B76" s="16">
        <v>92</v>
      </c>
      <c r="C76" s="16">
        <v>18261</v>
      </c>
      <c r="D76" s="16">
        <v>17216</v>
      </c>
      <c r="E76" s="17">
        <v>0.45232281119714096</v>
      </c>
      <c r="F76" s="18">
        <f t="shared" si="10"/>
        <v>5.1864588324830171E-3</v>
      </c>
      <c r="G76" s="18">
        <f t="shared" si="7"/>
        <v>5.1717683974918304E-3</v>
      </c>
      <c r="H76" s="12">
        <f t="shared" si="13"/>
        <v>92954.093331991375</v>
      </c>
      <c r="I76" s="12">
        <f t="shared" si="11"/>
        <v>480.73704231189907</v>
      </c>
      <c r="J76" s="12">
        <f t="shared" si="8"/>
        <v>92690.804620104595</v>
      </c>
      <c r="K76" s="12">
        <f t="shared" si="9"/>
        <v>2059232.6878997197</v>
      </c>
      <c r="L76" s="20">
        <f t="shared" si="12"/>
        <v>22.153222242134522</v>
      </c>
    </row>
    <row r="77" spans="1:12" x14ac:dyDescent="0.2">
      <c r="A77" s="15">
        <v>68</v>
      </c>
      <c r="B77" s="16">
        <v>86</v>
      </c>
      <c r="C77" s="16">
        <v>18089</v>
      </c>
      <c r="D77" s="16">
        <v>18079</v>
      </c>
      <c r="E77" s="17">
        <v>0.5165339280025486</v>
      </c>
      <c r="F77" s="18">
        <f t="shared" si="10"/>
        <v>4.7555850475558504E-3</v>
      </c>
      <c r="G77" s="18">
        <f t="shared" si="7"/>
        <v>4.7446762586013311E-3</v>
      </c>
      <c r="H77" s="12">
        <f t="shared" si="13"/>
        <v>92473.356289679476</v>
      </c>
      <c r="I77" s="12">
        <f t="shared" si="11"/>
        <v>438.75613814082431</v>
      </c>
      <c r="J77" s="12">
        <f t="shared" si="8"/>
        <v>92261.232583007761</v>
      </c>
      <c r="K77" s="12">
        <f t="shared" si="9"/>
        <v>1966541.8832796151</v>
      </c>
      <c r="L77" s="20">
        <f t="shared" si="12"/>
        <v>21.266037723550127</v>
      </c>
    </row>
    <row r="78" spans="1:12" x14ac:dyDescent="0.2">
      <c r="A78" s="15">
        <v>69</v>
      </c>
      <c r="B78" s="16">
        <v>138</v>
      </c>
      <c r="C78" s="16">
        <v>17810</v>
      </c>
      <c r="D78" s="16">
        <v>17850</v>
      </c>
      <c r="E78" s="17">
        <v>0.51733174508636115</v>
      </c>
      <c r="F78" s="18">
        <f t="shared" si="10"/>
        <v>7.7397644419517665E-3</v>
      </c>
      <c r="G78" s="18">
        <f t="shared" si="7"/>
        <v>7.7109583173485697E-3</v>
      </c>
      <c r="H78" s="12">
        <f t="shared" si="13"/>
        <v>92034.600151538645</v>
      </c>
      <c r="I78" s="12">
        <f t="shared" si="11"/>
        <v>709.67496552235684</v>
      </c>
      <c r="J78" s="12">
        <f t="shared" si="8"/>
        <v>91692.062574374082</v>
      </c>
      <c r="K78" s="12">
        <f t="shared" si="9"/>
        <v>1874280.6506966073</v>
      </c>
      <c r="L78" s="20">
        <f t="shared" si="12"/>
        <v>20.364956740296904</v>
      </c>
    </row>
    <row r="79" spans="1:12" x14ac:dyDescent="0.2">
      <c r="A79" s="15">
        <v>70</v>
      </c>
      <c r="B79" s="16">
        <v>124</v>
      </c>
      <c r="C79" s="16">
        <v>15595</v>
      </c>
      <c r="D79" s="16">
        <v>17659</v>
      </c>
      <c r="E79" s="17">
        <v>0.50125939019001331</v>
      </c>
      <c r="F79" s="18">
        <f t="shared" si="10"/>
        <v>7.4577494436759489E-3</v>
      </c>
      <c r="G79" s="18">
        <f t="shared" si="7"/>
        <v>7.4301132673652223E-3</v>
      </c>
      <c r="H79" s="12">
        <f t="shared" si="13"/>
        <v>91324.925186016291</v>
      </c>
      <c r="I79" s="12">
        <f t="shared" si="11"/>
        <v>678.55453826575604</v>
      </c>
      <c r="J79" s="12">
        <f t="shared" si="8"/>
        <v>90986.502481812291</v>
      </c>
      <c r="K79" s="12">
        <f t="shared" si="9"/>
        <v>1782588.5881222333</v>
      </c>
      <c r="L79" s="20">
        <f t="shared" si="12"/>
        <v>19.519190237400643</v>
      </c>
    </row>
    <row r="80" spans="1:12" x14ac:dyDescent="0.2">
      <c r="A80" s="15">
        <v>71</v>
      </c>
      <c r="B80" s="16">
        <v>106</v>
      </c>
      <c r="C80" s="16">
        <v>14426</v>
      </c>
      <c r="D80" s="16">
        <v>15395</v>
      </c>
      <c r="E80" s="17">
        <v>0.49462393383303171</v>
      </c>
      <c r="F80" s="18">
        <f t="shared" si="10"/>
        <v>7.109084202407699E-3</v>
      </c>
      <c r="G80" s="18">
        <f t="shared" si="7"/>
        <v>7.0836343969495523E-3</v>
      </c>
      <c r="H80" s="12">
        <f t="shared" si="13"/>
        <v>90646.370647750533</v>
      </c>
      <c r="I80" s="12">
        <f t="shared" si="11"/>
        <v>642.1057490790439</v>
      </c>
      <c r="J80" s="12">
        <f t="shared" si="8"/>
        <v>90321.865770217773</v>
      </c>
      <c r="K80" s="12">
        <f t="shared" si="9"/>
        <v>1691602.0856404209</v>
      </c>
      <c r="L80" s="20">
        <f t="shared" si="12"/>
        <v>18.661553392070633</v>
      </c>
    </row>
    <row r="81" spans="1:12" x14ac:dyDescent="0.2">
      <c r="A81" s="15">
        <v>72</v>
      </c>
      <c r="B81" s="16">
        <v>108</v>
      </c>
      <c r="C81" s="16">
        <v>18640</v>
      </c>
      <c r="D81" s="16">
        <v>14302</v>
      </c>
      <c r="E81" s="17">
        <v>0.5043886352105531</v>
      </c>
      <c r="F81" s="18">
        <f t="shared" si="10"/>
        <v>6.5569789326695403E-3</v>
      </c>
      <c r="G81" s="18">
        <f t="shared" si="7"/>
        <v>6.5357396527403345E-3</v>
      </c>
      <c r="H81" s="12">
        <f t="shared" si="13"/>
        <v>90004.264898671492</v>
      </c>
      <c r="I81" s="12">
        <f t="shared" si="11"/>
        <v>588.24444301399228</v>
      </c>
      <c r="J81" s="12">
        <f t="shared" si="8"/>
        <v>89712.724267439524</v>
      </c>
      <c r="K81" s="12">
        <f t="shared" si="9"/>
        <v>1601280.2198702032</v>
      </c>
      <c r="L81" s="20">
        <f t="shared" si="12"/>
        <v>17.791159359758726</v>
      </c>
    </row>
    <row r="82" spans="1:12" x14ac:dyDescent="0.2">
      <c r="A82" s="15">
        <v>73</v>
      </c>
      <c r="B82" s="16">
        <v>125</v>
      </c>
      <c r="C82" s="16">
        <v>12083</v>
      </c>
      <c r="D82" s="16">
        <v>18452</v>
      </c>
      <c r="E82" s="17">
        <v>0.44526027397260265</v>
      </c>
      <c r="F82" s="18">
        <f t="shared" si="10"/>
        <v>8.187326019322089E-3</v>
      </c>
      <c r="G82" s="18">
        <f t="shared" si="7"/>
        <v>8.1503086622373641E-3</v>
      </c>
      <c r="H82" s="12">
        <f t="shared" si="13"/>
        <v>89416.020455657504</v>
      </c>
      <c r="I82" s="12">
        <f t="shared" si="11"/>
        <v>728.76816606253874</v>
      </c>
      <c r="J82" s="12">
        <f t="shared" si="8"/>
        <v>89011.743802878482</v>
      </c>
      <c r="K82" s="12">
        <f t="shared" si="9"/>
        <v>1511567.4956027637</v>
      </c>
      <c r="L82" s="20">
        <f t="shared" si="12"/>
        <v>16.904884470365896</v>
      </c>
    </row>
    <row r="83" spans="1:12" x14ac:dyDescent="0.2">
      <c r="A83" s="15">
        <v>74</v>
      </c>
      <c r="B83" s="16">
        <v>145</v>
      </c>
      <c r="C83" s="16">
        <v>14148</v>
      </c>
      <c r="D83" s="16">
        <v>11888</v>
      </c>
      <c r="E83" s="17">
        <v>0.52855928200283409</v>
      </c>
      <c r="F83" s="18">
        <f t="shared" si="10"/>
        <v>1.113842372100169E-2</v>
      </c>
      <c r="G83" s="18">
        <f t="shared" si="7"/>
        <v>1.108024019992794E-2</v>
      </c>
      <c r="H83" s="12">
        <f t="shared" si="13"/>
        <v>88687.252289594966</v>
      </c>
      <c r="I83" s="12">
        <f t="shared" si="11"/>
        <v>982.67605804032144</v>
      </c>
      <c r="J83" s="12">
        <f t="shared" si="8"/>
        <v>88223.978783233819</v>
      </c>
      <c r="K83" s="12">
        <f t="shared" si="9"/>
        <v>1422555.7517998852</v>
      </c>
      <c r="L83" s="20">
        <f t="shared" si="12"/>
        <v>16.040137844780013</v>
      </c>
    </row>
    <row r="84" spans="1:12" x14ac:dyDescent="0.2">
      <c r="A84" s="15">
        <v>75</v>
      </c>
      <c r="B84" s="16">
        <v>182</v>
      </c>
      <c r="C84" s="16">
        <v>15512</v>
      </c>
      <c r="D84" s="16">
        <v>13902</v>
      </c>
      <c r="E84" s="17">
        <v>0.50468161975011305</v>
      </c>
      <c r="F84" s="18">
        <f t="shared" si="10"/>
        <v>1.2375059495478343E-2</v>
      </c>
      <c r="G84" s="18">
        <f t="shared" si="7"/>
        <v>1.2299667522008591E-2</v>
      </c>
      <c r="H84" s="12">
        <f t="shared" si="13"/>
        <v>87704.576231554645</v>
      </c>
      <c r="I84" s="12">
        <f t="shared" si="11"/>
        <v>1078.7371278067792</v>
      </c>
      <c r="J84" s="12">
        <f t="shared" si="8"/>
        <v>87170.257904693979</v>
      </c>
      <c r="K84" s="12">
        <f t="shared" si="9"/>
        <v>1334331.7730166514</v>
      </c>
      <c r="L84" s="20">
        <f t="shared" si="12"/>
        <v>15.213935581808114</v>
      </c>
    </row>
    <row r="85" spans="1:12" x14ac:dyDescent="0.2">
      <c r="A85" s="15">
        <v>76</v>
      </c>
      <c r="B85" s="16">
        <v>240</v>
      </c>
      <c r="C85" s="16">
        <v>17036</v>
      </c>
      <c r="D85" s="16">
        <v>15277</v>
      </c>
      <c r="E85" s="17">
        <v>0.54589041095890378</v>
      </c>
      <c r="F85" s="18">
        <f t="shared" si="10"/>
        <v>1.4854702441741714E-2</v>
      </c>
      <c r="G85" s="18">
        <f t="shared" si="7"/>
        <v>1.4755169046485099E-2</v>
      </c>
      <c r="H85" s="12">
        <f t="shared" si="13"/>
        <v>86625.839103747872</v>
      </c>
      <c r="I85" s="12">
        <f t="shared" si="11"/>
        <v>1278.1788997694191</v>
      </c>
      <c r="J85" s="12">
        <f t="shared" si="8"/>
        <v>86045.405808852578</v>
      </c>
      <c r="K85" s="12">
        <f t="shared" si="9"/>
        <v>1247161.5151119574</v>
      </c>
      <c r="L85" s="20">
        <f t="shared" si="12"/>
        <v>14.397107468341959</v>
      </c>
    </row>
    <row r="86" spans="1:12" x14ac:dyDescent="0.2">
      <c r="A86" s="15">
        <v>77</v>
      </c>
      <c r="B86" s="16">
        <v>242</v>
      </c>
      <c r="C86" s="16">
        <v>16121</v>
      </c>
      <c r="D86" s="16">
        <v>16706</v>
      </c>
      <c r="E86" s="17">
        <v>0.50794746971583848</v>
      </c>
      <c r="F86" s="18">
        <f t="shared" si="10"/>
        <v>1.474396076400524E-2</v>
      </c>
      <c r="G86" s="18">
        <f t="shared" si="7"/>
        <v>1.4637766647683804E-2</v>
      </c>
      <c r="H86" s="12">
        <f t="shared" si="13"/>
        <v>85347.660203978448</v>
      </c>
      <c r="I86" s="12">
        <f t="shared" si="11"/>
        <v>1249.2991339916459</v>
      </c>
      <c r="J86" s="12">
        <f t="shared" si="8"/>
        <v>84732.93940401604</v>
      </c>
      <c r="K86" s="12">
        <f t="shared" si="9"/>
        <v>1161116.1093031049</v>
      </c>
      <c r="L86" s="20">
        <f t="shared" si="12"/>
        <v>13.604545297762948</v>
      </c>
    </row>
    <row r="87" spans="1:12" x14ac:dyDescent="0.2">
      <c r="A87" s="15">
        <v>78</v>
      </c>
      <c r="B87" s="16">
        <v>307</v>
      </c>
      <c r="C87" s="16">
        <v>16109</v>
      </c>
      <c r="D87" s="16">
        <v>15774</v>
      </c>
      <c r="E87" s="17">
        <v>0.4995939493998483</v>
      </c>
      <c r="F87" s="18">
        <f t="shared" si="10"/>
        <v>1.9257911739798638E-2</v>
      </c>
      <c r="G87" s="18">
        <f t="shared" si="7"/>
        <v>1.9074098929472472E-2</v>
      </c>
      <c r="H87" s="12">
        <f t="shared" si="13"/>
        <v>84098.3610699868</v>
      </c>
      <c r="I87" s="12">
        <f t="shared" si="11"/>
        <v>1604.1004588554247</v>
      </c>
      <c r="J87" s="12">
        <f t="shared" si="8"/>
        <v>83295.659494605075</v>
      </c>
      <c r="K87" s="12">
        <f t="shared" si="9"/>
        <v>1076383.1698990888</v>
      </c>
      <c r="L87" s="20">
        <f t="shared" si="12"/>
        <v>12.799098058561698</v>
      </c>
    </row>
    <row r="88" spans="1:12" x14ac:dyDescent="0.2">
      <c r="A88" s="15">
        <v>79</v>
      </c>
      <c r="B88" s="16">
        <v>368</v>
      </c>
      <c r="C88" s="16">
        <v>16395</v>
      </c>
      <c r="D88" s="16">
        <v>15674</v>
      </c>
      <c r="E88" s="17">
        <v>0.47977963073257979</v>
      </c>
      <c r="F88" s="18">
        <f t="shared" si="10"/>
        <v>2.2950512956437682E-2</v>
      </c>
      <c r="G88" s="18">
        <f t="shared" si="7"/>
        <v>2.2679732277174628E-2</v>
      </c>
      <c r="H88" s="12">
        <f t="shared" si="13"/>
        <v>82494.26061113138</v>
      </c>
      <c r="I88" s="12">
        <f t="shared" si="11"/>
        <v>1870.947745063932</v>
      </c>
      <c r="J88" s="12">
        <f t="shared" si="8"/>
        <v>81520.955484314167</v>
      </c>
      <c r="K88" s="12">
        <f t="shared" si="9"/>
        <v>993087.51040448365</v>
      </c>
      <c r="L88" s="20">
        <f t="shared" si="12"/>
        <v>12.038261850552075</v>
      </c>
    </row>
    <row r="89" spans="1:12" x14ac:dyDescent="0.2">
      <c r="A89" s="15">
        <v>80</v>
      </c>
      <c r="B89" s="16">
        <v>364</v>
      </c>
      <c r="C89" s="16">
        <v>15656</v>
      </c>
      <c r="D89" s="16">
        <v>15989</v>
      </c>
      <c r="E89" s="17">
        <v>0.48673039289477621</v>
      </c>
      <c r="F89" s="18">
        <f t="shared" si="10"/>
        <v>2.3005214093853688E-2</v>
      </c>
      <c r="G89" s="18">
        <f t="shared" si="7"/>
        <v>2.273674144298218E-2</v>
      </c>
      <c r="H89" s="12">
        <f t="shared" si="13"/>
        <v>80623.312866067441</v>
      </c>
      <c r="I89" s="12">
        <f t="shared" si="11"/>
        <v>1833.1114189124339</v>
      </c>
      <c r="J89" s="12">
        <f t="shared" si="8"/>
        <v>79682.432488302162</v>
      </c>
      <c r="K89" s="12">
        <f t="shared" si="9"/>
        <v>911566.55492016952</v>
      </c>
      <c r="L89" s="20">
        <f t="shared" si="12"/>
        <v>11.306488440067906</v>
      </c>
    </row>
    <row r="90" spans="1:12" x14ac:dyDescent="0.2">
      <c r="A90" s="15">
        <v>81</v>
      </c>
      <c r="B90" s="16">
        <v>423</v>
      </c>
      <c r="C90" s="16">
        <v>14594</v>
      </c>
      <c r="D90" s="16">
        <v>15215</v>
      </c>
      <c r="E90" s="17">
        <v>0.51938210434275733</v>
      </c>
      <c r="F90" s="18">
        <f t="shared" si="10"/>
        <v>2.8380690395518132E-2</v>
      </c>
      <c r="G90" s="18">
        <f t="shared" si="7"/>
        <v>2.7998779547353518E-2</v>
      </c>
      <c r="H90" s="12">
        <f t="shared" si="13"/>
        <v>78790.201447155006</v>
      </c>
      <c r="I90" s="12">
        <f t="shared" si="11"/>
        <v>2206.0294808104672</v>
      </c>
      <c r="J90" s="12">
        <f t="shared" si="8"/>
        <v>77729.944200330036</v>
      </c>
      <c r="K90" s="12">
        <f t="shared" si="9"/>
        <v>831884.12243186741</v>
      </c>
      <c r="L90" s="20">
        <f t="shared" si="12"/>
        <v>10.558217990974631</v>
      </c>
    </row>
    <row r="91" spans="1:12" x14ac:dyDescent="0.2">
      <c r="A91" s="15">
        <v>82</v>
      </c>
      <c r="B91" s="16">
        <v>443</v>
      </c>
      <c r="C91" s="16">
        <v>14305</v>
      </c>
      <c r="D91" s="16">
        <v>14092</v>
      </c>
      <c r="E91" s="17">
        <v>0.52508117134110521</v>
      </c>
      <c r="F91" s="18">
        <f t="shared" si="10"/>
        <v>3.1200478923829982E-2</v>
      </c>
      <c r="G91" s="18">
        <f t="shared" si="7"/>
        <v>3.0744910224272705E-2</v>
      </c>
      <c r="H91" s="12">
        <f t="shared" si="13"/>
        <v>76584.17196634454</v>
      </c>
      <c r="I91" s="12">
        <f t="shared" si="11"/>
        <v>2354.5734917055252</v>
      </c>
      <c r="J91" s="12">
        <f t="shared" si="8"/>
        <v>75465.940681672466</v>
      </c>
      <c r="K91" s="12">
        <f t="shared" si="9"/>
        <v>754154.17823153734</v>
      </c>
      <c r="L91" s="20">
        <f t="shared" si="12"/>
        <v>9.8473895958939899</v>
      </c>
    </row>
    <row r="92" spans="1:12" x14ac:dyDescent="0.2">
      <c r="A92" s="15">
        <v>83</v>
      </c>
      <c r="B92" s="16">
        <v>490</v>
      </c>
      <c r="C92" s="16">
        <v>13233</v>
      </c>
      <c r="D92" s="16">
        <v>13652</v>
      </c>
      <c r="E92" s="17">
        <v>0.50585965893206608</v>
      </c>
      <c r="F92" s="18">
        <f t="shared" si="10"/>
        <v>3.6451552910544915E-2</v>
      </c>
      <c r="G92" s="18">
        <f t="shared" si="7"/>
        <v>3.5806597923737853E-2</v>
      </c>
      <c r="H92" s="12">
        <f t="shared" si="13"/>
        <v>74229.598474639017</v>
      </c>
      <c r="I92" s="12">
        <f t="shared" si="11"/>
        <v>2657.9093866219041</v>
      </c>
      <c r="J92" s="12">
        <f t="shared" si="8"/>
        <v>72916.218223806005</v>
      </c>
      <c r="K92" s="12">
        <f t="shared" si="9"/>
        <v>678688.23754986492</v>
      </c>
      <c r="L92" s="20">
        <f t="shared" si="12"/>
        <v>9.1430945538758746</v>
      </c>
    </row>
    <row r="93" spans="1:12" x14ac:dyDescent="0.2">
      <c r="A93" s="15">
        <v>84</v>
      </c>
      <c r="B93" s="16">
        <v>574</v>
      </c>
      <c r="C93" s="16">
        <v>12612</v>
      </c>
      <c r="D93" s="16">
        <v>12580</v>
      </c>
      <c r="E93" s="17">
        <v>0.49258746599207687</v>
      </c>
      <c r="F93" s="18">
        <f t="shared" si="10"/>
        <v>4.5570022229279139E-2</v>
      </c>
      <c r="G93" s="18">
        <f t="shared" si="7"/>
        <v>4.4540129698068476E-2</v>
      </c>
      <c r="H93" s="12">
        <f t="shared" si="13"/>
        <v>71571.689088017112</v>
      </c>
      <c r="I93" s="12">
        <f t="shared" si="11"/>
        <v>3187.8123146901144</v>
      </c>
      <c r="J93" s="12">
        <f t="shared" si="8"/>
        <v>69954.153163478535</v>
      </c>
      <c r="K93" s="12">
        <f t="shared" si="9"/>
        <v>605772.01932605891</v>
      </c>
      <c r="L93" s="20">
        <f t="shared" si="12"/>
        <v>8.4638497015362493</v>
      </c>
    </row>
    <row r="94" spans="1:12" x14ac:dyDescent="0.2">
      <c r="A94" s="15">
        <v>85</v>
      </c>
      <c r="B94" s="16">
        <v>580</v>
      </c>
      <c r="C94" s="16">
        <v>10884</v>
      </c>
      <c r="D94" s="16">
        <v>11827</v>
      </c>
      <c r="E94" s="17">
        <v>0.47529522909777983</v>
      </c>
      <c r="F94" s="18">
        <f t="shared" si="10"/>
        <v>5.1076570824710496E-2</v>
      </c>
      <c r="G94" s="18">
        <f t="shared" si="7"/>
        <v>4.9743440627138605E-2</v>
      </c>
      <c r="H94" s="12">
        <f t="shared" si="13"/>
        <v>68383.876773326992</v>
      </c>
      <c r="I94" s="12">
        <f t="shared" si="11"/>
        <v>3401.6493141275541</v>
      </c>
      <c r="J94" s="12">
        <f t="shared" si="8"/>
        <v>66599.015149268002</v>
      </c>
      <c r="K94" s="12">
        <f t="shared" si="9"/>
        <v>535817.86616258032</v>
      </c>
      <c r="L94" s="20">
        <f t="shared" si="12"/>
        <v>7.8354415023685107</v>
      </c>
    </row>
    <row r="95" spans="1:12" x14ac:dyDescent="0.2">
      <c r="A95" s="15">
        <v>86</v>
      </c>
      <c r="B95" s="16">
        <v>668</v>
      </c>
      <c r="C95" s="16">
        <v>10055</v>
      </c>
      <c r="D95" s="16">
        <v>10208</v>
      </c>
      <c r="E95" s="17">
        <v>0.51736116807480881</v>
      </c>
      <c r="F95" s="18">
        <f t="shared" si="10"/>
        <v>6.5932981295958148E-2</v>
      </c>
      <c r="G95" s="18">
        <f t="shared" si="7"/>
        <v>6.3899580532878267E-2</v>
      </c>
      <c r="H95" s="12">
        <f t="shared" si="13"/>
        <v>64982.227459199436</v>
      </c>
      <c r="I95" s="12">
        <f t="shared" si="11"/>
        <v>4152.3370767349279</v>
      </c>
      <c r="J95" s="12">
        <f t="shared" si="8"/>
        <v>62978.148342724431</v>
      </c>
      <c r="K95" s="12">
        <f t="shared" si="9"/>
        <v>469218.85101331229</v>
      </c>
      <c r="L95" s="20">
        <f t="shared" si="12"/>
        <v>7.2207258716688649</v>
      </c>
    </row>
    <row r="96" spans="1:12" x14ac:dyDescent="0.2">
      <c r="A96" s="15">
        <v>87</v>
      </c>
      <c r="B96" s="16">
        <v>587</v>
      </c>
      <c r="C96" s="16">
        <v>8848</v>
      </c>
      <c r="D96" s="16">
        <v>9284</v>
      </c>
      <c r="E96" s="17">
        <v>0.51509649716459449</v>
      </c>
      <c r="F96" s="18">
        <f t="shared" si="10"/>
        <v>6.4747407897639539E-2</v>
      </c>
      <c r="G96" s="18">
        <f t="shared" si="7"/>
        <v>6.2776462701396418E-2</v>
      </c>
      <c r="H96" s="12">
        <f t="shared" si="13"/>
        <v>60829.890382464509</v>
      </c>
      <c r="I96" s="12">
        <f t="shared" si="11"/>
        <v>3818.6853447248159</v>
      </c>
      <c r="J96" s="12">
        <f t="shared" si="8"/>
        <v>58978.196482581217</v>
      </c>
      <c r="K96" s="12">
        <f t="shared" si="9"/>
        <v>406240.70267058787</v>
      </c>
      <c r="L96" s="20">
        <f t="shared" si="12"/>
        <v>6.6783073274729308</v>
      </c>
    </row>
    <row r="97" spans="1:12" x14ac:dyDescent="0.2">
      <c r="A97" s="15">
        <v>88</v>
      </c>
      <c r="B97" s="16">
        <v>644</v>
      </c>
      <c r="C97" s="16">
        <v>7907</v>
      </c>
      <c r="D97" s="16">
        <v>8084</v>
      </c>
      <c r="E97" s="17">
        <v>0.51805921892282847</v>
      </c>
      <c r="F97" s="18">
        <f t="shared" si="10"/>
        <v>8.0545306735038458E-2</v>
      </c>
      <c r="G97" s="18">
        <f t="shared" si="7"/>
        <v>7.7535527358519346E-2</v>
      </c>
      <c r="H97" s="12">
        <f t="shared" si="13"/>
        <v>57011.205037739695</v>
      </c>
      <c r="I97" s="12">
        <f t="shared" si="11"/>
        <v>4420.393847945822</v>
      </c>
      <c r="J97" s="12">
        <f t="shared" si="8"/>
        <v>54880.836973991958</v>
      </c>
      <c r="K97" s="12">
        <f t="shared" si="9"/>
        <v>347262.50618800666</v>
      </c>
      <c r="L97" s="20">
        <f t="shared" si="12"/>
        <v>6.0911272785433912</v>
      </c>
    </row>
    <row r="98" spans="1:12" x14ac:dyDescent="0.2">
      <c r="A98" s="15">
        <v>89</v>
      </c>
      <c r="B98" s="16">
        <v>676</v>
      </c>
      <c r="C98" s="16">
        <v>6889</v>
      </c>
      <c r="D98" s="16">
        <v>7087</v>
      </c>
      <c r="E98" s="17">
        <v>0.49539596336224384</v>
      </c>
      <c r="F98" s="18">
        <f t="shared" si="10"/>
        <v>9.6737263880938756E-2</v>
      </c>
      <c r="G98" s="18">
        <f t="shared" si="7"/>
        <v>9.2234907813688038E-2</v>
      </c>
      <c r="H98" s="12">
        <f t="shared" si="13"/>
        <v>52590.811189793872</v>
      </c>
      <c r="I98" s="12">
        <f t="shared" si="11"/>
        <v>4850.7086219377115</v>
      </c>
      <c r="J98" s="12">
        <f t="shared" si="8"/>
        <v>50143.124038610542</v>
      </c>
      <c r="K98" s="12">
        <f>K99+J98</f>
        <v>292381.66921401472</v>
      </c>
      <c r="L98" s="20">
        <f t="shared" si="12"/>
        <v>5.5595580786697631</v>
      </c>
    </row>
    <row r="99" spans="1:12" x14ac:dyDescent="0.2">
      <c r="A99" s="15">
        <v>90</v>
      </c>
      <c r="B99" s="16">
        <v>666</v>
      </c>
      <c r="C99" s="16">
        <v>6100</v>
      </c>
      <c r="D99" s="16">
        <v>6083</v>
      </c>
      <c r="E99" s="21">
        <v>0.50742934715537424</v>
      </c>
      <c r="F99" s="22">
        <f t="shared" si="10"/>
        <v>0.10933267668062054</v>
      </c>
      <c r="G99" s="22">
        <f t="shared" si="7"/>
        <v>0.1037455564368529</v>
      </c>
      <c r="H99" s="23">
        <f t="shared" si="13"/>
        <v>47740.102567856164</v>
      </c>
      <c r="I99" s="23">
        <f t="shared" si="11"/>
        <v>4952.8235052546679</v>
      </c>
      <c r="J99" s="23">
        <f t="shared" si="8"/>
        <v>45300.487060448664</v>
      </c>
      <c r="K99" s="23">
        <f t="shared" ref="K99:K108" si="14">K100+J99</f>
        <v>242238.54517540417</v>
      </c>
      <c r="L99" s="24">
        <f t="shared" si="12"/>
        <v>5.0741102793211326</v>
      </c>
    </row>
    <row r="100" spans="1:12" x14ac:dyDescent="0.2">
      <c r="A100" s="15">
        <v>91</v>
      </c>
      <c r="B100" s="16">
        <v>627</v>
      </c>
      <c r="C100" s="16">
        <v>4803</v>
      </c>
      <c r="D100" s="16">
        <v>5322</v>
      </c>
      <c r="E100" s="21">
        <v>0.48859321404382761</v>
      </c>
      <c r="F100" s="22">
        <f t="shared" si="10"/>
        <v>0.12385185185185185</v>
      </c>
      <c r="G100" s="22">
        <f t="shared" si="7"/>
        <v>0.11647451040168197</v>
      </c>
      <c r="H100" s="23">
        <f t="shared" si="13"/>
        <v>42787.279062601498</v>
      </c>
      <c r="I100" s="23">
        <f t="shared" si="11"/>
        <v>4983.6273802366477</v>
      </c>
      <c r="J100" s="23">
        <f t="shared" si="8"/>
        <v>40238.618201671496</v>
      </c>
      <c r="K100" s="23">
        <f t="shared" si="14"/>
        <v>196938.05811495549</v>
      </c>
      <c r="L100" s="24">
        <f t="shared" si="12"/>
        <v>4.6027245113394111</v>
      </c>
    </row>
    <row r="101" spans="1:12" x14ac:dyDescent="0.2">
      <c r="A101" s="15">
        <v>92</v>
      </c>
      <c r="B101" s="16">
        <v>584</v>
      </c>
      <c r="C101" s="16">
        <v>3789</v>
      </c>
      <c r="D101" s="16">
        <v>4170</v>
      </c>
      <c r="E101" s="21">
        <v>0.47899230624882738</v>
      </c>
      <c r="F101" s="22">
        <f t="shared" si="10"/>
        <v>0.14675210453574569</v>
      </c>
      <c r="G101" s="22">
        <f t="shared" si="7"/>
        <v>0.13632856232398113</v>
      </c>
      <c r="H101" s="23">
        <f t="shared" si="13"/>
        <v>37803.651682364849</v>
      </c>
      <c r="I101" s="23">
        <f t="shared" si="11"/>
        <v>5153.7174844533502</v>
      </c>
      <c r="J101" s="23">
        <f t="shared" si="8"/>
        <v>35118.525221544711</v>
      </c>
      <c r="K101" s="23">
        <f t="shared" si="14"/>
        <v>156699.439913284</v>
      </c>
      <c r="L101" s="24">
        <f t="shared" si="12"/>
        <v>4.1450873907608043</v>
      </c>
    </row>
    <row r="102" spans="1:12" x14ac:dyDescent="0.2">
      <c r="A102" s="15">
        <v>93</v>
      </c>
      <c r="B102" s="16">
        <v>505</v>
      </c>
      <c r="C102" s="16">
        <v>2813</v>
      </c>
      <c r="D102" s="16">
        <v>3213</v>
      </c>
      <c r="E102" s="21">
        <v>0.48996066729960719</v>
      </c>
      <c r="F102" s="22">
        <f t="shared" si="10"/>
        <v>0.16760703617656819</v>
      </c>
      <c r="G102" s="22">
        <f t="shared" si="7"/>
        <v>0.15440734219163349</v>
      </c>
      <c r="H102" s="23">
        <f t="shared" si="13"/>
        <v>32649.934197911498</v>
      </c>
      <c r="I102" s="23">
        <f t="shared" si="11"/>
        <v>5041.3895622312375</v>
      </c>
      <c r="J102" s="23">
        <f t="shared" si="8"/>
        <v>30078.627229708352</v>
      </c>
      <c r="K102" s="23">
        <f t="shared" si="14"/>
        <v>121580.91469173929</v>
      </c>
      <c r="L102" s="24">
        <f t="shared" si="12"/>
        <v>3.7237721201752496</v>
      </c>
    </row>
    <row r="103" spans="1:12" x14ac:dyDescent="0.2">
      <c r="A103" s="15">
        <v>94</v>
      </c>
      <c r="B103" s="16">
        <v>443</v>
      </c>
      <c r="C103" s="16">
        <v>2223</v>
      </c>
      <c r="D103" s="16">
        <v>2283</v>
      </c>
      <c r="E103" s="21">
        <v>0.50021336466804778</v>
      </c>
      <c r="F103" s="22">
        <f t="shared" si="10"/>
        <v>0.19662671992898359</v>
      </c>
      <c r="G103" s="22">
        <f t="shared" si="7"/>
        <v>0.17903290454161952</v>
      </c>
      <c r="H103" s="23">
        <f t="shared" si="13"/>
        <v>27608.54463568026</v>
      </c>
      <c r="I103" s="23">
        <f t="shared" si="11"/>
        <v>4942.8379362927853</v>
      </c>
      <c r="J103" s="23">
        <f t="shared" si="8"/>
        <v>25138.180294509359</v>
      </c>
      <c r="K103" s="23">
        <f t="shared" si="14"/>
        <v>91502.287462030945</v>
      </c>
      <c r="L103" s="24">
        <f t="shared" si="12"/>
        <v>3.3142742100131124</v>
      </c>
    </row>
    <row r="104" spans="1:12" x14ac:dyDescent="0.2">
      <c r="A104" s="15">
        <v>95</v>
      </c>
      <c r="B104" s="16">
        <v>416</v>
      </c>
      <c r="C104" s="16">
        <v>1762</v>
      </c>
      <c r="D104" s="16">
        <v>1758</v>
      </c>
      <c r="E104" s="21">
        <v>0.4735379346680717</v>
      </c>
      <c r="F104" s="22">
        <f t="shared" si="10"/>
        <v>0.23636363636363636</v>
      </c>
      <c r="G104" s="22">
        <f t="shared" si="7"/>
        <v>0.21020630231276768</v>
      </c>
      <c r="H104" s="23">
        <f t="shared" si="13"/>
        <v>22665.706699387476</v>
      </c>
      <c r="I104" s="23">
        <f t="shared" si="11"/>
        <v>4764.4743945839673</v>
      </c>
      <c r="J104" s="23">
        <f t="shared" si="8"/>
        <v>20157.391669393714</v>
      </c>
      <c r="K104" s="23">
        <f t="shared" si="14"/>
        <v>66364.107167521579</v>
      </c>
      <c r="L104" s="24">
        <f t="shared" si="12"/>
        <v>2.9279522605538268</v>
      </c>
    </row>
    <row r="105" spans="1:12" x14ac:dyDescent="0.2">
      <c r="A105" s="15">
        <v>96</v>
      </c>
      <c r="B105" s="16">
        <v>350</v>
      </c>
      <c r="C105" s="16">
        <v>1322</v>
      </c>
      <c r="D105" s="16">
        <v>1350</v>
      </c>
      <c r="E105" s="21">
        <v>0.47988258317025428</v>
      </c>
      <c r="F105" s="22">
        <f t="shared" si="10"/>
        <v>0.2619760479041916</v>
      </c>
      <c r="G105" s="22">
        <f t="shared" si="7"/>
        <v>0.2305602930958246</v>
      </c>
      <c r="H105" s="23">
        <f t="shared" si="13"/>
        <v>17901.23230480351</v>
      </c>
      <c r="I105" s="23">
        <f t="shared" si="11"/>
        <v>4127.3133669719409</v>
      </c>
      <c r="J105" s="23">
        <f t="shared" si="8"/>
        <v>15754.544737927185</v>
      </c>
      <c r="K105" s="23">
        <f t="shared" si="14"/>
        <v>46206.715498127865</v>
      </c>
      <c r="L105" s="24">
        <f t="shared" si="12"/>
        <v>2.5812030541455533</v>
      </c>
    </row>
    <row r="106" spans="1:12" x14ac:dyDescent="0.2">
      <c r="A106" s="15">
        <v>97</v>
      </c>
      <c r="B106" s="16">
        <v>261</v>
      </c>
      <c r="C106" s="16">
        <v>1050</v>
      </c>
      <c r="D106" s="16">
        <v>1020</v>
      </c>
      <c r="E106" s="21">
        <v>0.49400094473311307</v>
      </c>
      <c r="F106" s="22">
        <f t="shared" si="10"/>
        <v>0.25217391304347825</v>
      </c>
      <c r="G106" s="22">
        <f t="shared" si="7"/>
        <v>0.22363778496123049</v>
      </c>
      <c r="H106" s="23">
        <f t="shared" si="13"/>
        <v>13773.91893783157</v>
      </c>
      <c r="I106" s="23">
        <f t="shared" si="11"/>
        <v>3080.368721492197</v>
      </c>
      <c r="J106" s="23">
        <f t="shared" si="8"/>
        <v>12215.255274882849</v>
      </c>
      <c r="K106" s="23">
        <f t="shared" si="14"/>
        <v>30452.170760200679</v>
      </c>
      <c r="L106" s="24">
        <f t="shared" si="12"/>
        <v>2.2108574108535279</v>
      </c>
    </row>
    <row r="107" spans="1:12" x14ac:dyDescent="0.2">
      <c r="A107" s="15">
        <v>98</v>
      </c>
      <c r="B107" s="16">
        <v>213</v>
      </c>
      <c r="C107" s="16">
        <v>735</v>
      </c>
      <c r="D107" s="16">
        <v>770</v>
      </c>
      <c r="E107" s="21">
        <v>0.46207473149398692</v>
      </c>
      <c r="F107" s="22">
        <f t="shared" si="10"/>
        <v>0.28305647840531561</v>
      </c>
      <c r="G107" s="22">
        <f t="shared" si="7"/>
        <v>0.24565261696107379</v>
      </c>
      <c r="H107" s="23">
        <f t="shared" si="13"/>
        <v>10693.550216339372</v>
      </c>
      <c r="I107" s="23">
        <f t="shared" si="11"/>
        <v>2626.8985952484236</v>
      </c>
      <c r="J107" s="23">
        <f t="shared" si="8"/>
        <v>9280.4750841522946</v>
      </c>
      <c r="K107" s="23">
        <f t="shared" si="14"/>
        <v>18236.91548531783</v>
      </c>
      <c r="L107" s="24">
        <f t="shared" si="12"/>
        <v>1.7054126194173063</v>
      </c>
    </row>
    <row r="108" spans="1:12" x14ac:dyDescent="0.2">
      <c r="A108" s="15">
        <v>99</v>
      </c>
      <c r="B108" s="16">
        <v>182</v>
      </c>
      <c r="C108" s="16">
        <v>534</v>
      </c>
      <c r="D108" s="16">
        <v>536</v>
      </c>
      <c r="E108" s="21">
        <v>0.47579406894475373</v>
      </c>
      <c r="F108" s="22">
        <f t="shared" si="10"/>
        <v>0.34018691588785049</v>
      </c>
      <c r="G108" s="22">
        <f t="shared" si="7"/>
        <v>0.2887030743422368</v>
      </c>
      <c r="H108" s="23">
        <f t="shared" si="13"/>
        <v>8066.6516210909485</v>
      </c>
      <c r="I108" s="23">
        <f t="shared" si="11"/>
        <v>2328.8671226567453</v>
      </c>
      <c r="J108" s="23">
        <f t="shared" si="8"/>
        <v>6845.8456627547166</v>
      </c>
      <c r="K108" s="23">
        <f t="shared" si="14"/>
        <v>8956.4404011655351</v>
      </c>
      <c r="L108" s="24">
        <f t="shared" si="12"/>
        <v>1.1103045999591898</v>
      </c>
    </row>
    <row r="109" spans="1:12" x14ac:dyDescent="0.2">
      <c r="A109" s="15" t="s">
        <v>24</v>
      </c>
      <c r="B109" s="16">
        <v>334</v>
      </c>
      <c r="C109" s="23">
        <v>870</v>
      </c>
      <c r="D109" s="23">
        <v>946</v>
      </c>
      <c r="E109" s="21"/>
      <c r="F109" s="22">
        <f>B109/((C109+D109)/2)</f>
        <v>0.36784140969162998</v>
      </c>
      <c r="G109" s="22">
        <v>1</v>
      </c>
      <c r="H109" s="23">
        <f>H108-I108</f>
        <v>5737.7844984342028</v>
      </c>
      <c r="I109" s="23">
        <f>H109*G109</f>
        <v>5737.7844984342028</v>
      </c>
      <c r="J109" s="23">
        <f>H109*F109</f>
        <v>2110.5947384108194</v>
      </c>
      <c r="K109" s="23">
        <f>J109</f>
        <v>2110.5947384108194</v>
      </c>
      <c r="L109" s="24">
        <f>K109/H109</f>
        <v>0.36784140969163004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ht="11.25" x14ac:dyDescent="0.2">
      <c r="A112" s="27" t="s">
        <v>11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52" t="s">
        <v>29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3" t="s">
        <v>12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13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14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15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16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17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18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19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20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21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31" t="s">
        <v>22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4" t="s">
        <v>52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4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4.25" x14ac:dyDescent="0.2">
      <c r="A6" s="37" t="s">
        <v>0</v>
      </c>
      <c r="B6" s="38" t="s">
        <v>1</v>
      </c>
      <c r="C6" s="74" t="s">
        <v>2</v>
      </c>
      <c r="D6" s="74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40" customFormat="1" x14ac:dyDescent="0.2">
      <c r="A7" s="41"/>
      <c r="B7" s="42"/>
      <c r="C7" s="43">
        <v>40909</v>
      </c>
      <c r="D7" s="44">
        <v>41275</v>
      </c>
      <c r="E7" s="45"/>
      <c r="F7" s="45"/>
      <c r="G7" s="45"/>
      <c r="H7" s="46"/>
      <c r="I7" s="46"/>
      <c r="J7" s="46"/>
      <c r="K7" s="46"/>
      <c r="L7" s="45"/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">
      <c r="A9" s="15">
        <v>0</v>
      </c>
      <c r="B9" s="16">
        <v>58</v>
      </c>
      <c r="C9" s="12">
        <v>15608</v>
      </c>
      <c r="D9" s="16">
        <v>15267</v>
      </c>
      <c r="E9" s="17">
        <v>0.5</v>
      </c>
      <c r="F9" s="18">
        <f t="shared" ref="F9:F40" si="0">B9/((C9+D9)/2)</f>
        <v>3.7570850202429148E-3</v>
      </c>
      <c r="G9" s="18">
        <f t="shared" ref="G9:G72" si="1">F9/((1+(1-E9)*F9))</f>
        <v>3.7500404099182097E-3</v>
      </c>
      <c r="H9" s="12">
        <v>100000</v>
      </c>
      <c r="I9" s="12">
        <f>H9*G9</f>
        <v>375.00404099182094</v>
      </c>
      <c r="J9" s="12">
        <f t="shared" ref="J9:J72" si="2">H10+I9*E9</f>
        <v>99812.4979795041</v>
      </c>
      <c r="K9" s="12">
        <f t="shared" ref="K9:K72" si="3">K10+J9</f>
        <v>8605055.5519876406</v>
      </c>
      <c r="L9" s="19">
        <f>K9/H9</f>
        <v>86.050555519876411</v>
      </c>
    </row>
    <row r="10" spans="1:13" x14ac:dyDescent="0.2">
      <c r="A10" s="15">
        <v>1</v>
      </c>
      <c r="B10" s="16">
        <v>5</v>
      </c>
      <c r="C10" s="12">
        <v>16021</v>
      </c>
      <c r="D10" s="16">
        <v>15457</v>
      </c>
      <c r="E10" s="17">
        <v>0.5</v>
      </c>
      <c r="F10" s="18">
        <f t="shared" si="0"/>
        <v>3.1768219073638731E-4</v>
      </c>
      <c r="G10" s="18">
        <f t="shared" si="1"/>
        <v>3.176317377632373E-4</v>
      </c>
      <c r="H10" s="12">
        <f>H9-I9</f>
        <v>99624.995959008185</v>
      </c>
      <c r="I10" s="12">
        <f t="shared" ref="I10:I73" si="4">H10*G10</f>
        <v>31.644060591115263</v>
      </c>
      <c r="J10" s="12">
        <f t="shared" si="2"/>
        <v>99609.173928712626</v>
      </c>
      <c r="K10" s="12">
        <f t="shared" si="3"/>
        <v>8505243.0540081356</v>
      </c>
      <c r="L10" s="20">
        <f t="shared" ref="L10:L73" si="5">K10/H10</f>
        <v>85.372581169365489</v>
      </c>
    </row>
    <row r="11" spans="1:13" x14ac:dyDescent="0.2">
      <c r="A11" s="15">
        <v>2</v>
      </c>
      <c r="B11" s="16">
        <v>1</v>
      </c>
      <c r="C11" s="12">
        <v>15909</v>
      </c>
      <c r="D11" s="16">
        <v>15440</v>
      </c>
      <c r="E11" s="17">
        <v>0.5</v>
      </c>
      <c r="F11" s="18">
        <f t="shared" si="0"/>
        <v>6.3797888289897611E-5</v>
      </c>
      <c r="G11" s="18">
        <f t="shared" si="1"/>
        <v>6.3795853269537486E-5</v>
      </c>
      <c r="H11" s="12">
        <f t="shared" ref="H11:H74" si="6">H10-I10</f>
        <v>99593.351898417066</v>
      </c>
      <c r="I11" s="12">
        <f t="shared" si="4"/>
        <v>6.3536428643328282</v>
      </c>
      <c r="J11" s="12">
        <f t="shared" si="2"/>
        <v>99590.175076984902</v>
      </c>
      <c r="K11" s="12">
        <f t="shared" si="3"/>
        <v>8405633.8800794221</v>
      </c>
      <c r="L11" s="20">
        <f t="shared" si="5"/>
        <v>84.399547960319438</v>
      </c>
    </row>
    <row r="12" spans="1:13" x14ac:dyDescent="0.2">
      <c r="A12" s="15">
        <v>3</v>
      </c>
      <c r="B12" s="36">
        <v>1</v>
      </c>
      <c r="C12" s="12">
        <v>16281</v>
      </c>
      <c r="D12" s="16">
        <v>15404</v>
      </c>
      <c r="E12" s="17">
        <v>0.5</v>
      </c>
      <c r="F12" s="18">
        <f t="shared" si="0"/>
        <v>6.312135079690706E-5</v>
      </c>
      <c r="G12" s="18">
        <f t="shared" si="1"/>
        <v>6.3119358707315536E-5</v>
      </c>
      <c r="H12" s="12">
        <f t="shared" si="6"/>
        <v>99586.998255552739</v>
      </c>
      <c r="I12" s="12">
        <f t="shared" si="4"/>
        <v>6.2858674654770397</v>
      </c>
      <c r="J12" s="12">
        <f t="shared" si="2"/>
        <v>99583.85532182001</v>
      </c>
      <c r="K12" s="12">
        <f t="shared" si="3"/>
        <v>8306043.7050024373</v>
      </c>
      <c r="L12" s="20">
        <f t="shared" si="5"/>
        <v>83.404900745055969</v>
      </c>
    </row>
    <row r="13" spans="1:13" x14ac:dyDescent="0.2">
      <c r="A13" s="15">
        <v>4</v>
      </c>
      <c r="B13" s="16">
        <v>1</v>
      </c>
      <c r="C13" s="12">
        <v>15047</v>
      </c>
      <c r="D13" s="16">
        <v>15939</v>
      </c>
      <c r="E13" s="17">
        <v>0.5</v>
      </c>
      <c r="F13" s="18">
        <f t="shared" si="0"/>
        <v>6.4545278512876783E-5</v>
      </c>
      <c r="G13" s="18">
        <f t="shared" si="1"/>
        <v>6.4543195533610864E-5</v>
      </c>
      <c r="H13" s="12">
        <f t="shared" si="6"/>
        <v>99580.712388087268</v>
      </c>
      <c r="I13" s="12">
        <f t="shared" si="4"/>
        <v>6.4272573910405821</v>
      </c>
      <c r="J13" s="12">
        <f t="shared" si="2"/>
        <v>99577.498759391747</v>
      </c>
      <c r="K13" s="12">
        <f t="shared" si="3"/>
        <v>8206459.8496806175</v>
      </c>
      <c r="L13" s="20">
        <f t="shared" si="5"/>
        <v>82.41013397954309</v>
      </c>
    </row>
    <row r="14" spans="1:13" x14ac:dyDescent="0.2">
      <c r="A14" s="15">
        <v>5</v>
      </c>
      <c r="B14" s="16">
        <v>2</v>
      </c>
      <c r="C14" s="12">
        <v>14670</v>
      </c>
      <c r="D14" s="16">
        <v>14763</v>
      </c>
      <c r="E14" s="17">
        <v>0.5</v>
      </c>
      <c r="F14" s="18">
        <f t="shared" si="0"/>
        <v>1.35901878843475E-4</v>
      </c>
      <c r="G14" s="18">
        <f t="shared" si="1"/>
        <v>1.3589264481059961E-4</v>
      </c>
      <c r="H14" s="12">
        <f t="shared" si="6"/>
        <v>99574.285130696226</v>
      </c>
      <c r="I14" s="12">
        <f t="shared" si="4"/>
        <v>13.531412961535073</v>
      </c>
      <c r="J14" s="12">
        <f t="shared" si="2"/>
        <v>99567.519424215468</v>
      </c>
      <c r="K14" s="12">
        <f t="shared" si="3"/>
        <v>8106882.3509212257</v>
      </c>
      <c r="L14" s="20">
        <f t="shared" si="5"/>
        <v>81.415421062581942</v>
      </c>
    </row>
    <row r="15" spans="1:13" x14ac:dyDescent="0.2">
      <c r="A15" s="15">
        <v>6</v>
      </c>
      <c r="B15" s="16">
        <v>2</v>
      </c>
      <c r="C15" s="12">
        <v>14422</v>
      </c>
      <c r="D15" s="16">
        <v>14475</v>
      </c>
      <c r="E15" s="17">
        <v>0.5</v>
      </c>
      <c r="F15" s="18">
        <f t="shared" si="0"/>
        <v>1.3842267363394124E-4</v>
      </c>
      <c r="G15" s="18">
        <f t="shared" si="1"/>
        <v>1.3841309387868092E-4</v>
      </c>
      <c r="H15" s="12">
        <f t="shared" si="6"/>
        <v>99560.753717734697</v>
      </c>
      <c r="I15" s="12">
        <f t="shared" si="4"/>
        <v>13.780511950965042</v>
      </c>
      <c r="J15" s="12">
        <f t="shared" si="2"/>
        <v>99553.863461759203</v>
      </c>
      <c r="K15" s="12">
        <f t="shared" si="3"/>
        <v>8007314.8314970098</v>
      </c>
      <c r="L15" s="20">
        <f t="shared" si="5"/>
        <v>80.42641836760896</v>
      </c>
    </row>
    <row r="16" spans="1:13" x14ac:dyDescent="0.2">
      <c r="A16" s="15">
        <v>7</v>
      </c>
      <c r="B16" s="16">
        <v>5</v>
      </c>
      <c r="C16" s="12">
        <v>14112</v>
      </c>
      <c r="D16" s="16">
        <v>14160</v>
      </c>
      <c r="E16" s="17">
        <v>0.5</v>
      </c>
      <c r="F16" s="18">
        <f t="shared" si="0"/>
        <v>3.537068477645727E-4</v>
      </c>
      <c r="G16" s="18">
        <f t="shared" si="1"/>
        <v>3.5364430455847508E-4</v>
      </c>
      <c r="H16" s="12">
        <f t="shared" si="6"/>
        <v>99546.973205783725</v>
      </c>
      <c r="I16" s="12">
        <f t="shared" si="4"/>
        <v>35.204220110260536</v>
      </c>
      <c r="J16" s="12">
        <f t="shared" si="2"/>
        <v>99529.371095728595</v>
      </c>
      <c r="K16" s="12">
        <f t="shared" si="3"/>
        <v>7907760.9680352509</v>
      </c>
      <c r="L16" s="20">
        <f t="shared" si="5"/>
        <v>79.437482761914922</v>
      </c>
    </row>
    <row r="17" spans="1:12" x14ac:dyDescent="0.2">
      <c r="A17" s="15">
        <v>8</v>
      </c>
      <c r="B17" s="16">
        <v>0</v>
      </c>
      <c r="C17" s="12">
        <v>14006</v>
      </c>
      <c r="D17" s="16">
        <v>13915</v>
      </c>
      <c r="E17" s="17">
        <v>0.5</v>
      </c>
      <c r="F17" s="18">
        <f t="shared" si="0"/>
        <v>0</v>
      </c>
      <c r="G17" s="18">
        <f t="shared" si="1"/>
        <v>0</v>
      </c>
      <c r="H17" s="12">
        <f t="shared" si="6"/>
        <v>99511.768985673465</v>
      </c>
      <c r="I17" s="12">
        <f t="shared" si="4"/>
        <v>0</v>
      </c>
      <c r="J17" s="12">
        <f t="shared" si="2"/>
        <v>99511.768985673465</v>
      </c>
      <c r="K17" s="12">
        <f t="shared" si="3"/>
        <v>7808231.5969395228</v>
      </c>
      <c r="L17" s="20">
        <f t="shared" si="5"/>
        <v>78.465408428862929</v>
      </c>
    </row>
    <row r="18" spans="1:12" x14ac:dyDescent="0.2">
      <c r="A18" s="15">
        <v>9</v>
      </c>
      <c r="B18" s="16">
        <v>1</v>
      </c>
      <c r="C18" s="12">
        <v>13625</v>
      </c>
      <c r="D18" s="16">
        <v>13881</v>
      </c>
      <c r="E18" s="17">
        <v>0.5</v>
      </c>
      <c r="F18" s="18">
        <f t="shared" si="0"/>
        <v>7.2711408419981092E-5</v>
      </c>
      <c r="G18" s="18">
        <f t="shared" si="1"/>
        <v>7.2708765041625762E-5</v>
      </c>
      <c r="H18" s="12">
        <f t="shared" si="6"/>
        <v>99511.768985673465</v>
      </c>
      <c r="I18" s="12">
        <f t="shared" si="4"/>
        <v>7.2353778300558735</v>
      </c>
      <c r="J18" s="12">
        <f t="shared" si="2"/>
        <v>99508.151296758428</v>
      </c>
      <c r="K18" s="12">
        <f t="shared" si="3"/>
        <v>7708719.827953849</v>
      </c>
      <c r="L18" s="20">
        <f t="shared" si="5"/>
        <v>77.465408428862915</v>
      </c>
    </row>
    <row r="19" spans="1:12" x14ac:dyDescent="0.2">
      <c r="A19" s="15">
        <v>10</v>
      </c>
      <c r="B19" s="16">
        <v>1</v>
      </c>
      <c r="C19" s="12">
        <v>13441</v>
      </c>
      <c r="D19" s="16">
        <v>13488</v>
      </c>
      <c r="E19" s="17">
        <v>0.5</v>
      </c>
      <c r="F19" s="18">
        <f t="shared" si="0"/>
        <v>7.4269375023209186E-5</v>
      </c>
      <c r="G19" s="18">
        <f t="shared" si="1"/>
        <v>7.4266617155588566E-5</v>
      </c>
      <c r="H19" s="12">
        <f t="shared" si="6"/>
        <v>99504.533607843405</v>
      </c>
      <c r="I19" s="12">
        <f t="shared" si="4"/>
        <v>7.389865102699102</v>
      </c>
      <c r="J19" s="12">
        <f t="shared" si="2"/>
        <v>99500.838675292063</v>
      </c>
      <c r="K19" s="12">
        <f t="shared" si="3"/>
        <v>7609211.6766570909</v>
      </c>
      <c r="L19" s="20">
        <f t="shared" si="5"/>
        <v>76.471004895572904</v>
      </c>
    </row>
    <row r="20" spans="1:12" x14ac:dyDescent="0.2">
      <c r="A20" s="15">
        <v>11</v>
      </c>
      <c r="B20" s="16">
        <v>2</v>
      </c>
      <c r="C20" s="12">
        <v>13091</v>
      </c>
      <c r="D20" s="16">
        <v>13288</v>
      </c>
      <c r="E20" s="17">
        <v>0.5</v>
      </c>
      <c r="F20" s="18">
        <f t="shared" si="0"/>
        <v>1.516357708783502E-4</v>
      </c>
      <c r="G20" s="18">
        <f t="shared" si="1"/>
        <v>1.5162427504643492E-4</v>
      </c>
      <c r="H20" s="12">
        <f t="shared" si="6"/>
        <v>99497.143742740707</v>
      </c>
      <c r="I20" s="12">
        <f t="shared" si="4"/>
        <v>15.086182289183988</v>
      </c>
      <c r="J20" s="12">
        <f t="shared" si="2"/>
        <v>99489.600651596105</v>
      </c>
      <c r="K20" s="12">
        <f t="shared" si="3"/>
        <v>7509710.8379817987</v>
      </c>
      <c r="L20" s="20">
        <f t="shared" si="5"/>
        <v>75.476647424159907</v>
      </c>
    </row>
    <row r="21" spans="1:12" x14ac:dyDescent="0.2">
      <c r="A21" s="15">
        <v>12</v>
      </c>
      <c r="B21" s="16">
        <v>1</v>
      </c>
      <c r="C21" s="12">
        <v>12738</v>
      </c>
      <c r="D21" s="16">
        <v>13016</v>
      </c>
      <c r="E21" s="17">
        <v>0.5</v>
      </c>
      <c r="F21" s="18">
        <f t="shared" si="0"/>
        <v>7.7657839558903469E-5</v>
      </c>
      <c r="G21" s="18">
        <f t="shared" si="1"/>
        <v>7.765482430596001E-5</v>
      </c>
      <c r="H21" s="12">
        <f t="shared" si="6"/>
        <v>99482.057560451518</v>
      </c>
      <c r="I21" s="12">
        <f t="shared" si="4"/>
        <v>7.7252617014522631</v>
      </c>
      <c r="J21" s="12">
        <f t="shared" si="2"/>
        <v>99478.194929600795</v>
      </c>
      <c r="K21" s="12">
        <f t="shared" si="3"/>
        <v>7410221.2373302029</v>
      </c>
      <c r="L21" s="20">
        <f t="shared" si="5"/>
        <v>74.488017427939596</v>
      </c>
    </row>
    <row r="22" spans="1:12" x14ac:dyDescent="0.2">
      <c r="A22" s="15">
        <v>13</v>
      </c>
      <c r="B22" s="16">
        <v>2</v>
      </c>
      <c r="C22" s="12">
        <v>12383</v>
      </c>
      <c r="D22" s="16">
        <v>12683</v>
      </c>
      <c r="E22" s="17">
        <v>0.5</v>
      </c>
      <c r="F22" s="18">
        <f t="shared" si="0"/>
        <v>1.5957871219979256E-4</v>
      </c>
      <c r="G22" s="18">
        <f t="shared" si="1"/>
        <v>1.5956598053295037E-4</v>
      </c>
      <c r="H22" s="12">
        <f t="shared" si="6"/>
        <v>99474.332298750072</v>
      </c>
      <c r="I22" s="12">
        <f t="shared" si="4"/>
        <v>15.872719371110591</v>
      </c>
      <c r="J22" s="12">
        <f t="shared" si="2"/>
        <v>99466.395939064518</v>
      </c>
      <c r="K22" s="12">
        <f t="shared" si="3"/>
        <v>7310743.0424006023</v>
      </c>
      <c r="L22" s="20">
        <f t="shared" si="5"/>
        <v>73.493763400636212</v>
      </c>
    </row>
    <row r="23" spans="1:12" x14ac:dyDescent="0.2">
      <c r="A23" s="15">
        <v>14</v>
      </c>
      <c r="B23" s="16">
        <v>2</v>
      </c>
      <c r="C23" s="12">
        <v>12830</v>
      </c>
      <c r="D23" s="16">
        <v>12371</v>
      </c>
      <c r="E23" s="17">
        <v>0.5</v>
      </c>
      <c r="F23" s="18">
        <f t="shared" si="0"/>
        <v>1.587238601642792E-4</v>
      </c>
      <c r="G23" s="18">
        <f t="shared" si="1"/>
        <v>1.5871126453200019E-4</v>
      </c>
      <c r="H23" s="12">
        <f t="shared" si="6"/>
        <v>99458.459579378963</v>
      </c>
      <c r="I23" s="12">
        <f t="shared" si="4"/>
        <v>15.785177888248063</v>
      </c>
      <c r="J23" s="12">
        <f t="shared" si="2"/>
        <v>99450.566990434847</v>
      </c>
      <c r="K23" s="12">
        <f t="shared" si="3"/>
        <v>7211276.646461538</v>
      </c>
      <c r="L23" s="20">
        <f t="shared" si="5"/>
        <v>72.505412580878897</v>
      </c>
    </row>
    <row r="24" spans="1:12" x14ac:dyDescent="0.2">
      <c r="A24" s="15">
        <v>15</v>
      </c>
      <c r="B24" s="16">
        <v>0</v>
      </c>
      <c r="C24" s="12">
        <v>12757</v>
      </c>
      <c r="D24" s="16">
        <v>12780</v>
      </c>
      <c r="E24" s="17">
        <v>0.5</v>
      </c>
      <c r="F24" s="18">
        <f t="shared" si="0"/>
        <v>0</v>
      </c>
      <c r="G24" s="18">
        <f t="shared" si="1"/>
        <v>0</v>
      </c>
      <c r="H24" s="12">
        <f t="shared" si="6"/>
        <v>99442.674401490716</v>
      </c>
      <c r="I24" s="12">
        <f t="shared" si="4"/>
        <v>0</v>
      </c>
      <c r="J24" s="12">
        <f t="shared" si="2"/>
        <v>99442.674401490716</v>
      </c>
      <c r="K24" s="12">
        <f t="shared" si="3"/>
        <v>7111826.0794711029</v>
      </c>
      <c r="L24" s="20">
        <f t="shared" si="5"/>
        <v>71.516842465014108</v>
      </c>
    </row>
    <row r="25" spans="1:12" x14ac:dyDescent="0.2">
      <c r="A25" s="15">
        <v>16</v>
      </c>
      <c r="B25" s="16">
        <v>0</v>
      </c>
      <c r="C25" s="12">
        <v>12407</v>
      </c>
      <c r="D25" s="16">
        <v>12633</v>
      </c>
      <c r="E25" s="17">
        <v>0.5</v>
      </c>
      <c r="F25" s="18">
        <f t="shared" si="0"/>
        <v>0</v>
      </c>
      <c r="G25" s="18">
        <f t="shared" si="1"/>
        <v>0</v>
      </c>
      <c r="H25" s="12">
        <f t="shared" si="6"/>
        <v>99442.674401490716</v>
      </c>
      <c r="I25" s="12">
        <f t="shared" si="4"/>
        <v>0</v>
      </c>
      <c r="J25" s="12">
        <f t="shared" si="2"/>
        <v>99442.674401490716</v>
      </c>
      <c r="K25" s="12">
        <f t="shared" si="3"/>
        <v>7012383.405069612</v>
      </c>
      <c r="L25" s="20">
        <f t="shared" si="5"/>
        <v>70.516842465014108</v>
      </c>
    </row>
    <row r="26" spans="1:12" x14ac:dyDescent="0.2">
      <c r="A26" s="15">
        <v>17</v>
      </c>
      <c r="B26" s="16">
        <v>0</v>
      </c>
      <c r="C26" s="12">
        <v>12810</v>
      </c>
      <c r="D26" s="16">
        <v>12334</v>
      </c>
      <c r="E26" s="17">
        <v>0.5</v>
      </c>
      <c r="F26" s="18">
        <f t="shared" si="0"/>
        <v>0</v>
      </c>
      <c r="G26" s="18">
        <f t="shared" si="1"/>
        <v>0</v>
      </c>
      <c r="H26" s="12">
        <f t="shared" si="6"/>
        <v>99442.674401490716</v>
      </c>
      <c r="I26" s="12">
        <f t="shared" si="4"/>
        <v>0</v>
      </c>
      <c r="J26" s="12">
        <f t="shared" si="2"/>
        <v>99442.674401490716</v>
      </c>
      <c r="K26" s="12">
        <f t="shared" si="3"/>
        <v>6912940.730668121</v>
      </c>
      <c r="L26" s="20">
        <f t="shared" si="5"/>
        <v>69.516842465014108</v>
      </c>
    </row>
    <row r="27" spans="1:12" x14ac:dyDescent="0.2">
      <c r="A27" s="15">
        <v>18</v>
      </c>
      <c r="B27" s="16">
        <v>2</v>
      </c>
      <c r="C27" s="12">
        <v>13442</v>
      </c>
      <c r="D27" s="16">
        <v>13054</v>
      </c>
      <c r="E27" s="17">
        <v>0.5</v>
      </c>
      <c r="F27" s="18">
        <f t="shared" si="0"/>
        <v>1.5096618357487922E-4</v>
      </c>
      <c r="G27" s="18">
        <f t="shared" si="1"/>
        <v>1.5095478904068228E-4</v>
      </c>
      <c r="H27" s="12">
        <f t="shared" si="6"/>
        <v>99442.674401490716</v>
      </c>
      <c r="I27" s="12">
        <f t="shared" si="4"/>
        <v>15.011347935918288</v>
      </c>
      <c r="J27" s="12">
        <f t="shared" si="2"/>
        <v>99435.16872752276</v>
      </c>
      <c r="K27" s="12">
        <f t="shared" si="3"/>
        <v>6813498.0562666301</v>
      </c>
      <c r="L27" s="20">
        <f t="shared" si="5"/>
        <v>68.516842465014108</v>
      </c>
    </row>
    <row r="28" spans="1:12" x14ac:dyDescent="0.2">
      <c r="A28" s="15">
        <v>19</v>
      </c>
      <c r="B28" s="16">
        <v>4</v>
      </c>
      <c r="C28" s="12">
        <v>14066</v>
      </c>
      <c r="D28" s="16">
        <v>13806</v>
      </c>
      <c r="E28" s="17">
        <v>0.5</v>
      </c>
      <c r="F28" s="18">
        <f t="shared" si="0"/>
        <v>2.8702640642939151E-4</v>
      </c>
      <c r="G28" s="18">
        <f t="shared" si="1"/>
        <v>2.8698522026115661E-4</v>
      </c>
      <c r="H28" s="12">
        <f t="shared" si="6"/>
        <v>99427.663053554803</v>
      </c>
      <c r="I28" s="12">
        <f t="shared" si="4"/>
        <v>28.534269781476489</v>
      </c>
      <c r="J28" s="12">
        <f t="shared" si="2"/>
        <v>99413.395918664057</v>
      </c>
      <c r="K28" s="12">
        <f t="shared" si="3"/>
        <v>6714062.8875391074</v>
      </c>
      <c r="L28" s="20">
        <f t="shared" si="5"/>
        <v>67.52711148327711</v>
      </c>
    </row>
    <row r="29" spans="1:12" x14ac:dyDescent="0.2">
      <c r="A29" s="15">
        <v>20</v>
      </c>
      <c r="B29" s="16">
        <v>2</v>
      </c>
      <c r="C29" s="12">
        <v>14238</v>
      </c>
      <c r="D29" s="16">
        <v>14459</v>
      </c>
      <c r="E29" s="17">
        <v>0.5</v>
      </c>
      <c r="F29" s="18">
        <f t="shared" si="0"/>
        <v>1.3938739241035647E-4</v>
      </c>
      <c r="G29" s="18">
        <f t="shared" si="1"/>
        <v>1.3937767866476183E-4</v>
      </c>
      <c r="H29" s="12">
        <f t="shared" si="6"/>
        <v>99399.128783773325</v>
      </c>
      <c r="I29" s="12">
        <f t="shared" si="4"/>
        <v>13.854019831182036</v>
      </c>
      <c r="J29" s="12">
        <f t="shared" si="2"/>
        <v>99392.201773857727</v>
      </c>
      <c r="K29" s="12">
        <f t="shared" si="3"/>
        <v>6614649.4916204438</v>
      </c>
      <c r="L29" s="20">
        <f t="shared" si="5"/>
        <v>66.546352795601862</v>
      </c>
    </row>
    <row r="30" spans="1:12" x14ac:dyDescent="0.2">
      <c r="A30" s="15">
        <v>21</v>
      </c>
      <c r="B30" s="16">
        <v>1</v>
      </c>
      <c r="C30" s="12">
        <v>14923</v>
      </c>
      <c r="D30" s="16">
        <v>14715</v>
      </c>
      <c r="E30" s="17">
        <v>0.5</v>
      </c>
      <c r="F30" s="18">
        <f t="shared" si="0"/>
        <v>6.7480936635400503E-5</v>
      </c>
      <c r="G30" s="18">
        <f t="shared" si="1"/>
        <v>6.7478659873814912E-5</v>
      </c>
      <c r="H30" s="12">
        <f t="shared" si="6"/>
        <v>99385.274763942143</v>
      </c>
      <c r="I30" s="12">
        <f t="shared" si="4"/>
        <v>6.7063851522616922</v>
      </c>
      <c r="J30" s="12">
        <f t="shared" si="2"/>
        <v>99381.921571366009</v>
      </c>
      <c r="K30" s="12">
        <f t="shared" si="3"/>
        <v>6515257.2898465861</v>
      </c>
      <c r="L30" s="20">
        <f t="shared" si="5"/>
        <v>65.555559466143151</v>
      </c>
    </row>
    <row r="31" spans="1:12" x14ac:dyDescent="0.2">
      <c r="A31" s="15">
        <v>22</v>
      </c>
      <c r="B31" s="16">
        <v>3</v>
      </c>
      <c r="C31" s="12">
        <v>15999</v>
      </c>
      <c r="D31" s="16">
        <v>15482</v>
      </c>
      <c r="E31" s="17">
        <v>0.5</v>
      </c>
      <c r="F31" s="18">
        <f t="shared" si="0"/>
        <v>1.9059115021759156E-4</v>
      </c>
      <c r="G31" s="18">
        <f t="shared" si="1"/>
        <v>1.9057298945496126E-4</v>
      </c>
      <c r="H31" s="12">
        <f t="shared" si="6"/>
        <v>99378.568378789874</v>
      </c>
      <c r="I31" s="12">
        <f t="shared" si="4"/>
        <v>18.93887086370027</v>
      </c>
      <c r="J31" s="12">
        <f t="shared" si="2"/>
        <v>99369.098943358025</v>
      </c>
      <c r="K31" s="12">
        <f t="shared" si="3"/>
        <v>6415875.3682752205</v>
      </c>
      <c r="L31" s="20">
        <f t="shared" si="5"/>
        <v>64.559949624355284</v>
      </c>
    </row>
    <row r="32" spans="1:12" x14ac:dyDescent="0.2">
      <c r="A32" s="15">
        <v>23</v>
      </c>
      <c r="B32" s="16">
        <v>5</v>
      </c>
      <c r="C32" s="12">
        <v>17118</v>
      </c>
      <c r="D32" s="16">
        <v>16584</v>
      </c>
      <c r="E32" s="17">
        <v>0.5</v>
      </c>
      <c r="F32" s="18">
        <f t="shared" si="0"/>
        <v>2.9671829565010977E-4</v>
      </c>
      <c r="G32" s="18">
        <f t="shared" si="1"/>
        <v>2.9667428130655349E-4</v>
      </c>
      <c r="H32" s="12">
        <f t="shared" si="6"/>
        <v>99359.629507926176</v>
      </c>
      <c r="I32" s="12">
        <f t="shared" si="4"/>
        <v>29.477446675149423</v>
      </c>
      <c r="J32" s="12">
        <f t="shared" si="2"/>
        <v>99344.890784588599</v>
      </c>
      <c r="K32" s="12">
        <f t="shared" si="3"/>
        <v>6316506.2693318622</v>
      </c>
      <c r="L32" s="20">
        <f t="shared" si="5"/>
        <v>63.572160047436348</v>
      </c>
    </row>
    <row r="33" spans="1:12" x14ac:dyDescent="0.2">
      <c r="A33" s="15">
        <v>24</v>
      </c>
      <c r="B33" s="16">
        <v>2</v>
      </c>
      <c r="C33" s="12">
        <v>18422</v>
      </c>
      <c r="D33" s="16">
        <v>17898</v>
      </c>
      <c r="E33" s="17">
        <v>0.5</v>
      </c>
      <c r="F33" s="18">
        <f t="shared" si="0"/>
        <v>1.1013215859030837E-4</v>
      </c>
      <c r="G33" s="18">
        <f t="shared" si="1"/>
        <v>1.101260943780629E-4</v>
      </c>
      <c r="H33" s="12">
        <f t="shared" si="6"/>
        <v>99330.152061251021</v>
      </c>
      <c r="I33" s="12">
        <f t="shared" si="4"/>
        <v>10.938841700484669</v>
      </c>
      <c r="J33" s="12">
        <f t="shared" si="2"/>
        <v>99324.682640400788</v>
      </c>
      <c r="K33" s="12">
        <f t="shared" si="3"/>
        <v>6217161.3785472736</v>
      </c>
      <c r="L33" s="20">
        <f t="shared" si="5"/>
        <v>62.590877488172154</v>
      </c>
    </row>
    <row r="34" spans="1:12" x14ac:dyDescent="0.2">
      <c r="A34" s="15">
        <v>25</v>
      </c>
      <c r="B34" s="16">
        <v>4</v>
      </c>
      <c r="C34" s="12">
        <v>19813</v>
      </c>
      <c r="D34" s="16">
        <v>19244</v>
      </c>
      <c r="E34" s="17">
        <v>0.5</v>
      </c>
      <c r="F34" s="18">
        <f t="shared" si="0"/>
        <v>2.04828839900658E-4</v>
      </c>
      <c r="G34" s="18">
        <f t="shared" si="1"/>
        <v>2.0480786462200146E-4</v>
      </c>
      <c r="H34" s="12">
        <f t="shared" si="6"/>
        <v>99319.21321955054</v>
      </c>
      <c r="I34" s="12">
        <f t="shared" si="4"/>
        <v>20.341355975433405</v>
      </c>
      <c r="J34" s="12">
        <f t="shared" si="2"/>
        <v>99309.042541562827</v>
      </c>
      <c r="K34" s="12">
        <f t="shared" si="3"/>
        <v>6117836.6959068729</v>
      </c>
      <c r="L34" s="20">
        <f t="shared" si="5"/>
        <v>61.597716067112422</v>
      </c>
    </row>
    <row r="35" spans="1:12" x14ac:dyDescent="0.2">
      <c r="A35" s="15">
        <v>26</v>
      </c>
      <c r="B35" s="16">
        <v>5</v>
      </c>
      <c r="C35" s="12">
        <v>21829</v>
      </c>
      <c r="D35" s="16">
        <v>20455</v>
      </c>
      <c r="E35" s="17">
        <v>0.5</v>
      </c>
      <c r="F35" s="18">
        <f t="shared" si="0"/>
        <v>2.3649607416516885E-4</v>
      </c>
      <c r="G35" s="18">
        <f t="shared" si="1"/>
        <v>2.3646811227505971E-4</v>
      </c>
      <c r="H35" s="12">
        <f t="shared" si="6"/>
        <v>99298.871863575114</v>
      </c>
      <c r="I35" s="12">
        <f t="shared" si="4"/>
        <v>23.481016780622646</v>
      </c>
      <c r="J35" s="12">
        <f t="shared" si="2"/>
        <v>99287.1313551848</v>
      </c>
      <c r="K35" s="12">
        <f t="shared" si="3"/>
        <v>6018527.6533653103</v>
      </c>
      <c r="L35" s="20">
        <f t="shared" si="5"/>
        <v>60.610231923219168</v>
      </c>
    </row>
    <row r="36" spans="1:12" x14ac:dyDescent="0.2">
      <c r="A36" s="15">
        <v>27</v>
      </c>
      <c r="B36" s="16">
        <v>5</v>
      </c>
      <c r="C36" s="12">
        <v>23453</v>
      </c>
      <c r="D36" s="16">
        <v>22137</v>
      </c>
      <c r="E36" s="17">
        <v>0.5</v>
      </c>
      <c r="F36" s="18">
        <f t="shared" si="0"/>
        <v>2.1934634788330776E-4</v>
      </c>
      <c r="G36" s="18">
        <f t="shared" si="1"/>
        <v>2.1932229411119643E-4</v>
      </c>
      <c r="H36" s="12">
        <f t="shared" si="6"/>
        <v>99275.390846794486</v>
      </c>
      <c r="I36" s="12">
        <f t="shared" si="4"/>
        <v>21.773306469304639</v>
      </c>
      <c r="J36" s="12">
        <f t="shared" si="2"/>
        <v>99264.504193559842</v>
      </c>
      <c r="K36" s="12">
        <f t="shared" si="3"/>
        <v>5919240.5220101252</v>
      </c>
      <c r="L36" s="20">
        <f t="shared" si="5"/>
        <v>59.62444943827942</v>
      </c>
    </row>
    <row r="37" spans="1:12" x14ac:dyDescent="0.2">
      <c r="A37" s="15">
        <v>28</v>
      </c>
      <c r="B37" s="16">
        <v>4</v>
      </c>
      <c r="C37" s="12">
        <v>24077</v>
      </c>
      <c r="D37" s="16">
        <v>23594</v>
      </c>
      <c r="E37" s="17">
        <v>0.5</v>
      </c>
      <c r="F37" s="18">
        <f t="shared" si="0"/>
        <v>1.6781691174928154E-4</v>
      </c>
      <c r="G37" s="18">
        <f t="shared" si="1"/>
        <v>1.6780283167278448E-4</v>
      </c>
      <c r="H37" s="12">
        <f t="shared" si="6"/>
        <v>99253.617540325184</v>
      </c>
      <c r="I37" s="12">
        <f t="shared" si="4"/>
        <v>16.655038077034117</v>
      </c>
      <c r="J37" s="12">
        <f t="shared" si="2"/>
        <v>99245.290021286666</v>
      </c>
      <c r="K37" s="12">
        <f t="shared" si="3"/>
        <v>5819976.017816565</v>
      </c>
      <c r="L37" s="20">
        <f t="shared" si="5"/>
        <v>58.637419592812329</v>
      </c>
    </row>
    <row r="38" spans="1:12" x14ac:dyDescent="0.2">
      <c r="A38" s="15">
        <v>29</v>
      </c>
      <c r="B38" s="16">
        <v>10</v>
      </c>
      <c r="C38" s="12">
        <v>26124</v>
      </c>
      <c r="D38" s="16">
        <v>23989</v>
      </c>
      <c r="E38" s="17">
        <v>0.5</v>
      </c>
      <c r="F38" s="18">
        <f t="shared" si="0"/>
        <v>3.9909803843314108E-4</v>
      </c>
      <c r="G38" s="18">
        <f t="shared" si="1"/>
        <v>3.9901841469983839E-4</v>
      </c>
      <c r="H38" s="12">
        <f t="shared" si="6"/>
        <v>99236.962502248149</v>
      </c>
      <c r="I38" s="12">
        <f t="shared" si="4"/>
        <v>39.59737545727436</v>
      </c>
      <c r="J38" s="12">
        <f t="shared" si="2"/>
        <v>99217.163814519503</v>
      </c>
      <c r="K38" s="12">
        <f t="shared" si="3"/>
        <v>5720730.7277952787</v>
      </c>
      <c r="L38" s="20">
        <f t="shared" si="5"/>
        <v>57.647176853742167</v>
      </c>
    </row>
    <row r="39" spans="1:12" x14ac:dyDescent="0.2">
      <c r="A39" s="15">
        <v>30</v>
      </c>
      <c r="B39" s="16">
        <v>5</v>
      </c>
      <c r="C39" s="12">
        <v>26984</v>
      </c>
      <c r="D39" s="16">
        <v>25847</v>
      </c>
      <c r="E39" s="17">
        <v>0.5</v>
      </c>
      <c r="F39" s="18">
        <f t="shared" si="0"/>
        <v>1.8928280744259999E-4</v>
      </c>
      <c r="G39" s="18">
        <f t="shared" si="1"/>
        <v>1.892648951472481E-4</v>
      </c>
      <c r="H39" s="12">
        <f t="shared" si="6"/>
        <v>99197.365126790872</v>
      </c>
      <c r="I39" s="12">
        <f t="shared" si="4"/>
        <v>18.77457890960536</v>
      </c>
      <c r="J39" s="12">
        <f t="shared" si="2"/>
        <v>99187.97783733606</v>
      </c>
      <c r="K39" s="12">
        <f t="shared" si="3"/>
        <v>5621513.5639807591</v>
      </c>
      <c r="L39" s="20">
        <f t="shared" si="5"/>
        <v>56.669988732014424</v>
      </c>
    </row>
    <row r="40" spans="1:12" x14ac:dyDescent="0.2">
      <c r="A40" s="15">
        <v>31</v>
      </c>
      <c r="B40" s="16">
        <v>5</v>
      </c>
      <c r="C40" s="12">
        <v>27391</v>
      </c>
      <c r="D40" s="16">
        <v>26683</v>
      </c>
      <c r="E40" s="17">
        <v>0.5</v>
      </c>
      <c r="F40" s="18">
        <f t="shared" si="0"/>
        <v>1.8493176018049339E-4</v>
      </c>
      <c r="G40" s="18">
        <f t="shared" si="1"/>
        <v>1.8491466188354073E-4</v>
      </c>
      <c r="H40" s="12">
        <f t="shared" si="6"/>
        <v>99178.590547881264</v>
      </c>
      <c r="I40" s="12">
        <f t="shared" si="4"/>
        <v>18.339575537247594</v>
      </c>
      <c r="J40" s="12">
        <f t="shared" si="2"/>
        <v>99169.42076011264</v>
      </c>
      <c r="K40" s="12">
        <f t="shared" si="3"/>
        <v>5522325.5861434229</v>
      </c>
      <c r="L40" s="20">
        <f t="shared" si="5"/>
        <v>55.68062175149953</v>
      </c>
    </row>
    <row r="41" spans="1:12" x14ac:dyDescent="0.2">
      <c r="A41" s="15">
        <v>32</v>
      </c>
      <c r="B41" s="16">
        <v>5</v>
      </c>
      <c r="C41" s="12">
        <v>28130</v>
      </c>
      <c r="D41" s="16">
        <v>26872</v>
      </c>
      <c r="E41" s="17">
        <v>0.5</v>
      </c>
      <c r="F41" s="18">
        <f t="shared" ref="F41:F72" si="7">B41/((C41+D41)/2)</f>
        <v>1.8181157048834587E-4</v>
      </c>
      <c r="G41" s="18">
        <f t="shared" si="1"/>
        <v>1.8179504426709328E-4</v>
      </c>
      <c r="H41" s="12">
        <f t="shared" si="6"/>
        <v>99160.250972344016</v>
      </c>
      <c r="I41" s="12">
        <f t="shared" si="4"/>
        <v>18.02684221505336</v>
      </c>
      <c r="J41" s="12">
        <f t="shared" si="2"/>
        <v>99151.237551236482</v>
      </c>
      <c r="K41" s="12">
        <f t="shared" si="3"/>
        <v>5423156.1653833101</v>
      </c>
      <c r="L41" s="20">
        <f t="shared" si="5"/>
        <v>54.690827344677039</v>
      </c>
    </row>
    <row r="42" spans="1:12" x14ac:dyDescent="0.2">
      <c r="A42" s="15">
        <v>33</v>
      </c>
      <c r="B42" s="16">
        <v>4</v>
      </c>
      <c r="C42" s="12">
        <v>28914</v>
      </c>
      <c r="D42" s="16">
        <v>27510</v>
      </c>
      <c r="E42" s="17">
        <v>0.5</v>
      </c>
      <c r="F42" s="18">
        <f t="shared" si="7"/>
        <v>1.417836381681554E-4</v>
      </c>
      <c r="G42" s="18">
        <f t="shared" si="1"/>
        <v>1.4177358758063371E-4</v>
      </c>
      <c r="H42" s="12">
        <f t="shared" si="6"/>
        <v>99142.224130128961</v>
      </c>
      <c r="I42" s="12">
        <f t="shared" si="4"/>
        <v>14.055748795651656</v>
      </c>
      <c r="J42" s="12">
        <f t="shared" si="2"/>
        <v>99135.196255731134</v>
      </c>
      <c r="K42" s="12">
        <f t="shared" si="3"/>
        <v>5324004.9278320735</v>
      </c>
      <c r="L42" s="20">
        <f t="shared" si="5"/>
        <v>53.70068075983508</v>
      </c>
    </row>
    <row r="43" spans="1:12" x14ac:dyDescent="0.2">
      <c r="A43" s="15">
        <v>34</v>
      </c>
      <c r="B43" s="16">
        <v>8</v>
      </c>
      <c r="C43" s="12">
        <v>29460</v>
      </c>
      <c r="D43" s="16">
        <v>28355</v>
      </c>
      <c r="E43" s="17">
        <v>0.5</v>
      </c>
      <c r="F43" s="18">
        <f t="shared" si="7"/>
        <v>2.7674478941451178E-4</v>
      </c>
      <c r="G43" s="18">
        <f t="shared" si="1"/>
        <v>2.7670650087335488E-4</v>
      </c>
      <c r="H43" s="12">
        <f t="shared" si="6"/>
        <v>99128.168381333307</v>
      </c>
      <c r="I43" s="12">
        <f t="shared" si="4"/>
        <v>27.429408610783476</v>
      </c>
      <c r="J43" s="12">
        <f t="shared" si="2"/>
        <v>99114.453677027908</v>
      </c>
      <c r="K43" s="12">
        <f t="shared" si="3"/>
        <v>5224869.7315763421</v>
      </c>
      <c r="L43" s="20">
        <f t="shared" si="5"/>
        <v>52.708224280680149</v>
      </c>
    </row>
    <row r="44" spans="1:12" x14ac:dyDescent="0.2">
      <c r="A44" s="15">
        <v>35</v>
      </c>
      <c r="B44" s="16">
        <v>6</v>
      </c>
      <c r="C44" s="12">
        <v>30500</v>
      </c>
      <c r="D44" s="16">
        <v>28737</v>
      </c>
      <c r="E44" s="17">
        <v>0.5</v>
      </c>
      <c r="F44" s="18">
        <f t="shared" si="7"/>
        <v>2.025760926447997E-4</v>
      </c>
      <c r="G44" s="18">
        <f t="shared" si="1"/>
        <v>2.0255557618621608E-4</v>
      </c>
      <c r="H44" s="12">
        <f t="shared" si="6"/>
        <v>99100.738972722524</v>
      </c>
      <c r="I44" s="12">
        <f t="shared" si="4"/>
        <v>20.073407283099609</v>
      </c>
      <c r="J44" s="12">
        <f t="shared" si="2"/>
        <v>99090.702269080983</v>
      </c>
      <c r="K44" s="12">
        <f t="shared" si="3"/>
        <v>5125755.2778993146</v>
      </c>
      <c r="L44" s="20">
        <f t="shared" si="5"/>
        <v>51.722674634244441</v>
      </c>
    </row>
    <row r="45" spans="1:12" x14ac:dyDescent="0.2">
      <c r="A45" s="15">
        <v>36</v>
      </c>
      <c r="B45" s="16">
        <v>12</v>
      </c>
      <c r="C45" s="12">
        <v>29810</v>
      </c>
      <c r="D45" s="16">
        <v>29742</v>
      </c>
      <c r="E45" s="17">
        <v>0.5</v>
      </c>
      <c r="F45" s="18">
        <f t="shared" si="7"/>
        <v>4.0300913487372381E-4</v>
      </c>
      <c r="G45" s="18">
        <f t="shared" si="1"/>
        <v>4.0292794305285074E-4</v>
      </c>
      <c r="H45" s="12">
        <f t="shared" si="6"/>
        <v>99080.665565439427</v>
      </c>
      <c r="I45" s="12">
        <f t="shared" si="4"/>
        <v>39.922368772589927</v>
      </c>
      <c r="J45" s="12">
        <f t="shared" si="2"/>
        <v>99060.704381053132</v>
      </c>
      <c r="K45" s="12">
        <f t="shared" si="3"/>
        <v>5026664.5756302336</v>
      </c>
      <c r="L45" s="20">
        <f t="shared" si="5"/>
        <v>50.733052174647455</v>
      </c>
    </row>
    <row r="46" spans="1:12" x14ac:dyDescent="0.2">
      <c r="A46" s="15">
        <v>37</v>
      </c>
      <c r="B46" s="16">
        <v>17</v>
      </c>
      <c r="C46" s="12">
        <v>29970</v>
      </c>
      <c r="D46" s="16">
        <v>29247</v>
      </c>
      <c r="E46" s="17">
        <v>0.5</v>
      </c>
      <c r="F46" s="18">
        <f t="shared" si="7"/>
        <v>5.74159447455967E-4</v>
      </c>
      <c r="G46" s="18">
        <f t="shared" si="1"/>
        <v>5.7399466522605261E-4</v>
      </c>
      <c r="H46" s="12">
        <f t="shared" si="6"/>
        <v>99040.743196666837</v>
      </c>
      <c r="I46" s="12">
        <f t="shared" si="4"/>
        <v>56.848858234910232</v>
      </c>
      <c r="J46" s="12">
        <f t="shared" si="2"/>
        <v>99012.318767549383</v>
      </c>
      <c r="K46" s="12">
        <f t="shared" si="3"/>
        <v>4927603.8712491803</v>
      </c>
      <c r="L46" s="20">
        <f t="shared" si="5"/>
        <v>49.753300633703404</v>
      </c>
    </row>
    <row r="47" spans="1:12" x14ac:dyDescent="0.2">
      <c r="A47" s="15">
        <v>38</v>
      </c>
      <c r="B47" s="16">
        <v>17</v>
      </c>
      <c r="C47" s="12">
        <v>28619</v>
      </c>
      <c r="D47" s="16">
        <v>29263</v>
      </c>
      <c r="E47" s="17">
        <v>0.5</v>
      </c>
      <c r="F47" s="18">
        <f t="shared" si="7"/>
        <v>5.874019557029819E-4</v>
      </c>
      <c r="G47" s="18">
        <f t="shared" si="1"/>
        <v>5.8722948582877086E-4</v>
      </c>
      <c r="H47" s="12">
        <f t="shared" si="6"/>
        <v>98983.894338431928</v>
      </c>
      <c r="I47" s="12">
        <f t="shared" si="4"/>
        <v>58.126261377686767</v>
      </c>
      <c r="J47" s="12">
        <f t="shared" si="2"/>
        <v>98954.831207743075</v>
      </c>
      <c r="K47" s="12">
        <f t="shared" si="3"/>
        <v>4828591.5524816308</v>
      </c>
      <c r="L47" s="20">
        <f t="shared" si="5"/>
        <v>48.781588002310599</v>
      </c>
    </row>
    <row r="48" spans="1:12" x14ac:dyDescent="0.2">
      <c r="A48" s="15">
        <v>39</v>
      </c>
      <c r="B48" s="16">
        <v>13</v>
      </c>
      <c r="C48" s="12">
        <v>28386</v>
      </c>
      <c r="D48" s="16">
        <v>28091</v>
      </c>
      <c r="E48" s="17">
        <v>0.5</v>
      </c>
      <c r="F48" s="18">
        <f t="shared" si="7"/>
        <v>4.6036439612585656E-4</v>
      </c>
      <c r="G48" s="18">
        <f t="shared" si="1"/>
        <v>4.6025845282350857E-4</v>
      </c>
      <c r="H48" s="12">
        <f t="shared" si="6"/>
        <v>98925.768077054236</v>
      </c>
      <c r="I48" s="12">
        <f t="shared" si="4"/>
        <v>45.531420959522215</v>
      </c>
      <c r="J48" s="12">
        <f t="shared" si="2"/>
        <v>98903.002366574467</v>
      </c>
      <c r="K48" s="12">
        <f t="shared" si="3"/>
        <v>4729636.7212738879</v>
      </c>
      <c r="L48" s="20">
        <f t="shared" si="5"/>
        <v>47.809957033539817</v>
      </c>
    </row>
    <row r="49" spans="1:12" x14ac:dyDescent="0.2">
      <c r="A49" s="15">
        <v>40</v>
      </c>
      <c r="B49" s="16">
        <v>18</v>
      </c>
      <c r="C49" s="12">
        <v>28221</v>
      </c>
      <c r="D49" s="16">
        <v>27828</v>
      </c>
      <c r="E49" s="17">
        <v>0.5</v>
      </c>
      <c r="F49" s="18">
        <f t="shared" si="7"/>
        <v>6.4229513461435534E-4</v>
      </c>
      <c r="G49" s="18">
        <f t="shared" si="1"/>
        <v>6.4208892931671036E-4</v>
      </c>
      <c r="H49" s="12">
        <f t="shared" si="6"/>
        <v>98880.236656094712</v>
      </c>
      <c r="I49" s="12">
        <f t="shared" si="4"/>
        <v>63.489905285094792</v>
      </c>
      <c r="J49" s="12">
        <f t="shared" si="2"/>
        <v>98848.491703452164</v>
      </c>
      <c r="K49" s="12">
        <f t="shared" si="3"/>
        <v>4630733.7189073134</v>
      </c>
      <c r="L49" s="20">
        <f t="shared" si="5"/>
        <v>46.831741867821343</v>
      </c>
    </row>
    <row r="50" spans="1:12" x14ac:dyDescent="0.2">
      <c r="A50" s="15">
        <v>41</v>
      </c>
      <c r="B50" s="16">
        <v>19</v>
      </c>
      <c r="C50" s="12">
        <v>27106</v>
      </c>
      <c r="D50" s="16">
        <v>27684</v>
      </c>
      <c r="E50" s="17">
        <v>0.5</v>
      </c>
      <c r="F50" s="18">
        <f t="shared" si="7"/>
        <v>6.9355721847052382E-4</v>
      </c>
      <c r="G50" s="18">
        <f t="shared" si="1"/>
        <v>6.9331679103796823E-4</v>
      </c>
      <c r="H50" s="12">
        <f t="shared" si="6"/>
        <v>98816.746750809616</v>
      </c>
      <c r="I50" s="12">
        <f t="shared" si="4"/>
        <v>68.511309758082902</v>
      </c>
      <c r="J50" s="12">
        <f t="shared" si="2"/>
        <v>98782.491095930585</v>
      </c>
      <c r="K50" s="12">
        <f t="shared" si="3"/>
        <v>4531885.2272038609</v>
      </c>
      <c r="L50" s="20">
        <f t="shared" si="5"/>
        <v>45.861510080190236</v>
      </c>
    </row>
    <row r="51" spans="1:12" x14ac:dyDescent="0.2">
      <c r="A51" s="15">
        <v>42</v>
      </c>
      <c r="B51" s="16">
        <v>19</v>
      </c>
      <c r="C51" s="12">
        <v>27023</v>
      </c>
      <c r="D51" s="16">
        <v>26604</v>
      </c>
      <c r="E51" s="17">
        <v>0.5</v>
      </c>
      <c r="F51" s="18">
        <f t="shared" si="7"/>
        <v>7.0859828071680305E-4</v>
      </c>
      <c r="G51" s="18">
        <f t="shared" si="1"/>
        <v>7.0834731387242286E-4</v>
      </c>
      <c r="H51" s="12">
        <f t="shared" si="6"/>
        <v>98748.23544105154</v>
      </c>
      <c r="I51" s="12">
        <f t="shared" si="4"/>
        <v>69.948047324310451</v>
      </c>
      <c r="J51" s="12">
        <f t="shared" si="2"/>
        <v>98713.261417389382</v>
      </c>
      <c r="K51" s="12">
        <f t="shared" si="3"/>
        <v>4433102.7361079305</v>
      </c>
      <c r="L51" s="20">
        <f t="shared" si="5"/>
        <v>44.89298179666514</v>
      </c>
    </row>
    <row r="52" spans="1:12" x14ac:dyDescent="0.2">
      <c r="A52" s="15">
        <v>43</v>
      </c>
      <c r="B52" s="16">
        <v>19</v>
      </c>
      <c r="C52" s="12">
        <v>26951</v>
      </c>
      <c r="D52" s="16">
        <v>26670</v>
      </c>
      <c r="E52" s="17">
        <v>0.5</v>
      </c>
      <c r="F52" s="18">
        <f t="shared" si="7"/>
        <v>7.086775703548983E-4</v>
      </c>
      <c r="G52" s="18">
        <f t="shared" si="1"/>
        <v>7.0842654735272191E-4</v>
      </c>
      <c r="H52" s="12">
        <f t="shared" si="6"/>
        <v>98678.287393727223</v>
      </c>
      <c r="I52" s="12">
        <f t="shared" si="4"/>
        <v>69.906318437017802</v>
      </c>
      <c r="J52" s="12">
        <f t="shared" si="2"/>
        <v>98643.334234508715</v>
      </c>
      <c r="K52" s="12">
        <f t="shared" si="3"/>
        <v>4334389.4746905416</v>
      </c>
      <c r="L52" s="20">
        <f t="shared" si="5"/>
        <v>43.924449736306123</v>
      </c>
    </row>
    <row r="53" spans="1:12" x14ac:dyDescent="0.2">
      <c r="A53" s="15">
        <v>44</v>
      </c>
      <c r="B53" s="16">
        <v>15</v>
      </c>
      <c r="C53" s="12">
        <v>26908</v>
      </c>
      <c r="D53" s="16">
        <v>26561</v>
      </c>
      <c r="E53" s="17">
        <v>0.5</v>
      </c>
      <c r="F53" s="18">
        <f t="shared" si="7"/>
        <v>5.610727711384166E-4</v>
      </c>
      <c r="G53" s="18">
        <f t="shared" si="1"/>
        <v>5.6091541395557548E-4</v>
      </c>
      <c r="H53" s="12">
        <f t="shared" si="6"/>
        <v>98608.381075290206</v>
      </c>
      <c r="I53" s="12">
        <f t="shared" si="4"/>
        <v>55.310960890335544</v>
      </c>
      <c r="J53" s="12">
        <f t="shared" si="2"/>
        <v>98580.725594845047</v>
      </c>
      <c r="K53" s="12">
        <f t="shared" si="3"/>
        <v>4235746.1404560329</v>
      </c>
      <c r="L53" s="20">
        <f t="shared" si="5"/>
        <v>42.95523457810269</v>
      </c>
    </row>
    <row r="54" spans="1:12" x14ac:dyDescent="0.2">
      <c r="A54" s="15">
        <v>45</v>
      </c>
      <c r="B54" s="16">
        <v>21</v>
      </c>
      <c r="C54" s="12">
        <v>26654</v>
      </c>
      <c r="D54" s="16">
        <v>26576</v>
      </c>
      <c r="E54" s="17">
        <v>0.5</v>
      </c>
      <c r="F54" s="18">
        <f t="shared" si="7"/>
        <v>7.8902874318993049E-4</v>
      </c>
      <c r="G54" s="18">
        <f t="shared" si="1"/>
        <v>7.8871758276839884E-4</v>
      </c>
      <c r="H54" s="12">
        <f t="shared" si="6"/>
        <v>98553.070114399874</v>
      </c>
      <c r="I54" s="12">
        <f t="shared" si="4"/>
        <v>77.730539235034001</v>
      </c>
      <c r="J54" s="12">
        <f t="shared" si="2"/>
        <v>98514.204844782347</v>
      </c>
      <c r="K54" s="12">
        <f t="shared" si="3"/>
        <v>4137165.4148611883</v>
      </c>
      <c r="L54" s="20">
        <f t="shared" si="5"/>
        <v>41.979061738602248</v>
      </c>
    </row>
    <row r="55" spans="1:12" x14ac:dyDescent="0.2">
      <c r="A55" s="15">
        <v>46</v>
      </c>
      <c r="B55" s="16">
        <v>29</v>
      </c>
      <c r="C55" s="12">
        <v>26863</v>
      </c>
      <c r="D55" s="16">
        <v>26328</v>
      </c>
      <c r="E55" s="17">
        <v>0.5</v>
      </c>
      <c r="F55" s="18">
        <f t="shared" si="7"/>
        <v>1.0904100317722923E-3</v>
      </c>
      <c r="G55" s="18">
        <f t="shared" si="1"/>
        <v>1.089815858699737E-3</v>
      </c>
      <c r="H55" s="12">
        <f t="shared" si="6"/>
        <v>98475.339575164835</v>
      </c>
      <c r="I55" s="12">
        <f t="shared" si="4"/>
        <v>107.31998675985646</v>
      </c>
      <c r="J55" s="12">
        <f t="shared" si="2"/>
        <v>98421.679581784905</v>
      </c>
      <c r="K55" s="12">
        <f t="shared" si="3"/>
        <v>4038651.2100164061</v>
      </c>
      <c r="L55" s="20">
        <f t="shared" si="5"/>
        <v>41.011802827384621</v>
      </c>
    </row>
    <row r="56" spans="1:12" x14ac:dyDescent="0.2">
      <c r="A56" s="15">
        <v>47</v>
      </c>
      <c r="B56" s="16">
        <v>28</v>
      </c>
      <c r="C56" s="12">
        <v>27162</v>
      </c>
      <c r="D56" s="16">
        <v>26573</v>
      </c>
      <c r="E56" s="17">
        <v>0.5</v>
      </c>
      <c r="F56" s="18">
        <f t="shared" si="7"/>
        <v>1.0421512980366614E-3</v>
      </c>
      <c r="G56" s="18">
        <f t="shared" si="1"/>
        <v>1.0416085411900377E-3</v>
      </c>
      <c r="H56" s="12">
        <f t="shared" si="6"/>
        <v>98368.019588404975</v>
      </c>
      <c r="I56" s="12">
        <f t="shared" si="4"/>
        <v>102.46096938323156</v>
      </c>
      <c r="J56" s="12">
        <f t="shared" si="2"/>
        <v>98316.789103713352</v>
      </c>
      <c r="K56" s="12">
        <f t="shared" si="3"/>
        <v>3940229.530434621</v>
      </c>
      <c r="L56" s="20">
        <f t="shared" si="5"/>
        <v>40.056001400876745</v>
      </c>
    </row>
    <row r="57" spans="1:12" x14ac:dyDescent="0.2">
      <c r="A57" s="15">
        <v>48</v>
      </c>
      <c r="B57" s="16">
        <v>36</v>
      </c>
      <c r="C57" s="12">
        <v>26117</v>
      </c>
      <c r="D57" s="16">
        <v>26870</v>
      </c>
      <c r="E57" s="17">
        <v>0.5</v>
      </c>
      <c r="F57" s="18">
        <f t="shared" si="7"/>
        <v>1.3588238624568289E-3</v>
      </c>
      <c r="G57" s="18">
        <f t="shared" si="1"/>
        <v>1.3579012881202498E-3</v>
      </c>
      <c r="H57" s="12">
        <f t="shared" si="6"/>
        <v>98265.558619021744</v>
      </c>
      <c r="I57" s="12">
        <f t="shared" si="4"/>
        <v>133.43492862662555</v>
      </c>
      <c r="J57" s="12">
        <f t="shared" si="2"/>
        <v>98198.84115470844</v>
      </c>
      <c r="K57" s="12">
        <f t="shared" si="3"/>
        <v>3841912.7413309077</v>
      </c>
      <c r="L57" s="20">
        <f t="shared" si="5"/>
        <v>39.097246230758309</v>
      </c>
    </row>
    <row r="58" spans="1:12" x14ac:dyDescent="0.2">
      <c r="A58" s="15">
        <v>49</v>
      </c>
      <c r="B58" s="16">
        <v>32</v>
      </c>
      <c r="C58" s="12">
        <v>25321</v>
      </c>
      <c r="D58" s="16">
        <v>25806</v>
      </c>
      <c r="E58" s="17">
        <v>0.5</v>
      </c>
      <c r="F58" s="18">
        <f t="shared" si="7"/>
        <v>1.2517847712558922E-3</v>
      </c>
      <c r="G58" s="18">
        <f t="shared" si="1"/>
        <v>1.2510017787681542E-3</v>
      </c>
      <c r="H58" s="12">
        <f t="shared" si="6"/>
        <v>98132.123690395121</v>
      </c>
      <c r="I58" s="12">
        <f t="shared" si="4"/>
        <v>122.76346129098081</v>
      </c>
      <c r="J58" s="12">
        <f t="shared" si="2"/>
        <v>98070.741959749634</v>
      </c>
      <c r="K58" s="12">
        <f t="shared" si="3"/>
        <v>3743713.9001761992</v>
      </c>
      <c r="L58" s="20">
        <f t="shared" si="5"/>
        <v>38.149728747209643</v>
      </c>
    </row>
    <row r="59" spans="1:12" x14ac:dyDescent="0.2">
      <c r="A59" s="15">
        <v>50</v>
      </c>
      <c r="B59" s="16">
        <v>32</v>
      </c>
      <c r="C59" s="12">
        <v>24285</v>
      </c>
      <c r="D59" s="16">
        <v>25039</v>
      </c>
      <c r="E59" s="17">
        <v>0.5</v>
      </c>
      <c r="F59" s="18">
        <f t="shared" si="7"/>
        <v>1.2975427783634742E-3</v>
      </c>
      <c r="G59" s="18">
        <f t="shared" si="1"/>
        <v>1.2967015155198962E-3</v>
      </c>
      <c r="H59" s="12">
        <f t="shared" si="6"/>
        <v>98009.360229104146</v>
      </c>
      <c r="I59" s="12">
        <f t="shared" si="4"/>
        <v>127.08888594421479</v>
      </c>
      <c r="J59" s="12">
        <f t="shared" si="2"/>
        <v>97945.815786132036</v>
      </c>
      <c r="K59" s="12">
        <f t="shared" si="3"/>
        <v>3645643.1582164494</v>
      </c>
      <c r="L59" s="20">
        <f t="shared" si="5"/>
        <v>37.196887620677131</v>
      </c>
    </row>
    <row r="60" spans="1:12" x14ac:dyDescent="0.2">
      <c r="A60" s="15">
        <v>51</v>
      </c>
      <c r="B60" s="16">
        <v>39</v>
      </c>
      <c r="C60" s="12">
        <v>24159</v>
      </c>
      <c r="D60" s="16">
        <v>24065</v>
      </c>
      <c r="E60" s="17">
        <v>0.5</v>
      </c>
      <c r="F60" s="18">
        <f t="shared" si="7"/>
        <v>1.6174518911745189E-3</v>
      </c>
      <c r="G60" s="18">
        <f t="shared" si="1"/>
        <v>1.6161448728839896E-3</v>
      </c>
      <c r="H60" s="12">
        <f t="shared" si="6"/>
        <v>97882.271343159926</v>
      </c>
      <c r="I60" s="12">
        <f t="shared" si="4"/>
        <v>158.19193097748737</v>
      </c>
      <c r="J60" s="12">
        <f t="shared" si="2"/>
        <v>97803.175377671185</v>
      </c>
      <c r="K60" s="12">
        <f t="shared" si="3"/>
        <v>3547697.3424303173</v>
      </c>
      <c r="L60" s="20">
        <f t="shared" si="5"/>
        <v>36.244534314009179</v>
      </c>
    </row>
    <row r="61" spans="1:12" x14ac:dyDescent="0.2">
      <c r="A61" s="15">
        <v>52</v>
      </c>
      <c r="B61" s="16">
        <v>45</v>
      </c>
      <c r="C61" s="12">
        <v>23613</v>
      </c>
      <c r="D61" s="16">
        <v>23933</v>
      </c>
      <c r="E61" s="17">
        <v>0.5</v>
      </c>
      <c r="F61" s="18">
        <f t="shared" si="7"/>
        <v>1.8929037142977328E-3</v>
      </c>
      <c r="G61" s="18">
        <f t="shared" si="1"/>
        <v>1.8911138660671135E-3</v>
      </c>
      <c r="H61" s="12">
        <f t="shared" si="6"/>
        <v>97724.079412182444</v>
      </c>
      <c r="I61" s="12">
        <f t="shared" si="4"/>
        <v>184.80736162502194</v>
      </c>
      <c r="J61" s="12">
        <f t="shared" si="2"/>
        <v>97631.675731369935</v>
      </c>
      <c r="K61" s="12">
        <f t="shared" si="3"/>
        <v>3449894.1670526462</v>
      </c>
      <c r="L61" s="20">
        <f t="shared" si="5"/>
        <v>35.302396173021165</v>
      </c>
    </row>
    <row r="62" spans="1:12" x14ac:dyDescent="0.2">
      <c r="A62" s="15">
        <v>53</v>
      </c>
      <c r="B62" s="16">
        <v>46</v>
      </c>
      <c r="C62" s="12">
        <v>22907</v>
      </c>
      <c r="D62" s="16">
        <v>23305</v>
      </c>
      <c r="E62" s="17">
        <v>0.5</v>
      </c>
      <c r="F62" s="18">
        <f t="shared" si="7"/>
        <v>1.9908248939669352E-3</v>
      </c>
      <c r="G62" s="18">
        <f t="shared" si="1"/>
        <v>1.9888451727268796E-3</v>
      </c>
      <c r="H62" s="12">
        <f t="shared" si="6"/>
        <v>97539.272050557425</v>
      </c>
      <c r="I62" s="12">
        <f t="shared" si="4"/>
        <v>193.99051036904498</v>
      </c>
      <c r="J62" s="12">
        <f t="shared" si="2"/>
        <v>97442.276795372905</v>
      </c>
      <c r="K62" s="12">
        <f t="shared" si="3"/>
        <v>3352262.4913212764</v>
      </c>
      <c r="L62" s="20">
        <f t="shared" si="5"/>
        <v>34.368336167033334</v>
      </c>
    </row>
    <row r="63" spans="1:12" x14ac:dyDescent="0.2">
      <c r="A63" s="15">
        <v>54</v>
      </c>
      <c r="B63" s="16">
        <v>46</v>
      </c>
      <c r="C63" s="12">
        <v>22704</v>
      </c>
      <c r="D63" s="16">
        <v>22634</v>
      </c>
      <c r="E63" s="17">
        <v>0.5</v>
      </c>
      <c r="F63" s="18">
        <f t="shared" si="7"/>
        <v>2.0292028761745113E-3</v>
      </c>
      <c r="G63" s="18">
        <f t="shared" si="1"/>
        <v>2.0271461307949938E-3</v>
      </c>
      <c r="H63" s="12">
        <f t="shared" si="6"/>
        <v>97345.281540188385</v>
      </c>
      <c r="I63" s="12">
        <f t="shared" si="4"/>
        <v>197.33311082534223</v>
      </c>
      <c r="J63" s="12">
        <f t="shared" si="2"/>
        <v>97246.614984775704</v>
      </c>
      <c r="K63" s="12">
        <f t="shared" si="3"/>
        <v>3254820.2145259036</v>
      </c>
      <c r="L63" s="20">
        <f t="shared" si="5"/>
        <v>33.435829277273925</v>
      </c>
    </row>
    <row r="64" spans="1:12" x14ac:dyDescent="0.2">
      <c r="A64" s="15">
        <v>55</v>
      </c>
      <c r="B64" s="16">
        <v>49</v>
      </c>
      <c r="C64" s="12">
        <v>20777</v>
      </c>
      <c r="D64" s="16">
        <v>22444</v>
      </c>
      <c r="E64" s="17">
        <v>0.5</v>
      </c>
      <c r="F64" s="18">
        <f t="shared" si="7"/>
        <v>2.2674163022604753E-3</v>
      </c>
      <c r="G64" s="18">
        <f t="shared" si="1"/>
        <v>2.2648486249133349E-3</v>
      </c>
      <c r="H64" s="12">
        <f t="shared" si="6"/>
        <v>97147.948429363038</v>
      </c>
      <c r="I64" s="12">
        <f t="shared" si="4"/>
        <v>220.02539741339444</v>
      </c>
      <c r="J64" s="12">
        <f t="shared" si="2"/>
        <v>97037.935730656332</v>
      </c>
      <c r="K64" s="12">
        <f t="shared" si="3"/>
        <v>3157573.5995411277</v>
      </c>
      <c r="L64" s="20">
        <f t="shared" si="5"/>
        <v>32.502730634986307</v>
      </c>
    </row>
    <row r="65" spans="1:12" x14ac:dyDescent="0.2">
      <c r="A65" s="15">
        <v>56</v>
      </c>
      <c r="B65" s="16">
        <v>53</v>
      </c>
      <c r="C65" s="12">
        <v>20432</v>
      </c>
      <c r="D65" s="16">
        <v>20606</v>
      </c>
      <c r="E65" s="17">
        <v>0.5</v>
      </c>
      <c r="F65" s="18">
        <f t="shared" si="7"/>
        <v>2.5829718797212341E-3</v>
      </c>
      <c r="G65" s="18">
        <f t="shared" si="1"/>
        <v>2.5796403105302862E-3</v>
      </c>
      <c r="H65" s="12">
        <f t="shared" si="6"/>
        <v>96927.923031949642</v>
      </c>
      <c r="I65" s="12">
        <f t="shared" si="4"/>
        <v>250.03917746919424</v>
      </c>
      <c r="J65" s="12">
        <f t="shared" si="2"/>
        <v>96802.903443215037</v>
      </c>
      <c r="K65" s="12">
        <f t="shared" si="3"/>
        <v>3060535.6638104715</v>
      </c>
      <c r="L65" s="20">
        <f t="shared" si="5"/>
        <v>31.575376507362584</v>
      </c>
    </row>
    <row r="66" spans="1:12" x14ac:dyDescent="0.2">
      <c r="A66" s="15">
        <v>57</v>
      </c>
      <c r="B66" s="16">
        <v>62</v>
      </c>
      <c r="C66" s="12">
        <v>19320</v>
      </c>
      <c r="D66" s="16">
        <v>20244</v>
      </c>
      <c r="E66" s="17">
        <v>0.5</v>
      </c>
      <c r="F66" s="18">
        <f t="shared" si="7"/>
        <v>3.1341623698311599E-3</v>
      </c>
      <c r="G66" s="18">
        <f t="shared" si="1"/>
        <v>3.1292585676071269E-3</v>
      </c>
      <c r="H66" s="12">
        <f t="shared" si="6"/>
        <v>96677.883854480446</v>
      </c>
      <c r="I66" s="12">
        <f t="shared" si="4"/>
        <v>302.53009634975967</v>
      </c>
      <c r="J66" s="12">
        <f t="shared" si="2"/>
        <v>96526.618806305574</v>
      </c>
      <c r="K66" s="12">
        <f t="shared" si="3"/>
        <v>2963732.7603672566</v>
      </c>
      <c r="L66" s="20">
        <f t="shared" si="5"/>
        <v>30.655747128560108</v>
      </c>
    </row>
    <row r="67" spans="1:12" x14ac:dyDescent="0.2">
      <c r="A67" s="15">
        <v>58</v>
      </c>
      <c r="B67" s="16">
        <v>77</v>
      </c>
      <c r="C67" s="12">
        <v>18883</v>
      </c>
      <c r="D67" s="16">
        <v>19066</v>
      </c>
      <c r="E67" s="17">
        <v>0.5</v>
      </c>
      <c r="F67" s="18">
        <f t="shared" si="7"/>
        <v>4.0580779467179638E-3</v>
      </c>
      <c r="G67" s="18">
        <f t="shared" si="1"/>
        <v>4.0498606216799035E-3</v>
      </c>
      <c r="H67" s="12">
        <f t="shared" si="6"/>
        <v>96375.353758130688</v>
      </c>
      <c r="I67" s="12">
        <f t="shared" si="4"/>
        <v>390.30675008552379</v>
      </c>
      <c r="J67" s="12">
        <f t="shared" si="2"/>
        <v>96180.200383087926</v>
      </c>
      <c r="K67" s="12">
        <f t="shared" si="3"/>
        <v>2867206.1415609512</v>
      </c>
      <c r="L67" s="20">
        <f t="shared" si="5"/>
        <v>29.750408478464962</v>
      </c>
    </row>
    <row r="68" spans="1:12" x14ac:dyDescent="0.2">
      <c r="A68" s="15">
        <v>59</v>
      </c>
      <c r="B68" s="16">
        <v>62</v>
      </c>
      <c r="C68" s="12">
        <v>18823</v>
      </c>
      <c r="D68" s="16">
        <v>18713</v>
      </c>
      <c r="E68" s="17">
        <v>0.5</v>
      </c>
      <c r="F68" s="18">
        <f t="shared" si="7"/>
        <v>3.3034953111679456E-3</v>
      </c>
      <c r="G68" s="18">
        <f t="shared" si="1"/>
        <v>3.2980477684983246E-3</v>
      </c>
      <c r="H68" s="12">
        <f t="shared" si="6"/>
        <v>95985.047008045163</v>
      </c>
      <c r="I68" s="12">
        <f t="shared" si="4"/>
        <v>316.56327009409011</v>
      </c>
      <c r="J68" s="12">
        <f t="shared" si="2"/>
        <v>95826.76537299811</v>
      </c>
      <c r="K68" s="12">
        <f t="shared" si="3"/>
        <v>2771025.9411778632</v>
      </c>
      <c r="L68" s="20">
        <f t="shared" si="5"/>
        <v>28.8693502535411</v>
      </c>
    </row>
    <row r="69" spans="1:12" x14ac:dyDescent="0.2">
      <c r="A69" s="15">
        <v>60</v>
      </c>
      <c r="B69" s="16">
        <v>73</v>
      </c>
      <c r="C69" s="12">
        <v>17720</v>
      </c>
      <c r="D69" s="16">
        <v>18610</v>
      </c>
      <c r="E69" s="17">
        <v>0.5</v>
      </c>
      <c r="F69" s="18">
        <f t="shared" si="7"/>
        <v>4.0187173135150011E-3</v>
      </c>
      <c r="G69" s="18">
        <f t="shared" si="1"/>
        <v>4.0106584622146522E-3</v>
      </c>
      <c r="H69" s="12">
        <f t="shared" si="6"/>
        <v>95668.483737951072</v>
      </c>
      <c r="I69" s="12">
        <f t="shared" si="4"/>
        <v>383.69361387085831</v>
      </c>
      <c r="J69" s="12">
        <f t="shared" si="2"/>
        <v>95476.636931015644</v>
      </c>
      <c r="K69" s="12">
        <f t="shared" si="3"/>
        <v>2675199.1758048651</v>
      </c>
      <c r="L69" s="20">
        <f t="shared" si="5"/>
        <v>27.963223323708128</v>
      </c>
    </row>
    <row r="70" spans="1:12" x14ac:dyDescent="0.2">
      <c r="A70" s="15">
        <v>61</v>
      </c>
      <c r="B70" s="16">
        <v>69</v>
      </c>
      <c r="C70" s="12">
        <v>17695</v>
      </c>
      <c r="D70" s="16">
        <v>17497</v>
      </c>
      <c r="E70" s="17">
        <v>0.5</v>
      </c>
      <c r="F70" s="18">
        <f t="shared" si="7"/>
        <v>3.9213457604000907E-3</v>
      </c>
      <c r="G70" s="18">
        <f t="shared" si="1"/>
        <v>3.9136723292022349E-3</v>
      </c>
      <c r="H70" s="12">
        <f t="shared" si="6"/>
        <v>95284.790124080217</v>
      </c>
      <c r="I70" s="12">
        <f t="shared" si="4"/>
        <v>372.91344650245514</v>
      </c>
      <c r="J70" s="12">
        <f t="shared" si="2"/>
        <v>95098.333400828997</v>
      </c>
      <c r="K70" s="12">
        <f t="shared" si="3"/>
        <v>2579722.5388738494</v>
      </c>
      <c r="L70" s="20">
        <f t="shared" si="5"/>
        <v>27.073812468018506</v>
      </c>
    </row>
    <row r="71" spans="1:12" x14ac:dyDescent="0.2">
      <c r="A71" s="15">
        <v>62</v>
      </c>
      <c r="B71" s="16">
        <v>68</v>
      </c>
      <c r="C71" s="12">
        <v>18899</v>
      </c>
      <c r="D71" s="16">
        <v>17452</v>
      </c>
      <c r="E71" s="17">
        <v>0.5</v>
      </c>
      <c r="F71" s="18">
        <f t="shared" si="7"/>
        <v>3.7413001017853704E-3</v>
      </c>
      <c r="G71" s="18">
        <f t="shared" si="1"/>
        <v>3.7343145061643646E-3</v>
      </c>
      <c r="H71" s="12">
        <f t="shared" si="6"/>
        <v>94911.876677577762</v>
      </c>
      <c r="I71" s="12">
        <f t="shared" si="4"/>
        <v>354.43079788436188</v>
      </c>
      <c r="J71" s="12">
        <f t="shared" si="2"/>
        <v>94734.661278635584</v>
      </c>
      <c r="K71" s="12">
        <f t="shared" si="3"/>
        <v>2484624.2054730202</v>
      </c>
      <c r="L71" s="20">
        <f t="shared" si="5"/>
        <v>26.178222288380844</v>
      </c>
    </row>
    <row r="72" spans="1:12" x14ac:dyDescent="0.2">
      <c r="A72" s="15">
        <v>63</v>
      </c>
      <c r="B72" s="16">
        <v>92</v>
      </c>
      <c r="C72" s="12">
        <v>19504</v>
      </c>
      <c r="D72" s="16">
        <v>18694</v>
      </c>
      <c r="E72" s="17">
        <v>0.5</v>
      </c>
      <c r="F72" s="18">
        <f t="shared" si="7"/>
        <v>4.8170061259751821E-3</v>
      </c>
      <c r="G72" s="18">
        <f t="shared" si="1"/>
        <v>4.8054322277357011E-3</v>
      </c>
      <c r="H72" s="12">
        <f t="shared" si="6"/>
        <v>94557.445879693405</v>
      </c>
      <c r="I72" s="12">
        <f t="shared" si="4"/>
        <v>454.38939780265309</v>
      </c>
      <c r="J72" s="12">
        <f t="shared" si="2"/>
        <v>94330.251180792082</v>
      </c>
      <c r="K72" s="12">
        <f t="shared" si="3"/>
        <v>2389889.5441943845</v>
      </c>
      <c r="L72" s="20">
        <f t="shared" si="5"/>
        <v>25.274472274082679</v>
      </c>
    </row>
    <row r="73" spans="1:12" x14ac:dyDescent="0.2">
      <c r="A73" s="15">
        <v>64</v>
      </c>
      <c r="B73" s="16">
        <v>87</v>
      </c>
      <c r="C73" s="12">
        <v>18045</v>
      </c>
      <c r="D73" s="16">
        <v>19343</v>
      </c>
      <c r="E73" s="17">
        <v>0.5</v>
      </c>
      <c r="F73" s="18">
        <f t="shared" ref="F73:F109" si="8">B73/((C73+D73)/2)</f>
        <v>4.6538996469455444E-3</v>
      </c>
      <c r="G73" s="18">
        <f t="shared" ref="G73:G108" si="9">F73/((1+(1-E73)*F73))</f>
        <v>4.643095396931288E-3</v>
      </c>
      <c r="H73" s="12">
        <f t="shared" si="6"/>
        <v>94103.056481890759</v>
      </c>
      <c r="I73" s="12">
        <f t="shared" si="4"/>
        <v>436.92946838823201</v>
      </c>
      <c r="J73" s="12">
        <f t="shared" ref="J73:J108" si="10">H74+I73*E73</f>
        <v>93884.591747696642</v>
      </c>
      <c r="K73" s="12">
        <f t="shared" ref="K73:K97" si="11">K74+J73</f>
        <v>2295559.2930135923</v>
      </c>
      <c r="L73" s="20">
        <f t="shared" si="5"/>
        <v>24.394099180565416</v>
      </c>
    </row>
    <row r="74" spans="1:12" x14ac:dyDescent="0.2">
      <c r="A74" s="15">
        <v>65</v>
      </c>
      <c r="B74" s="16">
        <v>63</v>
      </c>
      <c r="C74" s="12">
        <v>17558</v>
      </c>
      <c r="D74" s="16">
        <v>17858</v>
      </c>
      <c r="E74" s="17">
        <v>0.5</v>
      </c>
      <c r="F74" s="18">
        <f t="shared" si="8"/>
        <v>3.5577140275581658E-3</v>
      </c>
      <c r="G74" s="18">
        <f t="shared" si="9"/>
        <v>3.5513966008061107E-3</v>
      </c>
      <c r="H74" s="12">
        <f t="shared" si="6"/>
        <v>93666.127013502526</v>
      </c>
      <c r="I74" s="12">
        <f t="shared" ref="I74:I108" si="12">H74*G74</f>
        <v>332.6455650864263</v>
      </c>
      <c r="J74" s="12">
        <f t="shared" si="10"/>
        <v>93499.804230959315</v>
      </c>
      <c r="K74" s="12">
        <f t="shared" si="11"/>
        <v>2201674.7012658957</v>
      </c>
      <c r="L74" s="20">
        <f t="shared" ref="L74:L108" si="13">K74/H74</f>
        <v>23.50555928237015</v>
      </c>
    </row>
    <row r="75" spans="1:12" x14ac:dyDescent="0.2">
      <c r="A75" s="15">
        <v>66</v>
      </c>
      <c r="B75" s="16">
        <v>92</v>
      </c>
      <c r="C75" s="12">
        <v>18466</v>
      </c>
      <c r="D75" s="16">
        <v>17385</v>
      </c>
      <c r="E75" s="17">
        <v>0.5</v>
      </c>
      <c r="F75" s="18">
        <f t="shared" si="8"/>
        <v>5.1323533513709524E-3</v>
      </c>
      <c r="G75" s="18">
        <f t="shared" si="9"/>
        <v>5.1192165372951626E-3</v>
      </c>
      <c r="H75" s="12">
        <f t="shared" ref="H75:H108" si="14">H74-I74</f>
        <v>93333.481448416103</v>
      </c>
      <c r="I75" s="12">
        <f t="shared" si="12"/>
        <v>477.79430171406295</v>
      </c>
      <c r="J75" s="12">
        <f t="shared" si="10"/>
        <v>93094.584297559064</v>
      </c>
      <c r="K75" s="12">
        <f t="shared" si="11"/>
        <v>2108174.8970349366</v>
      </c>
      <c r="L75" s="20">
        <f t="shared" si="13"/>
        <v>22.587552337261634</v>
      </c>
    </row>
    <row r="76" spans="1:12" x14ac:dyDescent="0.2">
      <c r="A76" s="15">
        <v>67</v>
      </c>
      <c r="B76" s="16">
        <v>121</v>
      </c>
      <c r="C76" s="12">
        <v>18236</v>
      </c>
      <c r="D76" s="16">
        <v>18261</v>
      </c>
      <c r="E76" s="17">
        <v>0.5</v>
      </c>
      <c r="F76" s="18">
        <f t="shared" si="8"/>
        <v>6.6306819738608655E-3</v>
      </c>
      <c r="G76" s="18">
        <f t="shared" si="9"/>
        <v>6.6087716423616806E-3</v>
      </c>
      <c r="H76" s="12">
        <f t="shared" si="14"/>
        <v>92855.687146702039</v>
      </c>
      <c r="I76" s="12">
        <f t="shared" si="12"/>
        <v>613.66203204713247</v>
      </c>
      <c r="J76" s="12">
        <f t="shared" si="10"/>
        <v>92548.856130678483</v>
      </c>
      <c r="K76" s="12">
        <f t="shared" si="11"/>
        <v>2015080.3127373774</v>
      </c>
      <c r="L76" s="20">
        <f t="shared" si="13"/>
        <v>21.701205113627196</v>
      </c>
    </row>
    <row r="77" spans="1:12" x14ac:dyDescent="0.2">
      <c r="A77" s="15">
        <v>68</v>
      </c>
      <c r="B77" s="16">
        <v>117</v>
      </c>
      <c r="C77" s="12">
        <v>17960</v>
      </c>
      <c r="D77" s="16">
        <v>18089</v>
      </c>
      <c r="E77" s="17">
        <v>0.5</v>
      </c>
      <c r="F77" s="18">
        <f t="shared" si="8"/>
        <v>6.4911648034619547E-3</v>
      </c>
      <c r="G77" s="18">
        <f t="shared" si="9"/>
        <v>6.4701653486700216E-3</v>
      </c>
      <c r="H77" s="12">
        <f t="shared" si="14"/>
        <v>92242.025114654913</v>
      </c>
      <c r="I77" s="12">
        <f t="shared" si="12"/>
        <v>596.82115458799012</v>
      </c>
      <c r="J77" s="12">
        <f t="shared" si="10"/>
        <v>91943.614537360918</v>
      </c>
      <c r="K77" s="12">
        <f t="shared" si="11"/>
        <v>1922531.4566066989</v>
      </c>
      <c r="L77" s="20">
        <f t="shared" si="13"/>
        <v>20.842251177996499</v>
      </c>
    </row>
    <row r="78" spans="1:12" x14ac:dyDescent="0.2">
      <c r="A78" s="15">
        <v>69</v>
      </c>
      <c r="B78" s="16">
        <v>118</v>
      </c>
      <c r="C78" s="12">
        <v>15753</v>
      </c>
      <c r="D78" s="16">
        <v>17810</v>
      </c>
      <c r="E78" s="17">
        <v>0.5</v>
      </c>
      <c r="F78" s="18">
        <f t="shared" si="8"/>
        <v>7.0315526025683042E-3</v>
      </c>
      <c r="G78" s="18">
        <f t="shared" si="9"/>
        <v>7.0069178468572793E-3</v>
      </c>
      <c r="H78" s="12">
        <f t="shared" si="14"/>
        <v>91645.203960066923</v>
      </c>
      <c r="I78" s="12">
        <f t="shared" si="12"/>
        <v>642.1504152066683</v>
      </c>
      <c r="J78" s="12">
        <f t="shared" si="10"/>
        <v>91324.128752463599</v>
      </c>
      <c r="K78" s="12">
        <f t="shared" si="11"/>
        <v>1830587.8420693381</v>
      </c>
      <c r="L78" s="20">
        <f t="shared" si="13"/>
        <v>19.974726040950166</v>
      </c>
    </row>
    <row r="79" spans="1:12" x14ac:dyDescent="0.2">
      <c r="A79" s="15">
        <v>70</v>
      </c>
      <c r="B79" s="16">
        <v>93</v>
      </c>
      <c r="C79" s="12">
        <v>14553</v>
      </c>
      <c r="D79" s="16">
        <v>15595</v>
      </c>
      <c r="E79" s="17">
        <v>0.5</v>
      </c>
      <c r="F79" s="18">
        <f t="shared" si="8"/>
        <v>6.1695634867984612E-3</v>
      </c>
      <c r="G79" s="18">
        <f t="shared" si="9"/>
        <v>6.1505902582586558E-3</v>
      </c>
      <c r="H79" s="12">
        <f t="shared" si="14"/>
        <v>91003.05354486026</v>
      </c>
      <c r="I79" s="12">
        <f t="shared" si="12"/>
        <v>559.72249460480839</v>
      </c>
      <c r="J79" s="12">
        <f t="shared" si="10"/>
        <v>90723.192297557864</v>
      </c>
      <c r="K79" s="12">
        <f t="shared" si="11"/>
        <v>1739263.7133168746</v>
      </c>
      <c r="L79" s="20">
        <f t="shared" si="13"/>
        <v>19.112146741971671</v>
      </c>
    </row>
    <row r="80" spans="1:12" x14ac:dyDescent="0.2">
      <c r="A80" s="15">
        <v>71</v>
      </c>
      <c r="B80" s="16">
        <v>132</v>
      </c>
      <c r="C80" s="12">
        <v>18829</v>
      </c>
      <c r="D80" s="16">
        <v>14426</v>
      </c>
      <c r="E80" s="17">
        <v>0.5</v>
      </c>
      <c r="F80" s="18">
        <f t="shared" si="8"/>
        <v>7.9386558412268826E-3</v>
      </c>
      <c r="G80" s="18">
        <f t="shared" si="9"/>
        <v>7.9072692964327427E-3</v>
      </c>
      <c r="H80" s="12">
        <f t="shared" si="14"/>
        <v>90443.331050255452</v>
      </c>
      <c r="I80" s="12">
        <f t="shared" si="12"/>
        <v>715.15977468078711</v>
      </c>
      <c r="J80" s="12">
        <f t="shared" si="10"/>
        <v>90085.751162915069</v>
      </c>
      <c r="K80" s="12">
        <f t="shared" si="11"/>
        <v>1648540.5210193167</v>
      </c>
      <c r="L80" s="20">
        <f t="shared" si="13"/>
        <v>18.227330880850619</v>
      </c>
    </row>
    <row r="81" spans="1:12" x14ac:dyDescent="0.2">
      <c r="A81" s="15">
        <v>72</v>
      </c>
      <c r="B81" s="16">
        <v>142</v>
      </c>
      <c r="C81" s="12">
        <v>12282</v>
      </c>
      <c r="D81" s="16">
        <v>18640</v>
      </c>
      <c r="E81" s="17">
        <v>0.5</v>
      </c>
      <c r="F81" s="18">
        <f t="shared" si="8"/>
        <v>9.1843994566974969E-3</v>
      </c>
      <c r="G81" s="18">
        <f t="shared" si="9"/>
        <v>9.1424156579963944E-3</v>
      </c>
      <c r="H81" s="12">
        <f t="shared" si="14"/>
        <v>89728.17127557467</v>
      </c>
      <c r="I81" s="12">
        <f t="shared" si="12"/>
        <v>820.33223803319618</v>
      </c>
      <c r="J81" s="12">
        <f t="shared" si="10"/>
        <v>89318.00515655808</v>
      </c>
      <c r="K81" s="12">
        <f t="shared" si="11"/>
        <v>1558454.7698564017</v>
      </c>
      <c r="L81" s="20">
        <f t="shared" si="13"/>
        <v>17.368622894030118</v>
      </c>
    </row>
    <row r="82" spans="1:12" x14ac:dyDescent="0.2">
      <c r="A82" s="15">
        <v>73</v>
      </c>
      <c r="B82" s="16">
        <v>110</v>
      </c>
      <c r="C82" s="12">
        <v>14347</v>
      </c>
      <c r="D82" s="16">
        <v>12083</v>
      </c>
      <c r="E82" s="17">
        <v>0.5</v>
      </c>
      <c r="F82" s="18">
        <f t="shared" si="8"/>
        <v>8.3238743851683696E-3</v>
      </c>
      <c r="G82" s="18">
        <f t="shared" si="9"/>
        <v>8.2893745290128096E-3</v>
      </c>
      <c r="H82" s="12">
        <f t="shared" si="14"/>
        <v>88907.839037541475</v>
      </c>
      <c r="I82" s="12">
        <f t="shared" si="12"/>
        <v>736.99037634736703</v>
      </c>
      <c r="J82" s="12">
        <f t="shared" si="10"/>
        <v>88539.343849367782</v>
      </c>
      <c r="K82" s="12">
        <f t="shared" si="11"/>
        <v>1469136.7646998437</v>
      </c>
      <c r="L82" s="20">
        <f t="shared" si="13"/>
        <v>16.524265808322014</v>
      </c>
    </row>
    <row r="83" spans="1:12" x14ac:dyDescent="0.2">
      <c r="A83" s="15">
        <v>74</v>
      </c>
      <c r="B83" s="16">
        <v>151</v>
      </c>
      <c r="C83" s="12">
        <v>15794</v>
      </c>
      <c r="D83" s="16">
        <v>14148</v>
      </c>
      <c r="E83" s="17">
        <v>0.5</v>
      </c>
      <c r="F83" s="18">
        <f t="shared" si="8"/>
        <v>1.0086166588738227E-2</v>
      </c>
      <c r="G83" s="18">
        <f t="shared" si="9"/>
        <v>1.0035556441697405E-2</v>
      </c>
      <c r="H83" s="12">
        <f t="shared" si="14"/>
        <v>88170.848661194104</v>
      </c>
      <c r="I83" s="12">
        <f t="shared" si="12"/>
        <v>884.84352825177359</v>
      </c>
      <c r="J83" s="12">
        <f t="shared" si="10"/>
        <v>87728.426897068217</v>
      </c>
      <c r="K83" s="12">
        <f t="shared" si="11"/>
        <v>1380597.420850476</v>
      </c>
      <c r="L83" s="20">
        <f t="shared" si="13"/>
        <v>15.658207239850542</v>
      </c>
    </row>
    <row r="84" spans="1:12" x14ac:dyDescent="0.2">
      <c r="A84" s="15">
        <v>75</v>
      </c>
      <c r="B84" s="16">
        <v>232</v>
      </c>
      <c r="C84" s="12">
        <v>17336</v>
      </c>
      <c r="D84" s="16">
        <v>15512</v>
      </c>
      <c r="E84" s="17">
        <v>0.5</v>
      </c>
      <c r="F84" s="18">
        <f t="shared" si="8"/>
        <v>1.412566975158305E-2</v>
      </c>
      <c r="G84" s="18">
        <f t="shared" si="9"/>
        <v>1.4026602176541718E-2</v>
      </c>
      <c r="H84" s="12">
        <f t="shared" si="14"/>
        <v>87286.00513294233</v>
      </c>
      <c r="I84" s="12">
        <f t="shared" si="12"/>
        <v>1224.3260695793604</v>
      </c>
      <c r="J84" s="12">
        <f t="shared" si="10"/>
        <v>86673.842098152658</v>
      </c>
      <c r="K84" s="12">
        <f t="shared" si="11"/>
        <v>1292868.9939534077</v>
      </c>
      <c r="L84" s="20">
        <f t="shared" si="13"/>
        <v>14.811870379269656</v>
      </c>
    </row>
    <row r="85" spans="1:12" x14ac:dyDescent="0.2">
      <c r="A85" s="15">
        <v>76</v>
      </c>
      <c r="B85" s="16">
        <v>238</v>
      </c>
      <c r="C85" s="12">
        <v>16482</v>
      </c>
      <c r="D85" s="16">
        <v>17036</v>
      </c>
      <c r="E85" s="17">
        <v>0.5</v>
      </c>
      <c r="F85" s="18">
        <f t="shared" si="8"/>
        <v>1.4201324661375978E-2</v>
      </c>
      <c r="G85" s="18">
        <f t="shared" si="9"/>
        <v>1.410119682426828E-2</v>
      </c>
      <c r="H85" s="12">
        <f t="shared" si="14"/>
        <v>86061.679063362972</v>
      </c>
      <c r="I85" s="12">
        <f t="shared" si="12"/>
        <v>1213.5726754994898</v>
      </c>
      <c r="J85" s="12">
        <f t="shared" si="10"/>
        <v>85454.89272561323</v>
      </c>
      <c r="K85" s="12">
        <f t="shared" si="11"/>
        <v>1206195.151855255</v>
      </c>
      <c r="L85" s="20">
        <f t="shared" si="13"/>
        <v>14.015473146499884</v>
      </c>
    </row>
    <row r="86" spans="1:12" x14ac:dyDescent="0.2">
      <c r="A86" s="15">
        <v>77</v>
      </c>
      <c r="B86" s="16">
        <v>296</v>
      </c>
      <c r="C86" s="12">
        <v>16479</v>
      </c>
      <c r="D86" s="16">
        <v>16121</v>
      </c>
      <c r="E86" s="17">
        <v>0.5</v>
      </c>
      <c r="F86" s="18">
        <f t="shared" si="8"/>
        <v>1.8159509202453988E-2</v>
      </c>
      <c r="G86" s="18">
        <f t="shared" si="9"/>
        <v>1.7996108949416344E-2</v>
      </c>
      <c r="H86" s="12">
        <f t="shared" si="14"/>
        <v>84848.106387863489</v>
      </c>
      <c r="I86" s="12">
        <f t="shared" si="12"/>
        <v>1526.9357667076602</v>
      </c>
      <c r="J86" s="12">
        <f t="shared" si="10"/>
        <v>84084.638504509669</v>
      </c>
      <c r="K86" s="12">
        <f t="shared" si="11"/>
        <v>1120740.2591296418</v>
      </c>
      <c r="L86" s="20">
        <f t="shared" si="13"/>
        <v>13.2087833994366</v>
      </c>
    </row>
    <row r="87" spans="1:12" x14ac:dyDescent="0.2">
      <c r="A87" s="15">
        <v>78</v>
      </c>
      <c r="B87" s="16">
        <v>313</v>
      </c>
      <c r="C87" s="12">
        <v>16831</v>
      </c>
      <c r="D87" s="16">
        <v>16109</v>
      </c>
      <c r="E87" s="17">
        <v>0.5</v>
      </c>
      <c r="F87" s="18">
        <f t="shared" si="8"/>
        <v>1.9004250151791136E-2</v>
      </c>
      <c r="G87" s="18">
        <f t="shared" si="9"/>
        <v>1.8825369139626499E-2</v>
      </c>
      <c r="H87" s="12">
        <f t="shared" si="14"/>
        <v>83321.170621155834</v>
      </c>
      <c r="I87" s="12">
        <f t="shared" si="12"/>
        <v>1568.5517940890611</v>
      </c>
      <c r="J87" s="12">
        <f t="shared" si="10"/>
        <v>82536.894724111306</v>
      </c>
      <c r="K87" s="12">
        <f t="shared" si="11"/>
        <v>1036655.6206251321</v>
      </c>
      <c r="L87" s="20">
        <f t="shared" si="13"/>
        <v>12.44168334286362</v>
      </c>
    </row>
    <row r="88" spans="1:12" x14ac:dyDescent="0.2">
      <c r="A88" s="15">
        <v>79</v>
      </c>
      <c r="B88" s="16">
        <v>378</v>
      </c>
      <c r="C88" s="12">
        <v>16089</v>
      </c>
      <c r="D88" s="16">
        <v>16395</v>
      </c>
      <c r="E88" s="17">
        <v>0.5</v>
      </c>
      <c r="F88" s="18">
        <f t="shared" si="8"/>
        <v>2.3272995936461028E-2</v>
      </c>
      <c r="G88" s="18">
        <f t="shared" si="9"/>
        <v>2.3005294869454084E-2</v>
      </c>
      <c r="H88" s="12">
        <f t="shared" si="14"/>
        <v>81752.618827066777</v>
      </c>
      <c r="I88" s="12">
        <f t="shared" si="12"/>
        <v>1880.7431024667546</v>
      </c>
      <c r="J88" s="12">
        <f t="shared" si="10"/>
        <v>80812.24727583339</v>
      </c>
      <c r="K88" s="12">
        <f t="shared" si="11"/>
        <v>954118.72590102081</v>
      </c>
      <c r="L88" s="20">
        <f t="shared" si="13"/>
        <v>11.670803205941212</v>
      </c>
    </row>
    <row r="89" spans="1:12" x14ac:dyDescent="0.2">
      <c r="A89" s="15">
        <v>80</v>
      </c>
      <c r="B89" s="16">
        <v>407</v>
      </c>
      <c r="C89" s="12">
        <v>15157</v>
      </c>
      <c r="D89" s="16">
        <v>15656</v>
      </c>
      <c r="E89" s="17">
        <v>0.5</v>
      </c>
      <c r="F89" s="18">
        <f t="shared" si="8"/>
        <v>2.6417421218316944E-2</v>
      </c>
      <c r="G89" s="18">
        <f t="shared" si="9"/>
        <v>2.6073030108904549E-2</v>
      </c>
      <c r="H89" s="12">
        <f t="shared" si="14"/>
        <v>79871.875724600017</v>
      </c>
      <c r="I89" s="12">
        <f t="shared" si="12"/>
        <v>2082.5018206221785</v>
      </c>
      <c r="J89" s="12">
        <f t="shared" si="10"/>
        <v>78830.624814288938</v>
      </c>
      <c r="K89" s="12">
        <f t="shared" si="11"/>
        <v>873306.47862518742</v>
      </c>
      <c r="L89" s="20">
        <f t="shared" si="13"/>
        <v>10.933842115294341</v>
      </c>
    </row>
    <row r="90" spans="1:12" x14ac:dyDescent="0.2">
      <c r="A90" s="15">
        <v>81</v>
      </c>
      <c r="B90" s="16">
        <v>448</v>
      </c>
      <c r="C90" s="12">
        <v>14854</v>
      </c>
      <c r="D90" s="16">
        <v>14594</v>
      </c>
      <c r="E90" s="17">
        <v>0.5</v>
      </c>
      <c r="F90" s="18">
        <f t="shared" si="8"/>
        <v>3.0426514534093996E-2</v>
      </c>
      <c r="G90" s="18">
        <f t="shared" si="9"/>
        <v>2.9970564624029972E-2</v>
      </c>
      <c r="H90" s="12">
        <f t="shared" si="14"/>
        <v>77789.373903977845</v>
      </c>
      <c r="I90" s="12">
        <f t="shared" si="12"/>
        <v>2331.3914576519987</v>
      </c>
      <c r="J90" s="12">
        <f t="shared" si="10"/>
        <v>76623.678175151843</v>
      </c>
      <c r="K90" s="12">
        <f t="shared" si="11"/>
        <v>794475.85381089849</v>
      </c>
      <c r="L90" s="20">
        <f t="shared" si="13"/>
        <v>10.213166836791729</v>
      </c>
    </row>
    <row r="91" spans="1:12" x14ac:dyDescent="0.2">
      <c r="A91" s="15">
        <v>82</v>
      </c>
      <c r="B91" s="16">
        <v>451</v>
      </c>
      <c r="C91" s="12">
        <v>13834</v>
      </c>
      <c r="D91" s="16">
        <v>14305</v>
      </c>
      <c r="E91" s="17">
        <v>0.5</v>
      </c>
      <c r="F91" s="18">
        <f t="shared" si="8"/>
        <v>3.205515476740467E-2</v>
      </c>
      <c r="G91" s="18">
        <f t="shared" si="9"/>
        <v>3.154949282966072E-2</v>
      </c>
      <c r="H91" s="12">
        <f t="shared" si="14"/>
        <v>75457.982446325841</v>
      </c>
      <c r="I91" s="12">
        <f t="shared" si="12"/>
        <v>2380.6610761310217</v>
      </c>
      <c r="J91" s="12">
        <f t="shared" si="10"/>
        <v>74267.651908260334</v>
      </c>
      <c r="K91" s="12">
        <f t="shared" si="11"/>
        <v>717852.17563574668</v>
      </c>
      <c r="L91" s="20">
        <f t="shared" si="13"/>
        <v>9.5132701983698471</v>
      </c>
    </row>
    <row r="92" spans="1:12" x14ac:dyDescent="0.2">
      <c r="A92" s="15">
        <v>83</v>
      </c>
      <c r="B92" s="16">
        <v>569</v>
      </c>
      <c r="C92" s="12">
        <v>13276</v>
      </c>
      <c r="D92" s="16">
        <v>13233</v>
      </c>
      <c r="E92" s="17">
        <v>0.5</v>
      </c>
      <c r="F92" s="18">
        <f t="shared" si="8"/>
        <v>4.2928816628314909E-2</v>
      </c>
      <c r="G92" s="18">
        <f t="shared" si="9"/>
        <v>4.2026737572937435E-2</v>
      </c>
      <c r="H92" s="12">
        <f t="shared" si="14"/>
        <v>73077.321370194826</v>
      </c>
      <c r="I92" s="12">
        <f t="shared" si="12"/>
        <v>3071.2014077583908</v>
      </c>
      <c r="J92" s="12">
        <f t="shared" si="10"/>
        <v>71541.720666315639</v>
      </c>
      <c r="K92" s="12">
        <f t="shared" si="11"/>
        <v>643584.52372748638</v>
      </c>
      <c r="L92" s="20">
        <f t="shared" si="13"/>
        <v>8.806898113673574</v>
      </c>
    </row>
    <row r="93" spans="1:12" x14ac:dyDescent="0.2">
      <c r="A93" s="15">
        <v>84</v>
      </c>
      <c r="B93" s="16">
        <v>539</v>
      </c>
      <c r="C93" s="12">
        <v>11555</v>
      </c>
      <c r="D93" s="16">
        <v>12612</v>
      </c>
      <c r="E93" s="17">
        <v>0.5</v>
      </c>
      <c r="F93" s="18">
        <f t="shared" si="8"/>
        <v>4.4606281292671822E-2</v>
      </c>
      <c r="G93" s="18">
        <f t="shared" si="9"/>
        <v>4.3633125556544965E-2</v>
      </c>
      <c r="H93" s="12">
        <f t="shared" si="14"/>
        <v>70006.119962436438</v>
      </c>
      <c r="I93" s="12">
        <f t="shared" si="12"/>
        <v>3054.5858220475379</v>
      </c>
      <c r="J93" s="12">
        <f t="shared" si="10"/>
        <v>68478.827051412678</v>
      </c>
      <c r="K93" s="12">
        <f t="shared" si="11"/>
        <v>572042.80306117074</v>
      </c>
      <c r="L93" s="20">
        <f t="shared" si="13"/>
        <v>8.1713256407884742</v>
      </c>
    </row>
    <row r="94" spans="1:12" x14ac:dyDescent="0.2">
      <c r="A94" s="15">
        <v>85</v>
      </c>
      <c r="B94" s="16">
        <v>614</v>
      </c>
      <c r="C94" s="12">
        <v>10816</v>
      </c>
      <c r="D94" s="16">
        <v>10884</v>
      </c>
      <c r="E94" s="17">
        <v>0.5</v>
      </c>
      <c r="F94" s="18">
        <f t="shared" si="8"/>
        <v>5.6589861751152076E-2</v>
      </c>
      <c r="G94" s="18">
        <f t="shared" si="9"/>
        <v>5.5032714887514572E-2</v>
      </c>
      <c r="H94" s="12">
        <f t="shared" si="14"/>
        <v>66951.534140388903</v>
      </c>
      <c r="I94" s="12">
        <f t="shared" si="12"/>
        <v>3684.5246896297203</v>
      </c>
      <c r="J94" s="12">
        <f t="shared" si="10"/>
        <v>65109.271795574045</v>
      </c>
      <c r="K94" s="12">
        <f t="shared" si="11"/>
        <v>503563.97600975801</v>
      </c>
      <c r="L94" s="20">
        <f t="shared" si="13"/>
        <v>7.5213209446978171</v>
      </c>
    </row>
    <row r="95" spans="1:12" x14ac:dyDescent="0.2">
      <c r="A95" s="15">
        <v>86</v>
      </c>
      <c r="B95" s="16">
        <v>638</v>
      </c>
      <c r="C95" s="12">
        <v>9629</v>
      </c>
      <c r="D95" s="16">
        <v>10055</v>
      </c>
      <c r="E95" s="17">
        <v>0.5</v>
      </c>
      <c r="F95" s="18">
        <f t="shared" si="8"/>
        <v>6.4824222718959559E-2</v>
      </c>
      <c r="G95" s="18">
        <f t="shared" si="9"/>
        <v>6.2789095561460492E-2</v>
      </c>
      <c r="H95" s="12">
        <f t="shared" si="14"/>
        <v>63267.009450759186</v>
      </c>
      <c r="I95" s="12">
        <f t="shared" si="12"/>
        <v>3972.4783022915426</v>
      </c>
      <c r="J95" s="12">
        <f t="shared" si="10"/>
        <v>61280.77029961341</v>
      </c>
      <c r="K95" s="12">
        <f t="shared" si="11"/>
        <v>438454.70421418396</v>
      </c>
      <c r="L95" s="20">
        <f t="shared" si="13"/>
        <v>6.9302264801283826</v>
      </c>
    </row>
    <row r="96" spans="1:12" x14ac:dyDescent="0.2">
      <c r="A96" s="15">
        <v>87</v>
      </c>
      <c r="B96" s="16">
        <v>665</v>
      </c>
      <c r="C96" s="12">
        <v>8682</v>
      </c>
      <c r="D96" s="16">
        <v>8848</v>
      </c>
      <c r="E96" s="17">
        <v>0.5</v>
      </c>
      <c r="F96" s="18">
        <f t="shared" si="8"/>
        <v>7.5869937250427844E-2</v>
      </c>
      <c r="G96" s="18">
        <f t="shared" si="9"/>
        <v>7.3097004671613078E-2</v>
      </c>
      <c r="H96" s="12">
        <f t="shared" si="14"/>
        <v>59294.531148467642</v>
      </c>
      <c r="I96" s="12">
        <f t="shared" si="12"/>
        <v>4334.2526203606467</v>
      </c>
      <c r="J96" s="12">
        <f t="shared" si="10"/>
        <v>57127.404838287315</v>
      </c>
      <c r="K96" s="12">
        <f t="shared" si="11"/>
        <v>377173.93391457055</v>
      </c>
      <c r="L96" s="20">
        <f t="shared" si="13"/>
        <v>6.3610239698188069</v>
      </c>
    </row>
    <row r="97" spans="1:12" x14ac:dyDescent="0.2">
      <c r="A97" s="15">
        <v>88</v>
      </c>
      <c r="B97" s="16">
        <v>733</v>
      </c>
      <c r="C97" s="12">
        <v>7664</v>
      </c>
      <c r="D97" s="16">
        <v>7907</v>
      </c>
      <c r="E97" s="17">
        <v>0.5</v>
      </c>
      <c r="F97" s="18">
        <f t="shared" si="8"/>
        <v>9.4149380258172238E-2</v>
      </c>
      <c r="G97" s="18">
        <f t="shared" si="9"/>
        <v>8.9916584887144255E-2</v>
      </c>
      <c r="H97" s="12">
        <f t="shared" si="14"/>
        <v>54960.278528106996</v>
      </c>
      <c r="I97" s="12">
        <f t="shared" si="12"/>
        <v>4941.8405496936248</v>
      </c>
      <c r="J97" s="12">
        <f t="shared" si="10"/>
        <v>52489.358253260187</v>
      </c>
      <c r="K97" s="12">
        <f t="shared" si="11"/>
        <v>320046.52907628322</v>
      </c>
      <c r="L97" s="20">
        <f t="shared" si="13"/>
        <v>5.8232333905041918</v>
      </c>
    </row>
    <row r="98" spans="1:12" x14ac:dyDescent="0.2">
      <c r="A98" s="15">
        <v>89</v>
      </c>
      <c r="B98" s="16">
        <v>690</v>
      </c>
      <c r="C98" s="12">
        <v>6908</v>
      </c>
      <c r="D98" s="16">
        <v>6889</v>
      </c>
      <c r="E98" s="17">
        <v>0.5</v>
      </c>
      <c r="F98" s="18">
        <f t="shared" si="8"/>
        <v>0.10002174385736029</v>
      </c>
      <c r="G98" s="18">
        <f t="shared" si="9"/>
        <v>9.5257817353489316E-2</v>
      </c>
      <c r="H98" s="12">
        <f t="shared" si="14"/>
        <v>50018.437978413371</v>
      </c>
      <c r="I98" s="12">
        <f t="shared" si="12"/>
        <v>4764.6472292545341</v>
      </c>
      <c r="J98" s="12">
        <f t="shared" si="10"/>
        <v>47636.114363786102</v>
      </c>
      <c r="K98" s="12">
        <f>K99+J98</f>
        <v>267557.17082302301</v>
      </c>
      <c r="L98" s="20">
        <f t="shared" si="13"/>
        <v>5.349170858524082</v>
      </c>
    </row>
    <row r="99" spans="1:12" x14ac:dyDescent="0.2">
      <c r="A99" s="15">
        <v>90</v>
      </c>
      <c r="B99" s="16">
        <v>754</v>
      </c>
      <c r="C99" s="12">
        <v>5552</v>
      </c>
      <c r="D99" s="16">
        <v>6100</v>
      </c>
      <c r="E99" s="21">
        <v>0.5</v>
      </c>
      <c r="F99" s="22">
        <f t="shared" si="8"/>
        <v>0.12941984208719534</v>
      </c>
      <c r="G99" s="22">
        <f t="shared" si="9"/>
        <v>0.12155408673222634</v>
      </c>
      <c r="H99" s="23">
        <f t="shared" si="14"/>
        <v>45253.790749158834</v>
      </c>
      <c r="I99" s="23">
        <f t="shared" si="12"/>
        <v>5500.7832056852749</v>
      </c>
      <c r="J99" s="23">
        <f t="shared" si="10"/>
        <v>42503.399146316202</v>
      </c>
      <c r="K99" s="23">
        <f t="shared" ref="K99:K108" si="15">K100+J99</f>
        <v>219921.05645923689</v>
      </c>
      <c r="L99" s="24">
        <f t="shared" si="13"/>
        <v>4.8597267282702656</v>
      </c>
    </row>
    <row r="100" spans="1:12" x14ac:dyDescent="0.2">
      <c r="A100" s="15">
        <v>91</v>
      </c>
      <c r="B100" s="16">
        <v>624</v>
      </c>
      <c r="C100" s="12">
        <v>4474</v>
      </c>
      <c r="D100" s="16">
        <v>4803</v>
      </c>
      <c r="E100" s="21">
        <v>0.5</v>
      </c>
      <c r="F100" s="22">
        <f t="shared" si="8"/>
        <v>0.13452624770938881</v>
      </c>
      <c r="G100" s="22">
        <f t="shared" si="9"/>
        <v>0.12604787395212605</v>
      </c>
      <c r="H100" s="23">
        <f t="shared" si="14"/>
        <v>39753.007543473563</v>
      </c>
      <c r="I100" s="23">
        <f t="shared" si="12"/>
        <v>5010.7820840576715</v>
      </c>
      <c r="J100" s="23">
        <f t="shared" si="10"/>
        <v>37247.616501444725</v>
      </c>
      <c r="K100" s="23">
        <f t="shared" si="15"/>
        <v>177417.6573129207</v>
      </c>
      <c r="L100" s="24">
        <f t="shared" si="13"/>
        <v>4.4629996137750885</v>
      </c>
    </row>
    <row r="101" spans="1:12" x14ac:dyDescent="0.2">
      <c r="A101" s="15">
        <v>92</v>
      </c>
      <c r="B101" s="16">
        <v>542</v>
      </c>
      <c r="C101" s="12">
        <v>3377</v>
      </c>
      <c r="D101" s="16">
        <v>3789</v>
      </c>
      <c r="E101" s="21">
        <v>0.5</v>
      </c>
      <c r="F101" s="22">
        <f t="shared" si="8"/>
        <v>0.15126988557075077</v>
      </c>
      <c r="G101" s="22">
        <f t="shared" si="9"/>
        <v>0.14063310845874419</v>
      </c>
      <c r="H101" s="23">
        <f t="shared" si="14"/>
        <v>34742.225459415888</v>
      </c>
      <c r="I101" s="23">
        <f t="shared" si="12"/>
        <v>4885.9071611321779</v>
      </c>
      <c r="J101" s="23">
        <f t="shared" si="10"/>
        <v>32299.271878849799</v>
      </c>
      <c r="K101" s="23">
        <f t="shared" si="15"/>
        <v>140170.04081147598</v>
      </c>
      <c r="L101" s="24">
        <f t="shared" si="13"/>
        <v>4.0345728852406282</v>
      </c>
    </row>
    <row r="102" spans="1:12" x14ac:dyDescent="0.2">
      <c r="A102" s="15">
        <v>93</v>
      </c>
      <c r="B102" s="16">
        <v>519</v>
      </c>
      <c r="C102" s="12">
        <v>2754</v>
      </c>
      <c r="D102" s="16">
        <v>2813</v>
      </c>
      <c r="E102" s="21">
        <v>0.5</v>
      </c>
      <c r="F102" s="22">
        <f t="shared" si="8"/>
        <v>0.18645590084426084</v>
      </c>
      <c r="G102" s="22">
        <f t="shared" si="9"/>
        <v>0.17055537298718371</v>
      </c>
      <c r="H102" s="23">
        <f t="shared" si="14"/>
        <v>29856.31829828371</v>
      </c>
      <c r="I102" s="23">
        <f t="shared" si="12"/>
        <v>5092.1555033878558</v>
      </c>
      <c r="J102" s="23">
        <f t="shared" si="10"/>
        <v>27310.240546589783</v>
      </c>
      <c r="K102" s="23">
        <f t="shared" si="15"/>
        <v>107870.76893262618</v>
      </c>
      <c r="L102" s="24">
        <f t="shared" si="13"/>
        <v>3.6129963465330261</v>
      </c>
    </row>
    <row r="103" spans="1:12" x14ac:dyDescent="0.2">
      <c r="A103" s="15">
        <v>94</v>
      </c>
      <c r="B103" s="16">
        <v>454</v>
      </c>
      <c r="C103" s="12">
        <v>2205</v>
      </c>
      <c r="D103" s="16">
        <v>2223</v>
      </c>
      <c r="E103" s="21">
        <v>0.5</v>
      </c>
      <c r="F103" s="22">
        <f t="shared" si="8"/>
        <v>0.2050587172538392</v>
      </c>
      <c r="G103" s="22">
        <f t="shared" si="9"/>
        <v>0.18598934862761163</v>
      </c>
      <c r="H103" s="23">
        <f t="shared" si="14"/>
        <v>24764.162794895856</v>
      </c>
      <c r="I103" s="23">
        <f t="shared" si="12"/>
        <v>4605.8705075308144</v>
      </c>
      <c r="J103" s="23">
        <f t="shared" si="10"/>
        <v>22461.227541130451</v>
      </c>
      <c r="K103" s="23">
        <f t="shared" si="15"/>
        <v>80560.5283860364</v>
      </c>
      <c r="L103" s="24">
        <f t="shared" si="13"/>
        <v>3.253109303684627</v>
      </c>
    </row>
    <row r="104" spans="1:12" x14ac:dyDescent="0.2">
      <c r="A104" s="15">
        <v>95</v>
      </c>
      <c r="B104" s="16">
        <v>427</v>
      </c>
      <c r="C104" s="12">
        <v>1689</v>
      </c>
      <c r="D104" s="16">
        <v>1762</v>
      </c>
      <c r="E104" s="21">
        <v>0.5</v>
      </c>
      <c r="F104" s="22">
        <f t="shared" si="8"/>
        <v>0.24746450304259635</v>
      </c>
      <c r="G104" s="22">
        <f t="shared" si="9"/>
        <v>0.22021660649819494</v>
      </c>
      <c r="H104" s="23">
        <f t="shared" si="14"/>
        <v>20158.292287365042</v>
      </c>
      <c r="I104" s="23">
        <f t="shared" si="12"/>
        <v>4439.1907203222654</v>
      </c>
      <c r="J104" s="23">
        <f t="shared" si="10"/>
        <v>17938.69692720391</v>
      </c>
      <c r="K104" s="23">
        <f t="shared" si="15"/>
        <v>58099.300844905956</v>
      </c>
      <c r="L104" s="24">
        <f t="shared" si="13"/>
        <v>2.8821539055330518</v>
      </c>
    </row>
    <row r="105" spans="1:12" x14ac:dyDescent="0.2">
      <c r="A105" s="15">
        <v>96</v>
      </c>
      <c r="B105" s="16">
        <v>327</v>
      </c>
      <c r="C105" s="12">
        <v>1358</v>
      </c>
      <c r="D105" s="16">
        <v>1322</v>
      </c>
      <c r="E105" s="21">
        <v>0.5</v>
      </c>
      <c r="F105" s="22">
        <f t="shared" si="8"/>
        <v>0.24402985074626865</v>
      </c>
      <c r="G105" s="22">
        <f t="shared" si="9"/>
        <v>0.21749251745926171</v>
      </c>
      <c r="H105" s="23">
        <f t="shared" si="14"/>
        <v>15719.101567042777</v>
      </c>
      <c r="I105" s="23">
        <f t="shared" si="12"/>
        <v>3418.7869720139593</v>
      </c>
      <c r="J105" s="23">
        <f t="shared" si="10"/>
        <v>14009.708081035798</v>
      </c>
      <c r="K105" s="23">
        <f t="shared" si="15"/>
        <v>40160.603917702043</v>
      </c>
      <c r="L105" s="24">
        <f t="shared" si="13"/>
        <v>2.5548918140400709</v>
      </c>
    </row>
    <row r="106" spans="1:12" x14ac:dyDescent="0.2">
      <c r="A106" s="15">
        <v>97</v>
      </c>
      <c r="B106" s="16">
        <v>294</v>
      </c>
      <c r="C106" s="12">
        <v>996</v>
      </c>
      <c r="D106" s="16">
        <v>1050</v>
      </c>
      <c r="E106" s="21">
        <v>0.5</v>
      </c>
      <c r="F106" s="22">
        <f t="shared" si="8"/>
        <v>0.28739002932551322</v>
      </c>
      <c r="G106" s="22">
        <f t="shared" si="9"/>
        <v>0.25128205128205128</v>
      </c>
      <c r="H106" s="23">
        <f t="shared" si="14"/>
        <v>12300.314595028818</v>
      </c>
      <c r="I106" s="23">
        <f t="shared" si="12"/>
        <v>3090.8482828533952</v>
      </c>
      <c r="J106" s="23">
        <f t="shared" si="10"/>
        <v>10754.890453602122</v>
      </c>
      <c r="K106" s="23">
        <f t="shared" si="15"/>
        <v>26150.895836666248</v>
      </c>
      <c r="L106" s="24">
        <f t="shared" si="13"/>
        <v>2.1260347151799803</v>
      </c>
    </row>
    <row r="107" spans="1:12" x14ac:dyDescent="0.2">
      <c r="A107" s="15">
        <v>98</v>
      </c>
      <c r="B107" s="16">
        <v>223</v>
      </c>
      <c r="C107" s="12">
        <v>744</v>
      </c>
      <c r="D107" s="16">
        <v>735</v>
      </c>
      <c r="E107" s="21">
        <v>0.5</v>
      </c>
      <c r="F107" s="22">
        <f t="shared" si="8"/>
        <v>0.30155510480054093</v>
      </c>
      <c r="G107" s="22">
        <f t="shared" si="9"/>
        <v>0.26204465334900118</v>
      </c>
      <c r="H107" s="23">
        <f t="shared" si="14"/>
        <v>9209.4663121754238</v>
      </c>
      <c r="I107" s="23">
        <f t="shared" si="12"/>
        <v>2413.291407303313</v>
      </c>
      <c r="J107" s="23">
        <f t="shared" si="10"/>
        <v>8002.8206085237671</v>
      </c>
      <c r="K107" s="23">
        <f t="shared" si="15"/>
        <v>15396.005383064126</v>
      </c>
      <c r="L107" s="24">
        <f t="shared" si="13"/>
        <v>1.6717586949321652</v>
      </c>
    </row>
    <row r="108" spans="1:12" x14ac:dyDescent="0.2">
      <c r="A108" s="15">
        <v>99</v>
      </c>
      <c r="B108" s="16">
        <v>180</v>
      </c>
      <c r="C108" s="12">
        <v>446</v>
      </c>
      <c r="D108" s="16">
        <v>534</v>
      </c>
      <c r="E108" s="21">
        <v>0.5</v>
      </c>
      <c r="F108" s="22">
        <f t="shared" si="8"/>
        <v>0.36734693877551022</v>
      </c>
      <c r="G108" s="22">
        <f t="shared" si="9"/>
        <v>0.31034482758620691</v>
      </c>
      <c r="H108" s="23">
        <f t="shared" si="14"/>
        <v>6796.1749048721103</v>
      </c>
      <c r="I108" s="23">
        <f t="shared" si="12"/>
        <v>2109.1577290982414</v>
      </c>
      <c r="J108" s="23">
        <f t="shared" si="10"/>
        <v>5741.5960403229892</v>
      </c>
      <c r="K108" s="23">
        <f t="shared" si="15"/>
        <v>7393.1847745403593</v>
      </c>
      <c r="L108" s="24">
        <f t="shared" si="13"/>
        <v>1.0878449831007526</v>
      </c>
    </row>
    <row r="109" spans="1:12" x14ac:dyDescent="0.2">
      <c r="A109" s="15" t="s">
        <v>24</v>
      </c>
      <c r="B109" s="23">
        <v>293</v>
      </c>
      <c r="C109" s="12">
        <v>793</v>
      </c>
      <c r="D109" s="23">
        <v>870</v>
      </c>
      <c r="E109" s="21"/>
      <c r="F109" s="22">
        <f t="shared" si="8"/>
        <v>0.3523752254960914</v>
      </c>
      <c r="G109" s="22">
        <v>1</v>
      </c>
      <c r="H109" s="23">
        <f>H108-I108</f>
        <v>4687.017175773869</v>
      </c>
      <c r="I109" s="23">
        <f>H109*G109</f>
        <v>4687.017175773869</v>
      </c>
      <c r="J109" s="23">
        <f>H109*F109</f>
        <v>1651.5887342173705</v>
      </c>
      <c r="K109" s="23">
        <f>J109</f>
        <v>1651.5887342173705</v>
      </c>
      <c r="L109" s="24">
        <f>K109/H109</f>
        <v>0.3523752254960914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ht="11.25" x14ac:dyDescent="0.2">
      <c r="A112" s="27" t="s">
        <v>11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52" t="s">
        <v>29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3" t="s">
        <v>12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13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14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15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16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17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18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19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20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21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31" t="s">
        <v>22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4" t="s">
        <v>52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:12" s="30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29"/>
    </row>
    <row r="130" spans="1:12" s="30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29"/>
    </row>
    <row r="131" spans="1:12" s="30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29"/>
    </row>
    <row r="132" spans="1:12" x14ac:dyDescent="0.2">
      <c r="L132" s="13"/>
    </row>
    <row r="133" spans="1:12" x14ac:dyDescent="0.2">
      <c r="L133" s="13"/>
    </row>
    <row r="134" spans="1:12" x14ac:dyDescent="0.2">
      <c r="L134" s="13"/>
    </row>
    <row r="135" spans="1:12" x14ac:dyDescent="0.2">
      <c r="L135" s="13"/>
    </row>
    <row r="136" spans="1:12" x14ac:dyDescent="0.2">
      <c r="L136" s="13"/>
    </row>
    <row r="137" spans="1:12" x14ac:dyDescent="0.2">
      <c r="L137" s="13"/>
    </row>
    <row r="138" spans="1:12" x14ac:dyDescent="0.2">
      <c r="L138" s="13"/>
    </row>
    <row r="139" spans="1:12" x14ac:dyDescent="0.2">
      <c r="L139" s="13"/>
    </row>
    <row r="140" spans="1:12" x14ac:dyDescent="0.2">
      <c r="L140" s="13"/>
    </row>
    <row r="141" spans="1:12" x14ac:dyDescent="0.2">
      <c r="L141" s="13"/>
    </row>
    <row r="142" spans="1:12" x14ac:dyDescent="0.2">
      <c r="L142" s="13"/>
    </row>
    <row r="143" spans="1:12" x14ac:dyDescent="0.2">
      <c r="L143" s="13"/>
    </row>
    <row r="144" spans="1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5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4.25" x14ac:dyDescent="0.2">
      <c r="A6" s="37" t="s">
        <v>0</v>
      </c>
      <c r="B6" s="38" t="s">
        <v>1</v>
      </c>
      <c r="C6" s="74" t="s">
        <v>2</v>
      </c>
      <c r="D6" s="74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40" customFormat="1" x14ac:dyDescent="0.2">
      <c r="A7" s="41"/>
      <c r="B7" s="42"/>
      <c r="C7" s="43">
        <v>40544</v>
      </c>
      <c r="D7" s="44">
        <v>40909</v>
      </c>
      <c r="E7" s="45"/>
      <c r="F7" s="45"/>
      <c r="G7" s="45"/>
      <c r="H7" s="46"/>
      <c r="I7" s="46"/>
      <c r="J7" s="46"/>
      <c r="K7" s="46"/>
      <c r="L7" s="45"/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">
      <c r="A9" s="15">
        <v>0</v>
      </c>
      <c r="B9" s="16">
        <v>59</v>
      </c>
      <c r="C9" s="12">
        <v>16058</v>
      </c>
      <c r="D9" s="12">
        <v>15608</v>
      </c>
      <c r="E9" s="17">
        <v>0.5</v>
      </c>
      <c r="F9" s="18">
        <f t="shared" ref="F9:F40" si="0">B9/((C9+D9)/2)</f>
        <v>3.7263942398787341E-3</v>
      </c>
      <c r="G9" s="18">
        <f t="shared" ref="G9:G72" si="1">F9/((1+(1-E9)*F9))</f>
        <v>3.7194641449960594E-3</v>
      </c>
      <c r="H9" s="12">
        <v>100000</v>
      </c>
      <c r="I9" s="12">
        <f>H9*G9</f>
        <v>371.94641449960596</v>
      </c>
      <c r="J9" s="12">
        <f t="shared" ref="J9:J72" si="2">H10+I9*E9</f>
        <v>99814.026792750199</v>
      </c>
      <c r="K9" s="12">
        <f t="shared" ref="K9:K72" si="3">K10+J9</f>
        <v>8656362.2708510887</v>
      </c>
      <c r="L9" s="19">
        <f>K9/H9</f>
        <v>86.563622708510891</v>
      </c>
    </row>
    <row r="10" spans="1:13" x14ac:dyDescent="0.2">
      <c r="A10" s="15">
        <v>1</v>
      </c>
      <c r="B10" s="8">
        <v>4</v>
      </c>
      <c r="C10" s="12">
        <v>16385</v>
      </c>
      <c r="D10" s="12">
        <v>16021</v>
      </c>
      <c r="E10" s="17">
        <v>0.5</v>
      </c>
      <c r="F10" s="18">
        <f t="shared" si="0"/>
        <v>2.4686786397580697E-4</v>
      </c>
      <c r="G10" s="18">
        <f t="shared" si="1"/>
        <v>2.4683739586547362E-4</v>
      </c>
      <c r="H10" s="12">
        <f>H9-I9</f>
        <v>99628.053585500398</v>
      </c>
      <c r="I10" s="12">
        <f t="shared" ref="I10:I73" si="4">H10*G10</f>
        <v>24.591929302190781</v>
      </c>
      <c r="J10" s="12">
        <f t="shared" si="2"/>
        <v>99615.757620849312</v>
      </c>
      <c r="K10" s="12">
        <f t="shared" si="3"/>
        <v>8556548.2440583389</v>
      </c>
      <c r="L10" s="20">
        <f t="shared" ref="L10:L73" si="5">K10/H10</f>
        <v>85.884928352184886</v>
      </c>
    </row>
    <row r="11" spans="1:13" x14ac:dyDescent="0.2">
      <c r="A11" s="15">
        <v>2</v>
      </c>
      <c r="B11" s="8">
        <v>1</v>
      </c>
      <c r="C11" s="12">
        <v>16711</v>
      </c>
      <c r="D11" s="12">
        <v>15909</v>
      </c>
      <c r="E11" s="17">
        <v>0.5</v>
      </c>
      <c r="F11" s="18">
        <f t="shared" si="0"/>
        <v>6.131207847946045E-5</v>
      </c>
      <c r="G11" s="18">
        <f t="shared" si="1"/>
        <v>6.1310198951595589E-5</v>
      </c>
      <c r="H11" s="12">
        <f t="shared" ref="H11:H74" si="6">H10-I10</f>
        <v>99603.461656198211</v>
      </c>
      <c r="I11" s="12">
        <f t="shared" si="4"/>
        <v>6.1067080504091349</v>
      </c>
      <c r="J11" s="12">
        <f t="shared" si="2"/>
        <v>99600.408302173004</v>
      </c>
      <c r="K11" s="12">
        <f t="shared" si="3"/>
        <v>8456932.4864374902</v>
      </c>
      <c r="L11" s="20">
        <f t="shared" si="5"/>
        <v>84.906009749222662</v>
      </c>
    </row>
    <row r="12" spans="1:13" x14ac:dyDescent="0.2">
      <c r="A12" s="15">
        <v>3</v>
      </c>
      <c r="B12" s="8">
        <v>0</v>
      </c>
      <c r="C12" s="12">
        <v>15429</v>
      </c>
      <c r="D12" s="12">
        <v>16281</v>
      </c>
      <c r="E12" s="17">
        <v>0.5</v>
      </c>
      <c r="F12" s="18">
        <f t="shared" si="0"/>
        <v>0</v>
      </c>
      <c r="G12" s="18">
        <f t="shared" si="1"/>
        <v>0</v>
      </c>
      <c r="H12" s="12">
        <f t="shared" si="6"/>
        <v>99597.354948147797</v>
      </c>
      <c r="I12" s="12">
        <f t="shared" si="4"/>
        <v>0</v>
      </c>
      <c r="J12" s="12">
        <f t="shared" si="2"/>
        <v>99597.354948147797</v>
      </c>
      <c r="K12" s="12">
        <f t="shared" si="3"/>
        <v>8357332.0781353181</v>
      </c>
      <c r="L12" s="20">
        <f t="shared" si="5"/>
        <v>83.911185015769732</v>
      </c>
    </row>
    <row r="13" spans="1:13" x14ac:dyDescent="0.2">
      <c r="A13" s="15">
        <v>4</v>
      </c>
      <c r="B13" s="8">
        <v>0</v>
      </c>
      <c r="C13" s="12">
        <v>14992</v>
      </c>
      <c r="D13" s="12">
        <v>15047</v>
      </c>
      <c r="E13" s="17">
        <v>0.5</v>
      </c>
      <c r="F13" s="18">
        <f t="shared" si="0"/>
        <v>0</v>
      </c>
      <c r="G13" s="18">
        <f t="shared" si="1"/>
        <v>0</v>
      </c>
      <c r="H13" s="12">
        <f t="shared" si="6"/>
        <v>99597.354948147797</v>
      </c>
      <c r="I13" s="12">
        <f t="shared" si="4"/>
        <v>0</v>
      </c>
      <c r="J13" s="12">
        <f t="shared" si="2"/>
        <v>99597.354948147797</v>
      </c>
      <c r="K13" s="12">
        <f t="shared" si="3"/>
        <v>8257734.72318717</v>
      </c>
      <c r="L13" s="20">
        <f t="shared" si="5"/>
        <v>82.911185015769718</v>
      </c>
    </row>
    <row r="14" spans="1:13" x14ac:dyDescent="0.2">
      <c r="A14" s="15">
        <v>5</v>
      </c>
      <c r="B14" s="8">
        <v>0</v>
      </c>
      <c r="C14" s="12">
        <v>14699</v>
      </c>
      <c r="D14" s="12">
        <v>14670</v>
      </c>
      <c r="E14" s="17">
        <v>0.5</v>
      </c>
      <c r="F14" s="18">
        <f t="shared" si="0"/>
        <v>0</v>
      </c>
      <c r="G14" s="18">
        <f t="shared" si="1"/>
        <v>0</v>
      </c>
      <c r="H14" s="12">
        <f t="shared" si="6"/>
        <v>99597.354948147797</v>
      </c>
      <c r="I14" s="12">
        <f t="shared" si="4"/>
        <v>0</v>
      </c>
      <c r="J14" s="12">
        <f t="shared" si="2"/>
        <v>99597.354948147797</v>
      </c>
      <c r="K14" s="12">
        <f t="shared" si="3"/>
        <v>8158137.3682390219</v>
      </c>
      <c r="L14" s="20">
        <f t="shared" si="5"/>
        <v>81.911185015769718</v>
      </c>
    </row>
    <row r="15" spans="1:13" x14ac:dyDescent="0.2">
      <c r="A15" s="15">
        <v>6</v>
      </c>
      <c r="B15" s="16">
        <v>3</v>
      </c>
      <c r="C15" s="12">
        <v>14402</v>
      </c>
      <c r="D15" s="12">
        <v>14422</v>
      </c>
      <c r="E15" s="17">
        <v>0.5</v>
      </c>
      <c r="F15" s="18">
        <f t="shared" si="0"/>
        <v>2.0815986677768527E-4</v>
      </c>
      <c r="G15" s="18">
        <f t="shared" si="1"/>
        <v>2.0813820376730147E-4</v>
      </c>
      <c r="H15" s="12">
        <f t="shared" si="6"/>
        <v>99597.354948147797</v>
      </c>
      <c r="I15" s="12">
        <f t="shared" si="4"/>
        <v>20.730014558881837</v>
      </c>
      <c r="J15" s="12">
        <f t="shared" si="2"/>
        <v>99586.989940868356</v>
      </c>
      <c r="K15" s="12">
        <f t="shared" si="3"/>
        <v>8058540.0132908737</v>
      </c>
      <c r="L15" s="20">
        <f t="shared" si="5"/>
        <v>80.911185015769718</v>
      </c>
    </row>
    <row r="16" spans="1:13" x14ac:dyDescent="0.2">
      <c r="A16" s="15">
        <v>7</v>
      </c>
      <c r="B16" s="8">
        <v>0</v>
      </c>
      <c r="C16" s="12">
        <v>14233</v>
      </c>
      <c r="D16" s="12">
        <v>14112</v>
      </c>
      <c r="E16" s="17">
        <v>0.5</v>
      </c>
      <c r="F16" s="18">
        <f t="shared" si="0"/>
        <v>0</v>
      </c>
      <c r="G16" s="18">
        <f t="shared" si="1"/>
        <v>0</v>
      </c>
      <c r="H16" s="12">
        <f t="shared" si="6"/>
        <v>99576.624933588915</v>
      </c>
      <c r="I16" s="12">
        <f t="shared" si="4"/>
        <v>0</v>
      </c>
      <c r="J16" s="12">
        <f t="shared" si="2"/>
        <v>99576.624933588915</v>
      </c>
      <c r="K16" s="12">
        <f t="shared" si="3"/>
        <v>7958953.023350005</v>
      </c>
      <c r="L16" s="20">
        <f t="shared" si="5"/>
        <v>79.927925139641005</v>
      </c>
    </row>
    <row r="17" spans="1:12" x14ac:dyDescent="0.2">
      <c r="A17" s="15">
        <v>8</v>
      </c>
      <c r="B17" s="8">
        <v>1</v>
      </c>
      <c r="C17" s="12">
        <v>13849</v>
      </c>
      <c r="D17" s="12">
        <v>14006</v>
      </c>
      <c r="E17" s="17">
        <v>0.5</v>
      </c>
      <c r="F17" s="18">
        <f t="shared" si="0"/>
        <v>7.1800394902171968E-5</v>
      </c>
      <c r="G17" s="18">
        <f t="shared" si="1"/>
        <v>7.1797817346352686E-5</v>
      </c>
      <c r="H17" s="12">
        <f t="shared" si="6"/>
        <v>99576.624933588915</v>
      </c>
      <c r="I17" s="12">
        <f t="shared" si="4"/>
        <v>7.1493843289480852</v>
      </c>
      <c r="J17" s="12">
        <f t="shared" si="2"/>
        <v>99573.05024142444</v>
      </c>
      <c r="K17" s="12">
        <f t="shared" si="3"/>
        <v>7859376.3984164158</v>
      </c>
      <c r="L17" s="20">
        <f t="shared" si="5"/>
        <v>78.927925139641005</v>
      </c>
    </row>
    <row r="18" spans="1:12" x14ac:dyDescent="0.2">
      <c r="A18" s="15">
        <v>9</v>
      </c>
      <c r="B18" s="8">
        <v>2</v>
      </c>
      <c r="C18" s="12">
        <v>13642</v>
      </c>
      <c r="D18" s="12">
        <v>13625</v>
      </c>
      <c r="E18" s="17">
        <v>0.5</v>
      </c>
      <c r="F18" s="18">
        <f t="shared" si="0"/>
        <v>1.4669747313602523E-4</v>
      </c>
      <c r="G18" s="18">
        <f t="shared" si="1"/>
        <v>1.4668671385089293E-4</v>
      </c>
      <c r="H18" s="12">
        <f t="shared" si="6"/>
        <v>99569.475549259965</v>
      </c>
      <c r="I18" s="12">
        <f t="shared" si="4"/>
        <v>14.605519168177777</v>
      </c>
      <c r="J18" s="12">
        <f t="shared" si="2"/>
        <v>99562.172789675868</v>
      </c>
      <c r="K18" s="12">
        <f t="shared" si="3"/>
        <v>7759803.3481749911</v>
      </c>
      <c r="L18" s="20">
        <f t="shared" si="5"/>
        <v>77.933556497804261</v>
      </c>
    </row>
    <row r="19" spans="1:12" x14ac:dyDescent="0.2">
      <c r="A19" s="15">
        <v>10</v>
      </c>
      <c r="B19" s="16">
        <v>0</v>
      </c>
      <c r="C19" s="12">
        <v>13323</v>
      </c>
      <c r="D19" s="12">
        <v>13441</v>
      </c>
      <c r="E19" s="17">
        <v>0.5</v>
      </c>
      <c r="F19" s="18">
        <f t="shared" si="0"/>
        <v>0</v>
      </c>
      <c r="G19" s="18">
        <f t="shared" si="1"/>
        <v>0</v>
      </c>
      <c r="H19" s="12">
        <f t="shared" si="6"/>
        <v>99554.870030091784</v>
      </c>
      <c r="I19" s="12">
        <f t="shared" si="4"/>
        <v>0</v>
      </c>
      <c r="J19" s="12">
        <f t="shared" si="2"/>
        <v>99554.870030091784</v>
      </c>
      <c r="K19" s="12">
        <f t="shared" si="3"/>
        <v>7660241.175385315</v>
      </c>
      <c r="L19" s="20">
        <f t="shared" si="5"/>
        <v>76.944916638130366</v>
      </c>
    </row>
    <row r="20" spans="1:12" x14ac:dyDescent="0.2">
      <c r="A20" s="15">
        <v>11</v>
      </c>
      <c r="B20" s="8">
        <v>1</v>
      </c>
      <c r="C20" s="12">
        <v>12914</v>
      </c>
      <c r="D20" s="12">
        <v>13091</v>
      </c>
      <c r="E20" s="17">
        <v>0.5</v>
      </c>
      <c r="F20" s="18">
        <f t="shared" si="0"/>
        <v>7.6908286867910018E-5</v>
      </c>
      <c r="G20" s="18">
        <f t="shared" si="1"/>
        <v>7.6905329539337072E-5</v>
      </c>
      <c r="H20" s="12">
        <f t="shared" si="6"/>
        <v>99554.870030091784</v>
      </c>
      <c r="I20" s="12">
        <f t="shared" si="4"/>
        <v>7.6563000869100808</v>
      </c>
      <c r="J20" s="12">
        <f t="shared" si="2"/>
        <v>99551.041880048331</v>
      </c>
      <c r="K20" s="12">
        <f t="shared" si="3"/>
        <v>7560686.3053552229</v>
      </c>
      <c r="L20" s="20">
        <f t="shared" si="5"/>
        <v>75.944916638130351</v>
      </c>
    </row>
    <row r="21" spans="1:12" x14ac:dyDescent="0.2">
      <c r="A21" s="15">
        <v>12</v>
      </c>
      <c r="B21" s="8">
        <v>0</v>
      </c>
      <c r="C21" s="12">
        <v>12530</v>
      </c>
      <c r="D21" s="12">
        <v>12738</v>
      </c>
      <c r="E21" s="17">
        <v>0.5</v>
      </c>
      <c r="F21" s="18">
        <f t="shared" si="0"/>
        <v>0</v>
      </c>
      <c r="G21" s="18">
        <f t="shared" si="1"/>
        <v>0</v>
      </c>
      <c r="H21" s="12">
        <f t="shared" si="6"/>
        <v>99547.213730004878</v>
      </c>
      <c r="I21" s="12">
        <f t="shared" si="4"/>
        <v>0</v>
      </c>
      <c r="J21" s="12">
        <f t="shared" si="2"/>
        <v>99547.213730004878</v>
      </c>
      <c r="K21" s="12">
        <f t="shared" si="3"/>
        <v>7461135.263475175</v>
      </c>
      <c r="L21" s="20">
        <f t="shared" si="5"/>
        <v>74.95071920055446</v>
      </c>
    </row>
    <row r="22" spans="1:12" x14ac:dyDescent="0.2">
      <c r="A22" s="15">
        <v>13</v>
      </c>
      <c r="B22" s="8">
        <v>2</v>
      </c>
      <c r="C22" s="12">
        <v>12903</v>
      </c>
      <c r="D22" s="12">
        <v>12383</v>
      </c>
      <c r="E22" s="17">
        <v>0.5</v>
      </c>
      <c r="F22" s="18">
        <f t="shared" si="0"/>
        <v>1.5819030293443012E-4</v>
      </c>
      <c r="G22" s="18">
        <f t="shared" si="1"/>
        <v>1.5817779183802593E-4</v>
      </c>
      <c r="H22" s="12">
        <f t="shared" si="6"/>
        <v>99547.213730004878</v>
      </c>
      <c r="I22" s="12">
        <f t="shared" si="4"/>
        <v>15.74615845144019</v>
      </c>
      <c r="J22" s="12">
        <f t="shared" si="2"/>
        <v>99539.340650779166</v>
      </c>
      <c r="K22" s="12">
        <f t="shared" si="3"/>
        <v>7361588.0497451704</v>
      </c>
      <c r="L22" s="20">
        <f t="shared" si="5"/>
        <v>73.95071920055446</v>
      </c>
    </row>
    <row r="23" spans="1:12" x14ac:dyDescent="0.2">
      <c r="A23" s="15">
        <v>14</v>
      </c>
      <c r="B23" s="8">
        <v>0</v>
      </c>
      <c r="C23" s="12">
        <v>12880</v>
      </c>
      <c r="D23" s="12">
        <v>12830</v>
      </c>
      <c r="E23" s="17">
        <v>0.5</v>
      </c>
      <c r="F23" s="18">
        <f t="shared" si="0"/>
        <v>0</v>
      </c>
      <c r="G23" s="18">
        <f t="shared" si="1"/>
        <v>0</v>
      </c>
      <c r="H23" s="12">
        <f t="shared" si="6"/>
        <v>99531.467571553439</v>
      </c>
      <c r="I23" s="12">
        <f t="shared" si="4"/>
        <v>0</v>
      </c>
      <c r="J23" s="12">
        <f t="shared" si="2"/>
        <v>99531.467571553439</v>
      </c>
      <c r="K23" s="12">
        <f t="shared" si="3"/>
        <v>7262048.7090943912</v>
      </c>
      <c r="L23" s="20">
        <f t="shared" si="5"/>
        <v>72.962339311169956</v>
      </c>
    </row>
    <row r="24" spans="1:12" x14ac:dyDescent="0.2">
      <c r="A24" s="15">
        <v>15</v>
      </c>
      <c r="B24" s="8">
        <v>1</v>
      </c>
      <c r="C24" s="12">
        <v>12467</v>
      </c>
      <c r="D24" s="12">
        <v>12757</v>
      </c>
      <c r="E24" s="17">
        <v>0.5</v>
      </c>
      <c r="F24" s="18">
        <f t="shared" si="0"/>
        <v>7.9289565493181096E-5</v>
      </c>
      <c r="G24" s="18">
        <f t="shared" si="1"/>
        <v>7.928642220019821E-5</v>
      </c>
      <c r="H24" s="12">
        <f t="shared" si="6"/>
        <v>99531.467571553439</v>
      </c>
      <c r="I24" s="12">
        <f t="shared" si="4"/>
        <v>7.8914939600835226</v>
      </c>
      <c r="J24" s="12">
        <f t="shared" si="2"/>
        <v>99527.521824573399</v>
      </c>
      <c r="K24" s="12">
        <f t="shared" si="3"/>
        <v>7162517.2415228374</v>
      </c>
      <c r="L24" s="20">
        <f t="shared" si="5"/>
        <v>71.962339311169956</v>
      </c>
    </row>
    <row r="25" spans="1:12" x14ac:dyDescent="0.2">
      <c r="A25" s="15">
        <v>16</v>
      </c>
      <c r="B25" s="8">
        <v>1</v>
      </c>
      <c r="C25" s="12">
        <v>12815</v>
      </c>
      <c r="D25" s="12">
        <v>12407</v>
      </c>
      <c r="E25" s="17">
        <v>0.5</v>
      </c>
      <c r="F25" s="18">
        <f t="shared" si="0"/>
        <v>7.9295852826897147E-5</v>
      </c>
      <c r="G25" s="18">
        <f t="shared" si="1"/>
        <v>7.9292709035404187E-5</v>
      </c>
      <c r="H25" s="12">
        <f t="shared" si="6"/>
        <v>99523.57607759336</v>
      </c>
      <c r="I25" s="12">
        <f t="shared" si="4"/>
        <v>7.8914939600835226</v>
      </c>
      <c r="J25" s="12">
        <f t="shared" si="2"/>
        <v>99519.63033061332</v>
      </c>
      <c r="K25" s="12">
        <f t="shared" si="3"/>
        <v>7062989.7196982643</v>
      </c>
      <c r="L25" s="20">
        <f t="shared" si="5"/>
        <v>70.968005753647944</v>
      </c>
    </row>
    <row r="26" spans="1:12" x14ac:dyDescent="0.2">
      <c r="A26" s="15">
        <v>17</v>
      </c>
      <c r="B26" s="8">
        <v>2</v>
      </c>
      <c r="C26" s="12">
        <v>13308</v>
      </c>
      <c r="D26" s="12">
        <v>12810</v>
      </c>
      <c r="E26" s="17">
        <v>0.5</v>
      </c>
      <c r="F26" s="18">
        <f t="shared" si="0"/>
        <v>1.5315108354391609E-4</v>
      </c>
      <c r="G26" s="18">
        <f t="shared" si="1"/>
        <v>1.531393568147014E-4</v>
      </c>
      <c r="H26" s="12">
        <f t="shared" si="6"/>
        <v>99515.68458363328</v>
      </c>
      <c r="I26" s="12">
        <f t="shared" si="4"/>
        <v>15.239767930112297</v>
      </c>
      <c r="J26" s="12">
        <f t="shared" si="2"/>
        <v>99508.064699668234</v>
      </c>
      <c r="K26" s="12">
        <f t="shared" si="3"/>
        <v>6963470.0893676514</v>
      </c>
      <c r="L26" s="20">
        <f t="shared" si="5"/>
        <v>69.973593795815475</v>
      </c>
    </row>
    <row r="27" spans="1:12" x14ac:dyDescent="0.2">
      <c r="A27" s="15">
        <v>18</v>
      </c>
      <c r="B27" s="8">
        <v>1</v>
      </c>
      <c r="C27" s="12">
        <v>13899</v>
      </c>
      <c r="D27" s="12">
        <v>13442</v>
      </c>
      <c r="E27" s="17">
        <v>0.5</v>
      </c>
      <c r="F27" s="18">
        <f t="shared" si="0"/>
        <v>7.3150213964375842E-5</v>
      </c>
      <c r="G27" s="18">
        <f t="shared" si="1"/>
        <v>7.3147538585326602E-5</v>
      </c>
      <c r="H27" s="12">
        <f t="shared" si="6"/>
        <v>99500.444815703173</v>
      </c>
      <c r="I27" s="12">
        <f t="shared" si="4"/>
        <v>7.2782126264138078</v>
      </c>
      <c r="J27" s="12">
        <f t="shared" si="2"/>
        <v>99496.805709389955</v>
      </c>
      <c r="K27" s="12">
        <f t="shared" si="3"/>
        <v>6863962.0246679829</v>
      </c>
      <c r="L27" s="20">
        <f t="shared" si="5"/>
        <v>68.984234566805796</v>
      </c>
    </row>
    <row r="28" spans="1:12" x14ac:dyDescent="0.2">
      <c r="A28" s="15">
        <v>19</v>
      </c>
      <c r="B28" s="8">
        <v>2</v>
      </c>
      <c r="C28" s="12">
        <v>13966</v>
      </c>
      <c r="D28" s="12">
        <v>14066</v>
      </c>
      <c r="E28" s="17">
        <v>0.5</v>
      </c>
      <c r="F28" s="18">
        <f t="shared" si="0"/>
        <v>1.4269406392694063E-4</v>
      </c>
      <c r="G28" s="18">
        <f t="shared" si="1"/>
        <v>1.4268388385531853E-4</v>
      </c>
      <c r="H28" s="12">
        <f t="shared" si="6"/>
        <v>99493.166603076752</v>
      </c>
      <c r="I28" s="12">
        <f t="shared" si="4"/>
        <v>14.19607142799126</v>
      </c>
      <c r="J28" s="12">
        <f t="shared" si="2"/>
        <v>99486.068567362759</v>
      </c>
      <c r="K28" s="12">
        <f t="shared" si="3"/>
        <v>6764465.218958593</v>
      </c>
      <c r="L28" s="20">
        <f t="shared" si="5"/>
        <v>67.989244386452228</v>
      </c>
    </row>
    <row r="29" spans="1:12" x14ac:dyDescent="0.2">
      <c r="A29" s="15">
        <v>20</v>
      </c>
      <c r="B29" s="8">
        <v>2</v>
      </c>
      <c r="C29" s="12">
        <v>14488</v>
      </c>
      <c r="D29" s="12">
        <v>14238</v>
      </c>
      <c r="E29" s="17">
        <v>0.5</v>
      </c>
      <c r="F29" s="18">
        <f t="shared" si="0"/>
        <v>1.3924667548562277E-4</v>
      </c>
      <c r="G29" s="18">
        <f t="shared" si="1"/>
        <v>1.3923698134224449E-4</v>
      </c>
      <c r="H29" s="12">
        <f t="shared" si="6"/>
        <v>99478.970531648767</v>
      </c>
      <c r="I29" s="12">
        <f t="shared" si="4"/>
        <v>13.851151563860869</v>
      </c>
      <c r="J29" s="12">
        <f t="shared" si="2"/>
        <v>99472.044955866833</v>
      </c>
      <c r="K29" s="12">
        <f t="shared" si="3"/>
        <v>6664979.1503912304</v>
      </c>
      <c r="L29" s="20">
        <f t="shared" si="5"/>
        <v>66.998875388148477</v>
      </c>
    </row>
    <row r="30" spans="1:12" x14ac:dyDescent="0.2">
      <c r="A30" s="15">
        <v>21</v>
      </c>
      <c r="B30" s="8">
        <v>3</v>
      </c>
      <c r="C30" s="12">
        <v>15654</v>
      </c>
      <c r="D30" s="12">
        <v>14923</v>
      </c>
      <c r="E30" s="17">
        <v>0.5</v>
      </c>
      <c r="F30" s="18">
        <f t="shared" si="0"/>
        <v>1.9622592144422278E-4</v>
      </c>
      <c r="G30" s="18">
        <f t="shared" si="1"/>
        <v>1.9620667102681491E-4</v>
      </c>
      <c r="H30" s="12">
        <f t="shared" si="6"/>
        <v>99465.1193800849</v>
      </c>
      <c r="I30" s="12">
        <f t="shared" si="4"/>
        <v>19.515719956851189</v>
      </c>
      <c r="J30" s="12">
        <f t="shared" si="2"/>
        <v>99455.361520106482</v>
      </c>
      <c r="K30" s="12">
        <f t="shared" si="3"/>
        <v>6565507.1054353639</v>
      </c>
      <c r="L30" s="20">
        <f t="shared" si="5"/>
        <v>66.00813578020923</v>
      </c>
    </row>
    <row r="31" spans="1:12" x14ac:dyDescent="0.2">
      <c r="A31" s="15">
        <v>22</v>
      </c>
      <c r="B31" s="8">
        <v>1</v>
      </c>
      <c r="C31" s="12">
        <v>16609</v>
      </c>
      <c r="D31" s="12">
        <v>15999</v>
      </c>
      <c r="E31" s="17">
        <v>0.5</v>
      </c>
      <c r="F31" s="18">
        <f t="shared" si="0"/>
        <v>6.133464180569185E-5</v>
      </c>
      <c r="G31" s="18">
        <f t="shared" si="1"/>
        <v>6.1332760894231643E-5</v>
      </c>
      <c r="H31" s="12">
        <f t="shared" si="6"/>
        <v>99445.60366012805</v>
      </c>
      <c r="I31" s="12">
        <f t="shared" si="4"/>
        <v>6.099273431269161</v>
      </c>
      <c r="J31" s="12">
        <f t="shared" si="2"/>
        <v>99442.554023412406</v>
      </c>
      <c r="K31" s="12">
        <f t="shared" si="3"/>
        <v>6466051.743915257</v>
      </c>
      <c r="L31" s="20">
        <f t="shared" si="5"/>
        <v>65.020991435821216</v>
      </c>
    </row>
    <row r="32" spans="1:12" x14ac:dyDescent="0.2">
      <c r="A32" s="15">
        <v>23</v>
      </c>
      <c r="B32" s="8">
        <v>2</v>
      </c>
      <c r="C32" s="12">
        <v>17741</v>
      </c>
      <c r="D32" s="12">
        <v>17118</v>
      </c>
      <c r="E32" s="17">
        <v>0.5</v>
      </c>
      <c r="F32" s="18">
        <f t="shared" si="0"/>
        <v>1.1474798473851803E-4</v>
      </c>
      <c r="G32" s="18">
        <f t="shared" si="1"/>
        <v>1.1474140156622013E-4</v>
      </c>
      <c r="H32" s="12">
        <f t="shared" si="6"/>
        <v>99439.504386696775</v>
      </c>
      <c r="I32" s="12">
        <f t="shared" si="4"/>
        <v>11.409828104379883</v>
      </c>
      <c r="J32" s="12">
        <f t="shared" si="2"/>
        <v>99433.799472644576</v>
      </c>
      <c r="K32" s="12">
        <f t="shared" si="3"/>
        <v>6366609.189891845</v>
      </c>
      <c r="L32" s="20">
        <f t="shared" si="5"/>
        <v>64.02494892908561</v>
      </c>
    </row>
    <row r="33" spans="1:12" x14ac:dyDescent="0.2">
      <c r="A33" s="15">
        <v>24</v>
      </c>
      <c r="B33" s="16">
        <v>2</v>
      </c>
      <c r="C33" s="12">
        <v>19236</v>
      </c>
      <c r="D33" s="12">
        <v>18422</v>
      </c>
      <c r="E33" s="17">
        <v>0.5</v>
      </c>
      <c r="F33" s="18">
        <f t="shared" si="0"/>
        <v>1.0621913006532477E-4</v>
      </c>
      <c r="G33" s="18">
        <f t="shared" si="1"/>
        <v>1.0621348911311737E-4</v>
      </c>
      <c r="H33" s="12">
        <f t="shared" si="6"/>
        <v>99428.094558592391</v>
      </c>
      <c r="I33" s="12">
        <f t="shared" si="4"/>
        <v>10.560604838937056</v>
      </c>
      <c r="J33" s="12">
        <f t="shared" si="2"/>
        <v>99422.814256172933</v>
      </c>
      <c r="K33" s="12">
        <f t="shared" si="3"/>
        <v>6267175.3904192001</v>
      </c>
      <c r="L33" s="20">
        <f t="shared" si="5"/>
        <v>63.032238707199511</v>
      </c>
    </row>
    <row r="34" spans="1:12" x14ac:dyDescent="0.2">
      <c r="A34" s="15">
        <v>25</v>
      </c>
      <c r="B34" s="16">
        <v>2</v>
      </c>
      <c r="C34" s="12">
        <v>21278</v>
      </c>
      <c r="D34" s="12">
        <v>19813</v>
      </c>
      <c r="E34" s="17">
        <v>0.5</v>
      </c>
      <c r="F34" s="18">
        <f t="shared" si="0"/>
        <v>9.7344917378501379E-5</v>
      </c>
      <c r="G34" s="18">
        <f t="shared" si="1"/>
        <v>9.7340179592631361E-5</v>
      </c>
      <c r="H34" s="12">
        <f t="shared" si="6"/>
        <v>99417.53395375346</v>
      </c>
      <c r="I34" s="12">
        <f t="shared" si="4"/>
        <v>9.6773206097148883</v>
      </c>
      <c r="J34" s="12">
        <f t="shared" si="2"/>
        <v>99412.695293448603</v>
      </c>
      <c r="K34" s="12">
        <f t="shared" si="3"/>
        <v>6167752.5761630274</v>
      </c>
      <c r="L34" s="20">
        <f t="shared" si="5"/>
        <v>62.038881179974865</v>
      </c>
    </row>
    <row r="35" spans="1:12" x14ac:dyDescent="0.2">
      <c r="A35" s="15">
        <v>26</v>
      </c>
      <c r="B35" s="16">
        <v>5</v>
      </c>
      <c r="C35" s="12">
        <v>23033</v>
      </c>
      <c r="D35" s="12">
        <v>21829</v>
      </c>
      <c r="E35" s="17">
        <v>0.5</v>
      </c>
      <c r="F35" s="18">
        <f t="shared" si="0"/>
        <v>2.2290580000891623E-4</v>
      </c>
      <c r="G35" s="18">
        <f t="shared" si="1"/>
        <v>2.2288095927964875E-4</v>
      </c>
      <c r="H35" s="12">
        <f t="shared" si="6"/>
        <v>99407.856633143747</v>
      </c>
      <c r="I35" s="12">
        <f t="shared" si="4"/>
        <v>22.156118446328872</v>
      </c>
      <c r="J35" s="12">
        <f t="shared" si="2"/>
        <v>99396.778573920572</v>
      </c>
      <c r="K35" s="12">
        <f t="shared" si="3"/>
        <v>6068339.8808695786</v>
      </c>
      <c r="L35" s="20">
        <f t="shared" si="5"/>
        <v>61.044871968865316</v>
      </c>
    </row>
    <row r="36" spans="1:12" x14ac:dyDescent="0.2">
      <c r="A36" s="15">
        <v>27</v>
      </c>
      <c r="B36" s="16">
        <v>1</v>
      </c>
      <c r="C36" s="12">
        <v>23997</v>
      </c>
      <c r="D36" s="12">
        <v>23453</v>
      </c>
      <c r="E36" s="17">
        <v>0.5</v>
      </c>
      <c r="F36" s="18">
        <f t="shared" si="0"/>
        <v>4.2149631190727078E-5</v>
      </c>
      <c r="G36" s="18">
        <f t="shared" si="1"/>
        <v>4.2148742913742599E-5</v>
      </c>
      <c r="H36" s="12">
        <f t="shared" si="6"/>
        <v>99385.700514697412</v>
      </c>
      <c r="I36" s="12">
        <f t="shared" si="4"/>
        <v>4.1889823402961968</v>
      </c>
      <c r="J36" s="12">
        <f t="shared" si="2"/>
        <v>99383.606023527274</v>
      </c>
      <c r="K36" s="12">
        <f t="shared" si="3"/>
        <v>5968943.1022956576</v>
      </c>
      <c r="L36" s="20">
        <f t="shared" si="5"/>
        <v>60.058369276302031</v>
      </c>
    </row>
    <row r="37" spans="1:12" x14ac:dyDescent="0.2">
      <c r="A37" s="15">
        <v>28</v>
      </c>
      <c r="B37" s="16">
        <v>3</v>
      </c>
      <c r="C37" s="12">
        <v>26319</v>
      </c>
      <c r="D37" s="12">
        <v>24077</v>
      </c>
      <c r="E37" s="17">
        <v>0.5</v>
      </c>
      <c r="F37" s="18">
        <f t="shared" si="0"/>
        <v>1.1905706802127153E-4</v>
      </c>
      <c r="G37" s="18">
        <f t="shared" si="1"/>
        <v>1.1904998115041965E-4</v>
      </c>
      <c r="H37" s="12">
        <f t="shared" si="6"/>
        <v>99381.511532357123</v>
      </c>
      <c r="I37" s="12">
        <f t="shared" si="4"/>
        <v>11.831367074627329</v>
      </c>
      <c r="J37" s="12">
        <f t="shared" si="2"/>
        <v>99375.595848819808</v>
      </c>
      <c r="K37" s="12">
        <f t="shared" si="3"/>
        <v>5869559.4962721299</v>
      </c>
      <c r="L37" s="20">
        <f t="shared" si="5"/>
        <v>59.060879692507896</v>
      </c>
    </row>
    <row r="38" spans="1:12" x14ac:dyDescent="0.2">
      <c r="A38" s="15">
        <v>29</v>
      </c>
      <c r="B38" s="8">
        <v>2</v>
      </c>
      <c r="C38" s="12">
        <v>27317</v>
      </c>
      <c r="D38" s="12">
        <v>26124</v>
      </c>
      <c r="E38" s="17">
        <v>0.5</v>
      </c>
      <c r="F38" s="18">
        <f t="shared" si="0"/>
        <v>7.4848898785576616E-5</v>
      </c>
      <c r="G38" s="18">
        <f t="shared" si="1"/>
        <v>7.4846097711580561E-5</v>
      </c>
      <c r="H38" s="12">
        <f t="shared" si="6"/>
        <v>99369.680165282494</v>
      </c>
      <c r="I38" s="12">
        <f t="shared" si="4"/>
        <v>7.4374327912192424</v>
      </c>
      <c r="J38" s="12">
        <f t="shared" si="2"/>
        <v>99365.961448886883</v>
      </c>
      <c r="K38" s="12">
        <f t="shared" si="3"/>
        <v>5770183.9004233098</v>
      </c>
      <c r="L38" s="20">
        <f t="shared" si="5"/>
        <v>58.067852194207632</v>
      </c>
    </row>
    <row r="39" spans="1:12" x14ac:dyDescent="0.2">
      <c r="A39" s="15">
        <v>30</v>
      </c>
      <c r="B39" s="8">
        <v>4</v>
      </c>
      <c r="C39" s="12">
        <v>27794</v>
      </c>
      <c r="D39" s="12">
        <v>26984</v>
      </c>
      <c r="E39" s="17">
        <v>0.5</v>
      </c>
      <c r="F39" s="18">
        <f t="shared" si="0"/>
        <v>1.4604403227573115E-4</v>
      </c>
      <c r="G39" s="18">
        <f t="shared" si="1"/>
        <v>1.4603336862473079E-4</v>
      </c>
      <c r="H39" s="12">
        <f t="shared" si="6"/>
        <v>99362.242732491271</v>
      </c>
      <c r="I39" s="12">
        <f t="shared" si="4"/>
        <v>14.510203020333876</v>
      </c>
      <c r="J39" s="12">
        <f t="shared" si="2"/>
        <v>99354.987630981108</v>
      </c>
      <c r="K39" s="12">
        <f t="shared" si="3"/>
        <v>5670817.9389744233</v>
      </c>
      <c r="L39" s="20">
        <f t="shared" si="5"/>
        <v>57.07216124581371</v>
      </c>
    </row>
    <row r="40" spans="1:12" x14ac:dyDescent="0.2">
      <c r="A40" s="15">
        <v>31</v>
      </c>
      <c r="B40" s="16">
        <v>3</v>
      </c>
      <c r="C40" s="12">
        <v>28655</v>
      </c>
      <c r="D40" s="12">
        <v>27391</v>
      </c>
      <c r="E40" s="17">
        <v>0.5</v>
      </c>
      <c r="F40" s="18">
        <f t="shared" si="0"/>
        <v>1.0705491917353603E-4</v>
      </c>
      <c r="G40" s="18">
        <f t="shared" si="1"/>
        <v>1.0704918910239256E-4</v>
      </c>
      <c r="H40" s="12">
        <f t="shared" si="6"/>
        <v>99347.732529470944</v>
      </c>
      <c r="I40" s="12">
        <f t="shared" si="4"/>
        <v>10.635094206441252</v>
      </c>
      <c r="J40" s="12">
        <f t="shared" si="2"/>
        <v>99342.414982367714</v>
      </c>
      <c r="K40" s="12">
        <f t="shared" si="3"/>
        <v>5571462.9513434423</v>
      </c>
      <c r="L40" s="20">
        <f t="shared" si="5"/>
        <v>56.080423875710494</v>
      </c>
    </row>
    <row r="41" spans="1:12" x14ac:dyDescent="0.2">
      <c r="A41" s="15">
        <v>32</v>
      </c>
      <c r="B41" s="8">
        <v>5</v>
      </c>
      <c r="C41" s="12">
        <v>29587</v>
      </c>
      <c r="D41" s="12">
        <v>28130</v>
      </c>
      <c r="E41" s="17">
        <v>0.5</v>
      </c>
      <c r="F41" s="18">
        <f t="shared" ref="F41:F72" si="7">B41/((C41+D41)/2)</f>
        <v>1.73259178404976E-4</v>
      </c>
      <c r="G41" s="18">
        <f t="shared" si="1"/>
        <v>1.7324417033366826E-4</v>
      </c>
      <c r="H41" s="12">
        <f t="shared" si="6"/>
        <v>99337.097435264499</v>
      </c>
      <c r="I41" s="12">
        <f t="shared" si="4"/>
        <v>17.209573028527164</v>
      </c>
      <c r="J41" s="12">
        <f t="shared" si="2"/>
        <v>99328.492648750238</v>
      </c>
      <c r="K41" s="12">
        <f t="shared" si="3"/>
        <v>5472120.536361075</v>
      </c>
      <c r="L41" s="20">
        <f t="shared" si="5"/>
        <v>55.086374352010026</v>
      </c>
    </row>
    <row r="42" spans="1:12" x14ac:dyDescent="0.2">
      <c r="A42" s="15">
        <v>33</v>
      </c>
      <c r="B42" s="16">
        <v>5</v>
      </c>
      <c r="C42" s="12">
        <v>30039</v>
      </c>
      <c r="D42" s="12">
        <v>28914</v>
      </c>
      <c r="E42" s="17">
        <v>0.5</v>
      </c>
      <c r="F42" s="18">
        <f t="shared" si="7"/>
        <v>1.6962665173952132E-4</v>
      </c>
      <c r="G42" s="18">
        <f t="shared" si="1"/>
        <v>1.696122663591031E-4</v>
      </c>
      <c r="H42" s="12">
        <f t="shared" si="6"/>
        <v>99319.887862235977</v>
      </c>
      <c r="I42" s="12">
        <f t="shared" si="4"/>
        <v>16.84587127484582</v>
      </c>
      <c r="J42" s="12">
        <f t="shared" si="2"/>
        <v>99311.464926598564</v>
      </c>
      <c r="K42" s="12">
        <f t="shared" si="3"/>
        <v>5372792.0437123245</v>
      </c>
      <c r="L42" s="20">
        <f t="shared" si="5"/>
        <v>54.095832761760505</v>
      </c>
    </row>
    <row r="43" spans="1:12" x14ac:dyDescent="0.2">
      <c r="A43" s="15">
        <v>34</v>
      </c>
      <c r="B43" s="16">
        <v>12</v>
      </c>
      <c r="C43" s="12">
        <v>31161</v>
      </c>
      <c r="D43" s="12">
        <v>29460</v>
      </c>
      <c r="E43" s="17">
        <v>0.5</v>
      </c>
      <c r="F43" s="18">
        <f t="shared" si="7"/>
        <v>3.9590241005592119E-4</v>
      </c>
      <c r="G43" s="18">
        <f t="shared" si="1"/>
        <v>3.9582405620701601E-4</v>
      </c>
      <c r="H43" s="12">
        <f t="shared" si="6"/>
        <v>99303.041990961137</v>
      </c>
      <c r="I43" s="12">
        <f t="shared" si="4"/>
        <v>39.306532874557874</v>
      </c>
      <c r="J43" s="12">
        <f t="shared" si="2"/>
        <v>99283.388724523858</v>
      </c>
      <c r="K43" s="12">
        <f t="shared" si="3"/>
        <v>5273480.5787857259</v>
      </c>
      <c r="L43" s="20">
        <f t="shared" si="5"/>
        <v>53.104924814546308</v>
      </c>
    </row>
    <row r="44" spans="1:12" x14ac:dyDescent="0.2">
      <c r="A44" s="15">
        <v>35</v>
      </c>
      <c r="B44" s="16">
        <v>7</v>
      </c>
      <c r="C44" s="12">
        <v>30418</v>
      </c>
      <c r="D44" s="12">
        <v>30500</v>
      </c>
      <c r="E44" s="17">
        <v>0.5</v>
      </c>
      <c r="F44" s="18">
        <f t="shared" si="7"/>
        <v>2.2981713122558194E-4</v>
      </c>
      <c r="G44" s="18">
        <f t="shared" si="1"/>
        <v>2.2979072630283139E-4</v>
      </c>
      <c r="H44" s="12">
        <f t="shared" si="6"/>
        <v>99263.735458086579</v>
      </c>
      <c r="I44" s="12">
        <f t="shared" si="4"/>
        <v>22.809885866445832</v>
      </c>
      <c r="J44" s="12">
        <f t="shared" si="2"/>
        <v>99252.330515153357</v>
      </c>
      <c r="K44" s="12">
        <f t="shared" si="3"/>
        <v>5174197.1900612023</v>
      </c>
      <c r="L44" s="20">
        <f t="shared" si="5"/>
        <v>52.12575535449168</v>
      </c>
    </row>
    <row r="45" spans="1:12" x14ac:dyDescent="0.2">
      <c r="A45" s="15">
        <v>36</v>
      </c>
      <c r="B45" s="16">
        <v>4</v>
      </c>
      <c r="C45" s="12">
        <v>30481</v>
      </c>
      <c r="D45" s="12">
        <v>29810</v>
      </c>
      <c r="E45" s="17">
        <v>0.5</v>
      </c>
      <c r="F45" s="18">
        <f t="shared" si="7"/>
        <v>1.3268978786220166E-4</v>
      </c>
      <c r="G45" s="18">
        <f t="shared" si="1"/>
        <v>1.326809851563148E-4</v>
      </c>
      <c r="H45" s="12">
        <f t="shared" si="6"/>
        <v>99240.925572220134</v>
      </c>
      <c r="I45" s="12">
        <f t="shared" si="4"/>
        <v>13.167383772746682</v>
      </c>
      <c r="J45" s="12">
        <f t="shared" si="2"/>
        <v>99234.34188033377</v>
      </c>
      <c r="K45" s="12">
        <f t="shared" si="3"/>
        <v>5074944.8595460486</v>
      </c>
      <c r="L45" s="20">
        <f t="shared" si="5"/>
        <v>51.137621200971999</v>
      </c>
    </row>
    <row r="46" spans="1:12" x14ac:dyDescent="0.2">
      <c r="A46" s="15">
        <v>37</v>
      </c>
      <c r="B46" s="16">
        <v>13</v>
      </c>
      <c r="C46" s="12">
        <v>29202</v>
      </c>
      <c r="D46" s="12">
        <v>29970</v>
      </c>
      <c r="E46" s="17">
        <v>0.5</v>
      </c>
      <c r="F46" s="18">
        <f t="shared" si="7"/>
        <v>4.3939701210031772E-4</v>
      </c>
      <c r="G46" s="18">
        <f t="shared" si="1"/>
        <v>4.3930049843710404E-4</v>
      </c>
      <c r="H46" s="12">
        <f t="shared" si="6"/>
        <v>99227.758188447391</v>
      </c>
      <c r="I46" s="12">
        <f t="shared" si="4"/>
        <v>43.59080363098137</v>
      </c>
      <c r="J46" s="12">
        <f t="shared" si="2"/>
        <v>99205.962786631892</v>
      </c>
      <c r="K46" s="12">
        <f t="shared" si="3"/>
        <v>4975710.517665715</v>
      </c>
      <c r="L46" s="20">
        <f t="shared" si="5"/>
        <v>50.144340741994242</v>
      </c>
    </row>
    <row r="47" spans="1:12" x14ac:dyDescent="0.2">
      <c r="A47" s="15">
        <v>38</v>
      </c>
      <c r="B47" s="16">
        <v>4</v>
      </c>
      <c r="C47" s="12">
        <v>28912</v>
      </c>
      <c r="D47" s="12">
        <v>28619</v>
      </c>
      <c r="E47" s="17">
        <v>0.5</v>
      </c>
      <c r="F47" s="18">
        <f t="shared" si="7"/>
        <v>1.3905546574890059E-4</v>
      </c>
      <c r="G47" s="18">
        <f t="shared" si="1"/>
        <v>1.3904579820978535E-4</v>
      </c>
      <c r="H47" s="12">
        <f t="shared" si="6"/>
        <v>99184.167384816406</v>
      </c>
      <c r="I47" s="12">
        <f t="shared" si="4"/>
        <v>13.791141723794755</v>
      </c>
      <c r="J47" s="12">
        <f t="shared" si="2"/>
        <v>99177.271813954518</v>
      </c>
      <c r="K47" s="12">
        <f t="shared" si="3"/>
        <v>4876504.5548790833</v>
      </c>
      <c r="L47" s="20">
        <f t="shared" si="5"/>
        <v>49.16615911044692</v>
      </c>
    </row>
    <row r="48" spans="1:12" x14ac:dyDescent="0.2">
      <c r="A48" s="15">
        <v>39</v>
      </c>
      <c r="B48" s="16">
        <v>12</v>
      </c>
      <c r="C48" s="12">
        <v>28717</v>
      </c>
      <c r="D48" s="12">
        <v>28386</v>
      </c>
      <c r="E48" s="17">
        <v>0.5</v>
      </c>
      <c r="F48" s="18">
        <f t="shared" si="7"/>
        <v>4.2029315447524647E-4</v>
      </c>
      <c r="G48" s="18">
        <f t="shared" si="1"/>
        <v>4.2020484986430879E-4</v>
      </c>
      <c r="H48" s="12">
        <f t="shared" si="6"/>
        <v>99170.376243092614</v>
      </c>
      <c r="I48" s="12">
        <f t="shared" si="4"/>
        <v>41.671873060215745</v>
      </c>
      <c r="J48" s="12">
        <f t="shared" si="2"/>
        <v>99149.540306562514</v>
      </c>
      <c r="K48" s="12">
        <f t="shared" si="3"/>
        <v>4777327.2830651291</v>
      </c>
      <c r="L48" s="20">
        <f t="shared" si="5"/>
        <v>48.172926876415659</v>
      </c>
    </row>
    <row r="49" spans="1:12" x14ac:dyDescent="0.2">
      <c r="A49" s="15">
        <v>40</v>
      </c>
      <c r="B49" s="16">
        <v>13</v>
      </c>
      <c r="C49" s="12">
        <v>27604</v>
      </c>
      <c r="D49" s="12">
        <v>28221</v>
      </c>
      <c r="E49" s="17">
        <v>0.5</v>
      </c>
      <c r="F49" s="18">
        <f t="shared" si="7"/>
        <v>4.6574115539632779E-4</v>
      </c>
      <c r="G49" s="18">
        <f t="shared" si="1"/>
        <v>4.6563272323507285E-4</v>
      </c>
      <c r="H49" s="12">
        <f t="shared" si="6"/>
        <v>99128.704370032399</v>
      </c>
      <c r="I49" s="12">
        <f t="shared" si="4"/>
        <v>46.157568566582654</v>
      </c>
      <c r="J49" s="12">
        <f t="shared" si="2"/>
        <v>99105.625585749105</v>
      </c>
      <c r="K49" s="12">
        <f t="shared" si="3"/>
        <v>4678177.7427585665</v>
      </c>
      <c r="L49" s="20">
        <f t="shared" si="5"/>
        <v>47.192967692744567</v>
      </c>
    </row>
    <row r="50" spans="1:12" x14ac:dyDescent="0.2">
      <c r="A50" s="15">
        <v>41</v>
      </c>
      <c r="B50" s="16">
        <v>14</v>
      </c>
      <c r="C50" s="12">
        <v>27425</v>
      </c>
      <c r="D50" s="12">
        <v>27106</v>
      </c>
      <c r="E50" s="17">
        <v>0.5</v>
      </c>
      <c r="F50" s="18">
        <f t="shared" si="7"/>
        <v>5.1346940272505547E-4</v>
      </c>
      <c r="G50" s="18">
        <f t="shared" si="1"/>
        <v>5.133376111467596E-4</v>
      </c>
      <c r="H50" s="12">
        <f t="shared" si="6"/>
        <v>99082.546801465811</v>
      </c>
      <c r="I50" s="12">
        <f t="shared" si="4"/>
        <v>50.862797881401463</v>
      </c>
      <c r="J50" s="12">
        <f t="shared" si="2"/>
        <v>99057.115402525102</v>
      </c>
      <c r="K50" s="12">
        <f t="shared" si="3"/>
        <v>4579072.1171728177</v>
      </c>
      <c r="L50" s="20">
        <f t="shared" si="5"/>
        <v>46.214719594844688</v>
      </c>
    </row>
    <row r="51" spans="1:12" x14ac:dyDescent="0.2">
      <c r="A51" s="15">
        <v>42</v>
      </c>
      <c r="B51" s="16">
        <v>16</v>
      </c>
      <c r="C51" s="12">
        <v>27332</v>
      </c>
      <c r="D51" s="12">
        <v>27023</v>
      </c>
      <c r="E51" s="17">
        <v>0.5</v>
      </c>
      <c r="F51" s="18">
        <f t="shared" si="7"/>
        <v>5.8872228865789714E-4</v>
      </c>
      <c r="G51" s="18">
        <f t="shared" si="1"/>
        <v>5.8854904268819776E-4</v>
      </c>
      <c r="H51" s="12">
        <f t="shared" si="6"/>
        <v>99031.684003584407</v>
      </c>
      <c r="I51" s="12">
        <f t="shared" si="4"/>
        <v>58.28500281610971</v>
      </c>
      <c r="J51" s="12">
        <f t="shared" si="2"/>
        <v>99002.541502176362</v>
      </c>
      <c r="K51" s="12">
        <f t="shared" si="3"/>
        <v>4480015.0017702924</v>
      </c>
      <c r="L51" s="20">
        <f t="shared" si="5"/>
        <v>45.238198732520196</v>
      </c>
    </row>
    <row r="52" spans="1:12" x14ac:dyDescent="0.2">
      <c r="A52" s="15">
        <v>43</v>
      </c>
      <c r="B52" s="16">
        <v>22</v>
      </c>
      <c r="C52" s="12">
        <v>27374</v>
      </c>
      <c r="D52" s="12">
        <v>26951</v>
      </c>
      <c r="E52" s="17">
        <v>0.5</v>
      </c>
      <c r="F52" s="18">
        <f t="shared" si="7"/>
        <v>8.0994017487344687E-4</v>
      </c>
      <c r="G52" s="18">
        <f t="shared" si="1"/>
        <v>8.0961230610705293E-4</v>
      </c>
      <c r="H52" s="12">
        <f t="shared" si="6"/>
        <v>98973.399000768302</v>
      </c>
      <c r="I52" s="12">
        <f t="shared" si="4"/>
        <v>80.130081808265516</v>
      </c>
      <c r="J52" s="12">
        <f t="shared" si="2"/>
        <v>98933.333959864161</v>
      </c>
      <c r="K52" s="12">
        <f t="shared" si="3"/>
        <v>4381012.4602681156</v>
      </c>
      <c r="L52" s="20">
        <f t="shared" si="5"/>
        <v>44.264544862545414</v>
      </c>
    </row>
    <row r="53" spans="1:12" x14ac:dyDescent="0.2">
      <c r="A53" s="15">
        <v>44</v>
      </c>
      <c r="B53" s="16">
        <v>28</v>
      </c>
      <c r="C53" s="12">
        <v>26917</v>
      </c>
      <c r="D53" s="12">
        <v>26908</v>
      </c>
      <c r="E53" s="17">
        <v>0.5</v>
      </c>
      <c r="F53" s="18">
        <f t="shared" si="7"/>
        <v>1.0404087320018578E-3</v>
      </c>
      <c r="G53" s="18">
        <f t="shared" si="1"/>
        <v>1.0398677882383525E-3</v>
      </c>
      <c r="H53" s="12">
        <f t="shared" si="6"/>
        <v>98893.268918960035</v>
      </c>
      <c r="I53" s="12">
        <f t="shared" si="4"/>
        <v>102.83592482241959</v>
      </c>
      <c r="J53" s="12">
        <f t="shared" si="2"/>
        <v>98841.850956548835</v>
      </c>
      <c r="K53" s="12">
        <f t="shared" si="3"/>
        <v>4282079.1263082512</v>
      </c>
      <c r="L53" s="20">
        <f t="shared" si="5"/>
        <v>43.30000588631853</v>
      </c>
    </row>
    <row r="54" spans="1:12" x14ac:dyDescent="0.2">
      <c r="A54" s="15">
        <v>45</v>
      </c>
      <c r="B54" s="16">
        <v>25</v>
      </c>
      <c r="C54" s="12">
        <v>27156</v>
      </c>
      <c r="D54" s="12">
        <v>26654</v>
      </c>
      <c r="E54" s="17">
        <v>0.5</v>
      </c>
      <c r="F54" s="18">
        <f t="shared" si="7"/>
        <v>9.2919531685560302E-4</v>
      </c>
      <c r="G54" s="18">
        <f t="shared" si="1"/>
        <v>9.2876381536175336E-4</v>
      </c>
      <c r="H54" s="12">
        <f t="shared" si="6"/>
        <v>98790.43299413762</v>
      </c>
      <c r="I54" s="12">
        <f t="shared" si="4"/>
        <v>91.752979468874898</v>
      </c>
      <c r="J54" s="12">
        <f t="shared" si="2"/>
        <v>98744.556504403183</v>
      </c>
      <c r="K54" s="12">
        <f t="shared" si="3"/>
        <v>4183237.2753517027</v>
      </c>
      <c r="L54" s="20">
        <f t="shared" si="5"/>
        <v>42.34455856266915</v>
      </c>
    </row>
    <row r="55" spans="1:12" x14ac:dyDescent="0.2">
      <c r="A55" s="15">
        <v>46</v>
      </c>
      <c r="B55" s="16">
        <v>23</v>
      </c>
      <c r="C55" s="12">
        <v>27420</v>
      </c>
      <c r="D55" s="12">
        <v>26863</v>
      </c>
      <c r="E55" s="17">
        <v>0.5</v>
      </c>
      <c r="F55" s="18">
        <f t="shared" si="7"/>
        <v>8.4741079159221121E-4</v>
      </c>
      <c r="G55" s="18">
        <f t="shared" si="1"/>
        <v>8.4705189113541788E-4</v>
      </c>
      <c r="H55" s="12">
        <f t="shared" si="6"/>
        <v>98698.680014668746</v>
      </c>
      <c r="I55" s="12">
        <f t="shared" si="4"/>
        <v>83.60290355899464</v>
      </c>
      <c r="J55" s="12">
        <f t="shared" si="2"/>
        <v>98656.878562889251</v>
      </c>
      <c r="K55" s="12">
        <f t="shared" si="3"/>
        <v>4084492.7188472995</v>
      </c>
      <c r="L55" s="20">
        <f t="shared" si="5"/>
        <v>41.383458403296338</v>
      </c>
    </row>
    <row r="56" spans="1:12" x14ac:dyDescent="0.2">
      <c r="A56" s="15">
        <v>47</v>
      </c>
      <c r="B56" s="16">
        <v>31</v>
      </c>
      <c r="C56" s="12">
        <v>26327</v>
      </c>
      <c r="D56" s="12">
        <v>27162</v>
      </c>
      <c r="E56" s="17">
        <v>0.5</v>
      </c>
      <c r="F56" s="18">
        <f t="shared" si="7"/>
        <v>1.1591168277589785E-3</v>
      </c>
      <c r="G56" s="18">
        <f t="shared" si="1"/>
        <v>1.1584454409566518E-3</v>
      </c>
      <c r="H56" s="12">
        <f t="shared" si="6"/>
        <v>98615.077111109757</v>
      </c>
      <c r="I56" s="12">
        <f t="shared" si="4"/>
        <v>114.24018648895375</v>
      </c>
      <c r="J56" s="12">
        <f t="shared" si="2"/>
        <v>98557.957017865279</v>
      </c>
      <c r="K56" s="12">
        <f t="shared" si="3"/>
        <v>3985835.8402844104</v>
      </c>
      <c r="L56" s="20">
        <f t="shared" si="5"/>
        <v>40.418118172676202</v>
      </c>
    </row>
    <row r="57" spans="1:12" x14ac:dyDescent="0.2">
      <c r="A57" s="15">
        <v>48</v>
      </c>
      <c r="B57" s="16">
        <v>40</v>
      </c>
      <c r="C57" s="12">
        <v>25577</v>
      </c>
      <c r="D57" s="12">
        <v>26117</v>
      </c>
      <c r="E57" s="17">
        <v>0.5</v>
      </c>
      <c r="F57" s="18">
        <f t="shared" si="7"/>
        <v>1.5475683831779317E-3</v>
      </c>
      <c r="G57" s="18">
        <f t="shared" si="1"/>
        <v>1.5463718251053466E-3</v>
      </c>
      <c r="H57" s="12">
        <f t="shared" si="6"/>
        <v>98500.836924620802</v>
      </c>
      <c r="I57" s="12">
        <f t="shared" si="4"/>
        <v>152.31891896952999</v>
      </c>
      <c r="J57" s="12">
        <f t="shared" si="2"/>
        <v>98424.677465136047</v>
      </c>
      <c r="K57" s="12">
        <f t="shared" si="3"/>
        <v>3887277.8832665449</v>
      </c>
      <c r="L57" s="20">
        <f t="shared" si="5"/>
        <v>39.464414766763262</v>
      </c>
    </row>
    <row r="58" spans="1:12" x14ac:dyDescent="0.2">
      <c r="A58" s="15">
        <v>49</v>
      </c>
      <c r="B58" s="16">
        <v>41</v>
      </c>
      <c r="C58" s="12">
        <v>24490</v>
      </c>
      <c r="D58" s="12">
        <v>25321</v>
      </c>
      <c r="E58" s="17">
        <v>0.5</v>
      </c>
      <c r="F58" s="18">
        <f t="shared" si="7"/>
        <v>1.6462227218887395E-3</v>
      </c>
      <c r="G58" s="18">
        <f t="shared" si="1"/>
        <v>1.6448688116825806E-3</v>
      </c>
      <c r="H58" s="12">
        <f t="shared" si="6"/>
        <v>98348.518005651276</v>
      </c>
      <c r="I58" s="12">
        <f t="shared" si="4"/>
        <v>161.77040994269851</v>
      </c>
      <c r="J58" s="12">
        <f t="shared" si="2"/>
        <v>98267.63280067993</v>
      </c>
      <c r="K58" s="12">
        <f t="shared" si="3"/>
        <v>3788853.2058014087</v>
      </c>
      <c r="L58" s="20">
        <f t="shared" si="5"/>
        <v>38.524761558518804</v>
      </c>
    </row>
    <row r="59" spans="1:12" x14ac:dyDescent="0.2">
      <c r="A59" s="15">
        <v>50</v>
      </c>
      <c r="B59" s="16">
        <v>39</v>
      </c>
      <c r="C59" s="12">
        <v>24465</v>
      </c>
      <c r="D59" s="12">
        <v>24285</v>
      </c>
      <c r="E59" s="17">
        <v>0.5</v>
      </c>
      <c r="F59" s="18">
        <f t="shared" si="7"/>
        <v>1.6000000000000001E-3</v>
      </c>
      <c r="G59" s="18">
        <f t="shared" si="1"/>
        <v>1.598721023181455E-3</v>
      </c>
      <c r="H59" s="12">
        <f t="shared" si="6"/>
        <v>98186.747595708584</v>
      </c>
      <c r="I59" s="12">
        <f t="shared" si="4"/>
        <v>156.97321757907051</v>
      </c>
      <c r="J59" s="12">
        <f t="shared" si="2"/>
        <v>98108.260986919049</v>
      </c>
      <c r="K59" s="12">
        <f t="shared" si="3"/>
        <v>3690585.5730007286</v>
      </c>
      <c r="L59" s="20">
        <f t="shared" si="5"/>
        <v>37.587410351924433</v>
      </c>
    </row>
    <row r="60" spans="1:12" x14ac:dyDescent="0.2">
      <c r="A60" s="15">
        <v>51</v>
      </c>
      <c r="B60" s="16">
        <v>40</v>
      </c>
      <c r="C60" s="12">
        <v>23799</v>
      </c>
      <c r="D60" s="12">
        <v>24159</v>
      </c>
      <c r="E60" s="17">
        <v>0.5</v>
      </c>
      <c r="F60" s="18">
        <f t="shared" si="7"/>
        <v>1.668126277159181E-3</v>
      </c>
      <c r="G60" s="18">
        <f t="shared" si="1"/>
        <v>1.6667361140047501E-3</v>
      </c>
      <c r="H60" s="12">
        <f t="shared" si="6"/>
        <v>98029.774378129514</v>
      </c>
      <c r="I60" s="12">
        <f t="shared" si="4"/>
        <v>163.38976520376602</v>
      </c>
      <c r="J60" s="12">
        <f t="shared" si="2"/>
        <v>97948.079495527621</v>
      </c>
      <c r="K60" s="12">
        <f t="shared" si="3"/>
        <v>3592477.3120138096</v>
      </c>
      <c r="L60" s="20">
        <f t="shared" si="5"/>
        <v>36.646797718380682</v>
      </c>
    </row>
    <row r="61" spans="1:12" x14ac:dyDescent="0.2">
      <c r="A61" s="15">
        <v>52</v>
      </c>
      <c r="B61" s="16">
        <v>61</v>
      </c>
      <c r="C61" s="12">
        <v>23180</v>
      </c>
      <c r="D61" s="12">
        <v>23613</v>
      </c>
      <c r="E61" s="17">
        <v>0.5</v>
      </c>
      <c r="F61" s="18">
        <f t="shared" si="7"/>
        <v>2.6072275767743038E-3</v>
      </c>
      <c r="G61" s="18">
        <f t="shared" si="1"/>
        <v>2.6038331839330687E-3</v>
      </c>
      <c r="H61" s="12">
        <f t="shared" si="6"/>
        <v>97866.384612925744</v>
      </c>
      <c r="I61" s="12">
        <f t="shared" si="4"/>
        <v>254.82773984669274</v>
      </c>
      <c r="J61" s="12">
        <f t="shared" si="2"/>
        <v>97738.970743002399</v>
      </c>
      <c r="K61" s="12">
        <f t="shared" si="3"/>
        <v>3494529.2325182818</v>
      </c>
      <c r="L61" s="20">
        <f t="shared" si="5"/>
        <v>35.707145475329433</v>
      </c>
    </row>
    <row r="62" spans="1:12" x14ac:dyDescent="0.2">
      <c r="A62" s="15">
        <v>53</v>
      </c>
      <c r="B62" s="16">
        <v>42</v>
      </c>
      <c r="C62" s="12">
        <v>22951</v>
      </c>
      <c r="D62" s="12">
        <v>22907</v>
      </c>
      <c r="E62" s="17">
        <v>0.5</v>
      </c>
      <c r="F62" s="18">
        <f t="shared" si="7"/>
        <v>1.8317414627763966E-3</v>
      </c>
      <c r="G62" s="18">
        <f t="shared" si="1"/>
        <v>1.8300653594771244E-3</v>
      </c>
      <c r="H62" s="12">
        <f t="shared" si="6"/>
        <v>97611.556873079055</v>
      </c>
      <c r="I62" s="12">
        <f t="shared" si="4"/>
        <v>178.63552891805318</v>
      </c>
      <c r="J62" s="12">
        <f t="shared" si="2"/>
        <v>97522.239108620037</v>
      </c>
      <c r="K62" s="12">
        <f t="shared" si="3"/>
        <v>3396790.2617752794</v>
      </c>
      <c r="L62" s="20">
        <f t="shared" si="5"/>
        <v>34.799058334783133</v>
      </c>
    </row>
    <row r="63" spans="1:12" x14ac:dyDescent="0.2">
      <c r="A63" s="15">
        <v>54</v>
      </c>
      <c r="B63" s="16">
        <v>36</v>
      </c>
      <c r="C63" s="12">
        <v>21032</v>
      </c>
      <c r="D63" s="12">
        <v>22704</v>
      </c>
      <c r="E63" s="17">
        <v>0.5</v>
      </c>
      <c r="F63" s="18">
        <f t="shared" si="7"/>
        <v>1.6462410828608012E-3</v>
      </c>
      <c r="G63" s="18">
        <f t="shared" si="1"/>
        <v>1.6448871424655032E-3</v>
      </c>
      <c r="H63" s="12">
        <f t="shared" si="6"/>
        <v>97432.921344161005</v>
      </c>
      <c r="I63" s="12">
        <f t="shared" si="4"/>
        <v>160.26615957186314</v>
      </c>
      <c r="J63" s="12">
        <f t="shared" si="2"/>
        <v>97352.788264375064</v>
      </c>
      <c r="K63" s="12">
        <f t="shared" si="3"/>
        <v>3299268.0226666592</v>
      </c>
      <c r="L63" s="20">
        <f t="shared" si="5"/>
        <v>33.86194293623506</v>
      </c>
    </row>
    <row r="64" spans="1:12" x14ac:dyDescent="0.2">
      <c r="A64" s="15">
        <v>55</v>
      </c>
      <c r="B64" s="16">
        <v>52</v>
      </c>
      <c r="C64" s="12">
        <v>20669</v>
      </c>
      <c r="D64" s="12">
        <v>20777</v>
      </c>
      <c r="E64" s="17">
        <v>0.5</v>
      </c>
      <c r="F64" s="18">
        <f t="shared" si="7"/>
        <v>2.5092891955797907E-3</v>
      </c>
      <c r="G64" s="18">
        <f t="shared" si="1"/>
        <v>2.506144874451781E-3</v>
      </c>
      <c r="H64" s="12">
        <f t="shared" si="6"/>
        <v>97272.655184589137</v>
      </c>
      <c r="I64" s="12">
        <f t="shared" si="4"/>
        <v>243.77936621517352</v>
      </c>
      <c r="J64" s="12">
        <f t="shared" si="2"/>
        <v>97150.765501481554</v>
      </c>
      <c r="K64" s="12">
        <f t="shared" si="3"/>
        <v>3201915.234402284</v>
      </c>
      <c r="L64" s="20">
        <f t="shared" si="5"/>
        <v>32.916909981805063</v>
      </c>
    </row>
    <row r="65" spans="1:12" x14ac:dyDescent="0.2">
      <c r="A65" s="15">
        <v>56</v>
      </c>
      <c r="B65" s="16">
        <v>58</v>
      </c>
      <c r="C65" s="12">
        <v>19542</v>
      </c>
      <c r="D65" s="12">
        <v>20432</v>
      </c>
      <c r="E65" s="17">
        <v>0.5</v>
      </c>
      <c r="F65" s="18">
        <f t="shared" si="7"/>
        <v>2.9018862260469305E-3</v>
      </c>
      <c r="G65" s="18">
        <f t="shared" si="1"/>
        <v>2.8976818545163869E-3</v>
      </c>
      <c r="H65" s="12">
        <f t="shared" si="6"/>
        <v>97028.87581837397</v>
      </c>
      <c r="I65" s="12">
        <f t="shared" si="4"/>
        <v>281.1588128230261</v>
      </c>
      <c r="J65" s="12">
        <f t="shared" si="2"/>
        <v>96888.296411962467</v>
      </c>
      <c r="K65" s="12">
        <f t="shared" si="3"/>
        <v>3104764.4689008025</v>
      </c>
      <c r="L65" s="20">
        <f t="shared" si="5"/>
        <v>31.998355569042527</v>
      </c>
    </row>
    <row r="66" spans="1:12" x14ac:dyDescent="0.2">
      <c r="A66" s="15">
        <v>57</v>
      </c>
      <c r="B66" s="16">
        <v>63</v>
      </c>
      <c r="C66" s="12">
        <v>19124</v>
      </c>
      <c r="D66" s="12">
        <v>19320</v>
      </c>
      <c r="E66" s="17">
        <v>0.5</v>
      </c>
      <c r="F66" s="18">
        <f t="shared" si="7"/>
        <v>3.2774945375091042E-3</v>
      </c>
      <c r="G66" s="18">
        <f t="shared" si="1"/>
        <v>3.2721323395746233E-3</v>
      </c>
      <c r="H66" s="12">
        <f t="shared" si="6"/>
        <v>96747.717005550949</v>
      </c>
      <c r="I66" s="12">
        <f t="shared" si="4"/>
        <v>316.571333593877</v>
      </c>
      <c r="J66" s="12">
        <f t="shared" si="2"/>
        <v>96589.431338754002</v>
      </c>
      <c r="K66" s="12">
        <f t="shared" si="3"/>
        <v>3007876.1724888403</v>
      </c>
      <c r="L66" s="20">
        <f t="shared" si="5"/>
        <v>31.089893028858366</v>
      </c>
    </row>
    <row r="67" spans="1:12" x14ac:dyDescent="0.2">
      <c r="A67" s="15">
        <v>58</v>
      </c>
      <c r="B67" s="16">
        <v>58</v>
      </c>
      <c r="C67" s="12">
        <v>19060</v>
      </c>
      <c r="D67" s="12">
        <v>18883</v>
      </c>
      <c r="E67" s="17">
        <v>0.5</v>
      </c>
      <c r="F67" s="18">
        <f t="shared" si="7"/>
        <v>3.057217405054951E-3</v>
      </c>
      <c r="G67" s="18">
        <f t="shared" si="1"/>
        <v>3.0525512486513514E-3</v>
      </c>
      <c r="H67" s="12">
        <f t="shared" si="6"/>
        <v>96431.145671957071</v>
      </c>
      <c r="I67" s="12">
        <f t="shared" si="4"/>
        <v>294.36101412981293</v>
      </c>
      <c r="J67" s="12">
        <f t="shared" si="2"/>
        <v>96283.965164892172</v>
      </c>
      <c r="K67" s="12">
        <f t="shared" si="3"/>
        <v>2911286.7411500863</v>
      </c>
      <c r="L67" s="20">
        <f t="shared" si="5"/>
        <v>30.190315803711446</v>
      </c>
    </row>
    <row r="68" spans="1:12" x14ac:dyDescent="0.2">
      <c r="A68" s="15">
        <v>59</v>
      </c>
      <c r="B68" s="16">
        <v>60</v>
      </c>
      <c r="C68" s="12">
        <v>17927</v>
      </c>
      <c r="D68" s="12">
        <v>18823</v>
      </c>
      <c r="E68" s="17">
        <v>0.5</v>
      </c>
      <c r="F68" s="18">
        <f t="shared" si="7"/>
        <v>3.2653061224489797E-3</v>
      </c>
      <c r="G68" s="18">
        <f t="shared" si="1"/>
        <v>3.2599837000814994E-3</v>
      </c>
      <c r="H68" s="12">
        <f t="shared" si="6"/>
        <v>96136.784657827258</v>
      </c>
      <c r="I68" s="12">
        <f t="shared" si="4"/>
        <v>313.40435096276201</v>
      </c>
      <c r="J68" s="12">
        <f t="shared" si="2"/>
        <v>95980.082482345868</v>
      </c>
      <c r="K68" s="12">
        <f t="shared" si="3"/>
        <v>2815002.7759851939</v>
      </c>
      <c r="L68" s="20">
        <f t="shared" si="5"/>
        <v>29.281224517799622</v>
      </c>
    </row>
    <row r="69" spans="1:12" x14ac:dyDescent="0.2">
      <c r="A69" s="15">
        <v>60</v>
      </c>
      <c r="B69" s="16">
        <v>70</v>
      </c>
      <c r="C69" s="12">
        <v>17955</v>
      </c>
      <c r="D69" s="12">
        <v>17720</v>
      </c>
      <c r="E69" s="17">
        <v>0.5</v>
      </c>
      <c r="F69" s="18">
        <f t="shared" si="7"/>
        <v>3.9243167484232658E-3</v>
      </c>
      <c r="G69" s="18">
        <f t="shared" si="1"/>
        <v>3.9166316967408034E-3</v>
      </c>
      <c r="H69" s="12">
        <f t="shared" si="6"/>
        <v>95823.380306864492</v>
      </c>
      <c r="I69" s="12">
        <f t="shared" si="4"/>
        <v>375.30488859871394</v>
      </c>
      <c r="J69" s="12">
        <f t="shared" si="2"/>
        <v>95635.727862565138</v>
      </c>
      <c r="K69" s="12">
        <f t="shared" si="3"/>
        <v>2719022.693502848</v>
      </c>
      <c r="L69" s="20">
        <f t="shared" si="5"/>
        <v>28.375357713278934</v>
      </c>
    </row>
    <row r="70" spans="1:12" x14ac:dyDescent="0.2">
      <c r="A70" s="15">
        <v>61</v>
      </c>
      <c r="B70" s="16">
        <v>63</v>
      </c>
      <c r="C70" s="12">
        <v>19139</v>
      </c>
      <c r="D70" s="12">
        <v>17695</v>
      </c>
      <c r="E70" s="17">
        <v>0.5</v>
      </c>
      <c r="F70" s="18">
        <f t="shared" si="7"/>
        <v>3.4207525655644243E-3</v>
      </c>
      <c r="G70" s="18">
        <f t="shared" si="1"/>
        <v>3.4149117814456461E-3</v>
      </c>
      <c r="H70" s="12">
        <f t="shared" si="6"/>
        <v>95448.075418265784</v>
      </c>
      <c r="I70" s="12">
        <f t="shared" si="4"/>
        <v>325.94675726214837</v>
      </c>
      <c r="J70" s="12">
        <f t="shared" si="2"/>
        <v>95285.102039634701</v>
      </c>
      <c r="K70" s="12">
        <f t="shared" si="3"/>
        <v>2623386.9656402827</v>
      </c>
      <c r="L70" s="20">
        <f t="shared" si="5"/>
        <v>27.484964512320051</v>
      </c>
    </row>
    <row r="71" spans="1:12" x14ac:dyDescent="0.2">
      <c r="A71" s="15">
        <v>62</v>
      </c>
      <c r="B71" s="16">
        <v>93</v>
      </c>
      <c r="C71" s="12">
        <v>19746</v>
      </c>
      <c r="D71" s="12">
        <v>18899</v>
      </c>
      <c r="E71" s="17">
        <v>0.5</v>
      </c>
      <c r="F71" s="18">
        <f t="shared" si="7"/>
        <v>4.8130417906585583E-3</v>
      </c>
      <c r="G71" s="18">
        <f t="shared" si="1"/>
        <v>4.8014869120759978E-3</v>
      </c>
      <c r="H71" s="12">
        <f t="shared" si="6"/>
        <v>95122.128661003633</v>
      </c>
      <c r="I71" s="12">
        <f t="shared" si="4"/>
        <v>456.72765581461812</v>
      </c>
      <c r="J71" s="12">
        <f t="shared" si="2"/>
        <v>94893.764833096327</v>
      </c>
      <c r="K71" s="12">
        <f t="shared" si="3"/>
        <v>2528101.863600648</v>
      </c>
      <c r="L71" s="20">
        <f t="shared" si="5"/>
        <v>26.577431552339423</v>
      </c>
    </row>
    <row r="72" spans="1:12" x14ac:dyDescent="0.2">
      <c r="A72" s="15">
        <v>63</v>
      </c>
      <c r="B72" s="16">
        <v>73</v>
      </c>
      <c r="C72" s="12">
        <v>18244</v>
      </c>
      <c r="D72" s="12">
        <v>19504</v>
      </c>
      <c r="E72" s="17">
        <v>0.5</v>
      </c>
      <c r="F72" s="18">
        <f t="shared" si="7"/>
        <v>3.8677545830242662E-3</v>
      </c>
      <c r="G72" s="18">
        <f t="shared" si="1"/>
        <v>3.8602892572909232E-3</v>
      </c>
      <c r="H72" s="12">
        <f t="shared" si="6"/>
        <v>94665.401005189022</v>
      </c>
      <c r="I72" s="12">
        <f t="shared" si="4"/>
        <v>365.43583053746852</v>
      </c>
      <c r="J72" s="12">
        <f t="shared" si="2"/>
        <v>94482.683089920291</v>
      </c>
      <c r="K72" s="12">
        <f t="shared" si="3"/>
        <v>2433208.0987675516</v>
      </c>
      <c r="L72" s="20">
        <f t="shared" si="5"/>
        <v>25.703246095520971</v>
      </c>
    </row>
    <row r="73" spans="1:12" x14ac:dyDescent="0.2">
      <c r="A73" s="15">
        <v>64</v>
      </c>
      <c r="B73" s="16">
        <v>62</v>
      </c>
      <c r="C73" s="12">
        <v>17711</v>
      </c>
      <c r="D73" s="12">
        <v>18045</v>
      </c>
      <c r="E73" s="17">
        <v>0.5</v>
      </c>
      <c r="F73" s="18">
        <f t="shared" ref="F73:F109" si="8">B73/((C73+D73)/2)</f>
        <v>3.4679494350598502E-3</v>
      </c>
      <c r="G73" s="18">
        <f t="shared" ref="G73:G108" si="9">F73/((1+(1-E73)*F73))</f>
        <v>3.4619465073426766E-3</v>
      </c>
      <c r="H73" s="12">
        <f t="shared" si="6"/>
        <v>94299.965174651559</v>
      </c>
      <c r="I73" s="12">
        <f t="shared" si="4"/>
        <v>326.461435078921</v>
      </c>
      <c r="J73" s="12">
        <f t="shared" ref="J73:J108" si="10">H74+I73*E73</f>
        <v>94136.734457112107</v>
      </c>
      <c r="K73" s="12">
        <f t="shared" ref="K73:K97" si="11">K74+J73</f>
        <v>2338725.4156776313</v>
      </c>
      <c r="L73" s="20">
        <f t="shared" si="5"/>
        <v>24.800914945685427</v>
      </c>
    </row>
    <row r="74" spans="1:12" x14ac:dyDescent="0.2">
      <c r="A74" s="15">
        <v>65</v>
      </c>
      <c r="B74" s="16">
        <v>83</v>
      </c>
      <c r="C74" s="12">
        <v>18642</v>
      </c>
      <c r="D74" s="12">
        <v>17558</v>
      </c>
      <c r="E74" s="17">
        <v>0.5</v>
      </c>
      <c r="F74" s="18">
        <f t="shared" si="8"/>
        <v>4.5856353591160219E-3</v>
      </c>
      <c r="G74" s="18">
        <f t="shared" si="9"/>
        <v>4.5751453848909959E-3</v>
      </c>
      <c r="H74" s="12">
        <f t="shared" si="6"/>
        <v>93973.503739572639</v>
      </c>
      <c r="I74" s="12">
        <f t="shared" ref="I74:I108" si="12">H74*G74</f>
        <v>429.94244193614253</v>
      </c>
      <c r="J74" s="12">
        <f t="shared" si="10"/>
        <v>93758.532518604567</v>
      </c>
      <c r="K74" s="12">
        <f t="shared" si="11"/>
        <v>2244588.6812205194</v>
      </c>
      <c r="L74" s="20">
        <f t="shared" ref="L74:L108" si="13">K74/H74</f>
        <v>23.885335673350163</v>
      </c>
    </row>
    <row r="75" spans="1:12" x14ac:dyDescent="0.2">
      <c r="A75" s="15">
        <v>66</v>
      </c>
      <c r="B75" s="16">
        <v>56</v>
      </c>
      <c r="C75" s="12">
        <v>18449</v>
      </c>
      <c r="D75" s="12">
        <v>18466</v>
      </c>
      <c r="E75" s="17">
        <v>0.5</v>
      </c>
      <c r="F75" s="18">
        <f t="shared" si="8"/>
        <v>3.033997020181498E-3</v>
      </c>
      <c r="G75" s="18">
        <f t="shared" si="9"/>
        <v>3.0294014227367399E-3</v>
      </c>
      <c r="H75" s="12">
        <f t="shared" ref="H75:H108" si="14">H74-I74</f>
        <v>93543.561297636494</v>
      </c>
      <c r="I75" s="12">
        <f t="shared" si="12"/>
        <v>283.38099768292142</v>
      </c>
      <c r="J75" s="12">
        <f t="shared" si="10"/>
        <v>93401.870798795033</v>
      </c>
      <c r="K75" s="12">
        <f t="shared" si="11"/>
        <v>2150830.1487019146</v>
      </c>
      <c r="L75" s="20">
        <f t="shared" si="13"/>
        <v>22.992818734561673</v>
      </c>
    </row>
    <row r="76" spans="1:12" x14ac:dyDescent="0.2">
      <c r="A76" s="15">
        <v>67</v>
      </c>
      <c r="B76" s="16">
        <v>82</v>
      </c>
      <c r="C76" s="12">
        <v>18133</v>
      </c>
      <c r="D76" s="12">
        <v>18236</v>
      </c>
      <c r="E76" s="17">
        <v>0.5</v>
      </c>
      <c r="F76" s="18">
        <f t="shared" si="8"/>
        <v>4.5093348731062169E-3</v>
      </c>
      <c r="G76" s="18">
        <f t="shared" si="9"/>
        <v>4.4991906943568074E-3</v>
      </c>
      <c r="H76" s="12">
        <f t="shared" si="14"/>
        <v>93260.180299953572</v>
      </c>
      <c r="I76" s="12">
        <f t="shared" si="12"/>
        <v>419.59533535958917</v>
      </c>
      <c r="J76" s="12">
        <f t="shared" si="10"/>
        <v>93050.382632273788</v>
      </c>
      <c r="K76" s="12">
        <f t="shared" si="11"/>
        <v>2057428.2779031193</v>
      </c>
      <c r="L76" s="20">
        <f t="shared" si="13"/>
        <v>22.061165561612619</v>
      </c>
    </row>
    <row r="77" spans="1:12" x14ac:dyDescent="0.2">
      <c r="A77" s="15">
        <v>68</v>
      </c>
      <c r="B77" s="16">
        <v>119</v>
      </c>
      <c r="C77" s="12">
        <v>15959</v>
      </c>
      <c r="D77" s="12">
        <v>17960</v>
      </c>
      <c r="E77" s="17">
        <v>0.5</v>
      </c>
      <c r="F77" s="18">
        <f t="shared" si="8"/>
        <v>7.016716294702084E-3</v>
      </c>
      <c r="G77" s="18">
        <f t="shared" si="9"/>
        <v>6.9921852047711381E-3</v>
      </c>
      <c r="H77" s="12">
        <f t="shared" si="14"/>
        <v>92840.584964593989</v>
      </c>
      <c r="I77" s="12">
        <f t="shared" si="12"/>
        <v>649.15856459173187</v>
      </c>
      <c r="J77" s="12">
        <f t="shared" si="10"/>
        <v>92516.005682298113</v>
      </c>
      <c r="K77" s="12">
        <f t="shared" si="11"/>
        <v>1964377.8952708456</v>
      </c>
      <c r="L77" s="20">
        <f t="shared" si="13"/>
        <v>21.158611786213839</v>
      </c>
    </row>
    <row r="78" spans="1:12" x14ac:dyDescent="0.2">
      <c r="A78" s="15">
        <v>69</v>
      </c>
      <c r="B78" s="16">
        <v>105</v>
      </c>
      <c r="C78" s="12">
        <v>14749</v>
      </c>
      <c r="D78" s="12">
        <v>15753</v>
      </c>
      <c r="E78" s="17">
        <v>0.5</v>
      </c>
      <c r="F78" s="18">
        <f t="shared" si="8"/>
        <v>6.8847944397088714E-3</v>
      </c>
      <c r="G78" s="18">
        <f t="shared" si="9"/>
        <v>6.861175548077237E-3</v>
      </c>
      <c r="H78" s="12">
        <f t="shared" si="14"/>
        <v>92191.426400002252</v>
      </c>
      <c r="I78" s="12">
        <f t="shared" si="12"/>
        <v>632.54156055805765</v>
      </c>
      <c r="J78" s="12">
        <f t="shared" si="10"/>
        <v>91875.155619723213</v>
      </c>
      <c r="K78" s="12">
        <f t="shared" si="11"/>
        <v>1871861.8895885474</v>
      </c>
      <c r="L78" s="20">
        <f t="shared" si="13"/>
        <v>20.304077750862326</v>
      </c>
    </row>
    <row r="79" spans="1:12" x14ac:dyDescent="0.2">
      <c r="A79" s="15">
        <v>70</v>
      </c>
      <c r="B79" s="16">
        <v>129</v>
      </c>
      <c r="C79" s="12">
        <v>19049</v>
      </c>
      <c r="D79" s="12">
        <v>14553</v>
      </c>
      <c r="E79" s="17">
        <v>0.5</v>
      </c>
      <c r="F79" s="18">
        <f t="shared" si="8"/>
        <v>7.6781143979525032E-3</v>
      </c>
      <c r="G79" s="18">
        <f t="shared" si="9"/>
        <v>7.6487504076368932E-3</v>
      </c>
      <c r="H79" s="12">
        <f t="shared" si="14"/>
        <v>91558.884839444188</v>
      </c>
      <c r="I79" s="12">
        <f t="shared" si="12"/>
        <v>700.3110577384781</v>
      </c>
      <c r="J79" s="12">
        <f t="shared" si="10"/>
        <v>91208.729310574941</v>
      </c>
      <c r="K79" s="12">
        <f t="shared" si="11"/>
        <v>1779986.7339688241</v>
      </c>
      <c r="L79" s="20">
        <f t="shared" si="13"/>
        <v>19.44089573710048</v>
      </c>
    </row>
    <row r="80" spans="1:12" x14ac:dyDescent="0.2">
      <c r="A80" s="15">
        <v>71</v>
      </c>
      <c r="B80" s="16">
        <v>116</v>
      </c>
      <c r="C80" s="12">
        <v>12465</v>
      </c>
      <c r="D80" s="12">
        <v>18829</v>
      </c>
      <c r="E80" s="17">
        <v>0.5</v>
      </c>
      <c r="F80" s="18">
        <f t="shared" si="8"/>
        <v>7.4135617051191921E-3</v>
      </c>
      <c r="G80" s="18">
        <f t="shared" si="9"/>
        <v>7.3861827443489339E-3</v>
      </c>
      <c r="H80" s="12">
        <f t="shared" si="14"/>
        <v>90858.573781705709</v>
      </c>
      <c r="I80" s="12">
        <f t="shared" si="12"/>
        <v>671.0980298425892</v>
      </c>
      <c r="J80" s="12">
        <f t="shared" si="10"/>
        <v>90523.024766784423</v>
      </c>
      <c r="K80" s="12">
        <f t="shared" si="11"/>
        <v>1688778.0046582492</v>
      </c>
      <c r="L80" s="20">
        <f t="shared" si="13"/>
        <v>18.58688656852198</v>
      </c>
    </row>
    <row r="81" spans="1:12" x14ac:dyDescent="0.2">
      <c r="A81" s="15">
        <v>72</v>
      </c>
      <c r="B81" s="16">
        <v>114</v>
      </c>
      <c r="C81" s="12">
        <v>14540</v>
      </c>
      <c r="D81" s="12">
        <v>12282</v>
      </c>
      <c r="E81" s="17">
        <v>0.5</v>
      </c>
      <c r="F81" s="18">
        <f t="shared" si="8"/>
        <v>8.500484676757885E-3</v>
      </c>
      <c r="G81" s="18">
        <f t="shared" si="9"/>
        <v>8.4645084645084637E-3</v>
      </c>
      <c r="H81" s="12">
        <f t="shared" si="14"/>
        <v>90187.475751863123</v>
      </c>
      <c r="I81" s="12">
        <f t="shared" si="12"/>
        <v>763.39265189429727</v>
      </c>
      <c r="J81" s="12">
        <f t="shared" si="10"/>
        <v>89805.779425915971</v>
      </c>
      <c r="K81" s="12">
        <f t="shared" si="11"/>
        <v>1598254.9798914648</v>
      </c>
      <c r="L81" s="20">
        <f t="shared" si="13"/>
        <v>17.721473703164904</v>
      </c>
    </row>
    <row r="82" spans="1:12" x14ac:dyDescent="0.2">
      <c r="A82" s="15">
        <v>73</v>
      </c>
      <c r="B82" s="16">
        <v>130</v>
      </c>
      <c r="C82" s="12">
        <v>16007</v>
      </c>
      <c r="D82" s="12">
        <v>14347</v>
      </c>
      <c r="E82" s="17">
        <v>0.5</v>
      </c>
      <c r="F82" s="18">
        <f t="shared" si="8"/>
        <v>8.5655926731238053E-3</v>
      </c>
      <c r="G82" s="18">
        <f t="shared" si="9"/>
        <v>8.5290644272405184E-3</v>
      </c>
      <c r="H82" s="12">
        <f t="shared" si="14"/>
        <v>89424.083099968819</v>
      </c>
      <c r="I82" s="12">
        <f t="shared" si="12"/>
        <v>762.70376610654409</v>
      </c>
      <c r="J82" s="12">
        <f t="shared" si="10"/>
        <v>89042.731216915548</v>
      </c>
      <c r="K82" s="12">
        <f t="shared" si="11"/>
        <v>1508449.2004655488</v>
      </c>
      <c r="L82" s="20">
        <f t="shared" si="13"/>
        <v>16.868489428951996</v>
      </c>
    </row>
    <row r="83" spans="1:12" x14ac:dyDescent="0.2">
      <c r="A83" s="15">
        <v>74</v>
      </c>
      <c r="B83" s="16">
        <v>174</v>
      </c>
      <c r="C83" s="12">
        <v>17605</v>
      </c>
      <c r="D83" s="12">
        <v>15794</v>
      </c>
      <c r="E83" s="17">
        <v>0.5</v>
      </c>
      <c r="F83" s="18">
        <f t="shared" si="8"/>
        <v>1.0419473636935237E-2</v>
      </c>
      <c r="G83" s="18">
        <f t="shared" si="9"/>
        <v>1.0365472254490216E-2</v>
      </c>
      <c r="H83" s="12">
        <f t="shared" si="14"/>
        <v>88661.379333862278</v>
      </c>
      <c r="I83" s="12">
        <f t="shared" si="12"/>
        <v>919.01706752998166</v>
      </c>
      <c r="J83" s="12">
        <f t="shared" si="10"/>
        <v>88201.870800097284</v>
      </c>
      <c r="K83" s="12">
        <f t="shared" si="11"/>
        <v>1419406.4692486331</v>
      </c>
      <c r="L83" s="20">
        <f t="shared" si="13"/>
        <v>16.009298297782312</v>
      </c>
    </row>
    <row r="84" spans="1:12" x14ac:dyDescent="0.2">
      <c r="A84" s="15">
        <v>75</v>
      </c>
      <c r="B84" s="16">
        <v>206</v>
      </c>
      <c r="C84" s="12">
        <v>16774</v>
      </c>
      <c r="D84" s="12">
        <v>17336</v>
      </c>
      <c r="E84" s="17">
        <v>0.5</v>
      </c>
      <c r="F84" s="18">
        <f t="shared" si="8"/>
        <v>1.2078569334506011E-2</v>
      </c>
      <c r="G84" s="18">
        <f t="shared" si="9"/>
        <v>1.2006061312507286E-2</v>
      </c>
      <c r="H84" s="12">
        <f t="shared" si="14"/>
        <v>87742.362266332289</v>
      </c>
      <c r="I84" s="12">
        <f t="shared" si="12"/>
        <v>1053.4401810738111</v>
      </c>
      <c r="J84" s="12">
        <f t="shared" si="10"/>
        <v>87215.642175795394</v>
      </c>
      <c r="K84" s="12">
        <f t="shared" si="11"/>
        <v>1331204.5984485359</v>
      </c>
      <c r="L84" s="20">
        <f t="shared" si="13"/>
        <v>15.171743318327934</v>
      </c>
    </row>
    <row r="85" spans="1:12" x14ac:dyDescent="0.2">
      <c r="A85" s="15">
        <v>76</v>
      </c>
      <c r="B85" s="16">
        <v>237</v>
      </c>
      <c r="C85" s="12">
        <v>16781</v>
      </c>
      <c r="D85" s="12">
        <v>16482</v>
      </c>
      <c r="E85" s="17">
        <v>0.5</v>
      </c>
      <c r="F85" s="18">
        <f t="shared" si="8"/>
        <v>1.4250067642726152E-2</v>
      </c>
      <c r="G85" s="18">
        <f t="shared" si="9"/>
        <v>1.4149253731343283E-2</v>
      </c>
      <c r="H85" s="12">
        <f t="shared" si="14"/>
        <v>86688.922085258484</v>
      </c>
      <c r="I85" s="12">
        <f t="shared" si="12"/>
        <v>1226.5835542809707</v>
      </c>
      <c r="J85" s="12">
        <f t="shared" si="10"/>
        <v>86075.630308118009</v>
      </c>
      <c r="K85" s="12">
        <f t="shared" si="11"/>
        <v>1243988.9562727406</v>
      </c>
      <c r="L85" s="20">
        <f t="shared" si="13"/>
        <v>14.350033733829088</v>
      </c>
    </row>
    <row r="86" spans="1:12" x14ac:dyDescent="0.2">
      <c r="A86" s="15">
        <v>77</v>
      </c>
      <c r="B86" s="16">
        <v>285</v>
      </c>
      <c r="C86" s="12">
        <v>17239</v>
      </c>
      <c r="D86" s="12">
        <v>16479</v>
      </c>
      <c r="E86" s="17">
        <v>0.5</v>
      </c>
      <c r="F86" s="18">
        <f t="shared" si="8"/>
        <v>1.69049172548787E-2</v>
      </c>
      <c r="G86" s="18">
        <f t="shared" si="9"/>
        <v>1.6763226774108169E-2</v>
      </c>
      <c r="H86" s="12">
        <f t="shared" si="14"/>
        <v>85462.338530977519</v>
      </c>
      <c r="I86" s="12">
        <f t="shared" si="12"/>
        <v>1432.6245614403786</v>
      </c>
      <c r="J86" s="12">
        <f t="shared" si="10"/>
        <v>84746.026250257331</v>
      </c>
      <c r="K86" s="12">
        <f t="shared" si="11"/>
        <v>1157913.3259646227</v>
      </c>
      <c r="L86" s="20">
        <f t="shared" si="13"/>
        <v>13.548813967276521</v>
      </c>
    </row>
    <row r="87" spans="1:12" x14ac:dyDescent="0.2">
      <c r="A87" s="15">
        <v>78</v>
      </c>
      <c r="B87" s="16">
        <v>304</v>
      </c>
      <c r="C87" s="12">
        <v>16513</v>
      </c>
      <c r="D87" s="12">
        <v>16831</v>
      </c>
      <c r="E87" s="17">
        <v>0.5</v>
      </c>
      <c r="F87" s="18">
        <f t="shared" si="8"/>
        <v>1.8234165067178502E-2</v>
      </c>
      <c r="G87" s="18">
        <f t="shared" si="9"/>
        <v>1.8069424631478839E-2</v>
      </c>
      <c r="H87" s="12">
        <f t="shared" si="14"/>
        <v>84029.713969537144</v>
      </c>
      <c r="I87" s="12">
        <f t="shared" si="12"/>
        <v>1518.3685833772759</v>
      </c>
      <c r="J87" s="12">
        <f t="shared" si="10"/>
        <v>83270.529677848506</v>
      </c>
      <c r="K87" s="12">
        <f t="shared" si="11"/>
        <v>1073167.2997143653</v>
      </c>
      <c r="L87" s="20">
        <f t="shared" si="13"/>
        <v>12.771283502207506</v>
      </c>
    </row>
    <row r="88" spans="1:12" x14ac:dyDescent="0.2">
      <c r="A88" s="15">
        <v>79</v>
      </c>
      <c r="B88" s="16">
        <v>334</v>
      </c>
      <c r="C88" s="12">
        <v>15579</v>
      </c>
      <c r="D88" s="12">
        <v>16089</v>
      </c>
      <c r="E88" s="17">
        <v>0.5</v>
      </c>
      <c r="F88" s="18">
        <f t="shared" si="8"/>
        <v>2.1093848680055576E-2</v>
      </c>
      <c r="G88" s="18">
        <f t="shared" si="9"/>
        <v>2.0873695394037873E-2</v>
      </c>
      <c r="H88" s="12">
        <f t="shared" si="14"/>
        <v>82511.345386159868</v>
      </c>
      <c r="I88" s="12">
        <f t="shared" si="12"/>
        <v>1722.3166901429533</v>
      </c>
      <c r="J88" s="12">
        <f t="shared" si="10"/>
        <v>81650.1870410884</v>
      </c>
      <c r="K88" s="12">
        <f t="shared" si="11"/>
        <v>989896.77003651671</v>
      </c>
      <c r="L88" s="20">
        <f t="shared" si="13"/>
        <v>11.997098888688805</v>
      </c>
    </row>
    <row r="89" spans="1:12" x14ac:dyDescent="0.2">
      <c r="A89" s="15">
        <v>80</v>
      </c>
      <c r="B89" s="16">
        <v>385</v>
      </c>
      <c r="C89" s="12">
        <v>15362</v>
      </c>
      <c r="D89" s="12">
        <v>15157</v>
      </c>
      <c r="E89" s="17">
        <v>0.5</v>
      </c>
      <c r="F89" s="18">
        <f t="shared" si="8"/>
        <v>2.5230184475244929E-2</v>
      </c>
      <c r="G89" s="18">
        <f t="shared" si="9"/>
        <v>2.4915868495987575E-2</v>
      </c>
      <c r="H89" s="12">
        <f t="shared" si="14"/>
        <v>80789.028696016918</v>
      </c>
      <c r="I89" s="12">
        <f t="shared" si="12"/>
        <v>2012.9288149085241</v>
      </c>
      <c r="J89" s="12">
        <f t="shared" si="10"/>
        <v>79782.564288562658</v>
      </c>
      <c r="K89" s="12">
        <f t="shared" si="11"/>
        <v>908246.58299542835</v>
      </c>
      <c r="L89" s="20">
        <f t="shared" si="13"/>
        <v>11.242202037270031</v>
      </c>
    </row>
    <row r="90" spans="1:12" x14ac:dyDescent="0.2">
      <c r="A90" s="15">
        <v>81</v>
      </c>
      <c r="B90" s="16">
        <v>421</v>
      </c>
      <c r="C90" s="12">
        <v>14429</v>
      </c>
      <c r="D90" s="12">
        <v>14854</v>
      </c>
      <c r="E90" s="17">
        <v>0.5</v>
      </c>
      <c r="F90" s="18">
        <f t="shared" si="8"/>
        <v>2.8753884506368881E-2</v>
      </c>
      <c r="G90" s="18">
        <f t="shared" si="9"/>
        <v>2.8346350659843787E-2</v>
      </c>
      <c r="H90" s="12">
        <f t="shared" si="14"/>
        <v>78776.099881108399</v>
      </c>
      <c r="I90" s="12">
        <f t="shared" si="12"/>
        <v>2233.0149508447771</v>
      </c>
      <c r="J90" s="12">
        <f t="shared" si="10"/>
        <v>77659.592405686009</v>
      </c>
      <c r="K90" s="12">
        <f t="shared" si="11"/>
        <v>828464.01870686573</v>
      </c>
      <c r="L90" s="20">
        <f t="shared" si="13"/>
        <v>10.516692498831652</v>
      </c>
    </row>
    <row r="91" spans="1:12" x14ac:dyDescent="0.2">
      <c r="A91" s="15">
        <v>82</v>
      </c>
      <c r="B91" s="16">
        <v>500</v>
      </c>
      <c r="C91" s="12">
        <v>13878</v>
      </c>
      <c r="D91" s="12">
        <v>13834</v>
      </c>
      <c r="E91" s="17">
        <v>0.5</v>
      </c>
      <c r="F91" s="18">
        <f t="shared" si="8"/>
        <v>3.6085450346420321E-2</v>
      </c>
      <c r="G91" s="18">
        <f t="shared" si="9"/>
        <v>3.5445909542038842E-2</v>
      </c>
      <c r="H91" s="12">
        <f t="shared" si="14"/>
        <v>76543.08493026362</v>
      </c>
      <c r="I91" s="12">
        <f t="shared" si="12"/>
        <v>2713.1392645067208</v>
      </c>
      <c r="J91" s="12">
        <f t="shared" si="10"/>
        <v>75186.515298010258</v>
      </c>
      <c r="K91" s="12">
        <f t="shared" si="11"/>
        <v>750804.42630117969</v>
      </c>
      <c r="L91" s="20">
        <f t="shared" si="13"/>
        <v>9.8089125488633986</v>
      </c>
    </row>
    <row r="92" spans="1:12" x14ac:dyDescent="0.2">
      <c r="A92" s="15">
        <v>83</v>
      </c>
      <c r="B92" s="16">
        <v>486</v>
      </c>
      <c r="C92" s="12">
        <v>12171</v>
      </c>
      <c r="D92" s="12">
        <v>13276</v>
      </c>
      <c r="E92" s="17">
        <v>0.5</v>
      </c>
      <c r="F92" s="18">
        <f t="shared" si="8"/>
        <v>3.8197036978818724E-2</v>
      </c>
      <c r="G92" s="18">
        <f t="shared" si="9"/>
        <v>3.7481201557860638E-2</v>
      </c>
      <c r="H92" s="12">
        <f t="shared" si="14"/>
        <v>73829.945665756895</v>
      </c>
      <c r="I92" s="12">
        <f t="shared" si="12"/>
        <v>2767.2350745041335</v>
      </c>
      <c r="J92" s="12">
        <f t="shared" si="10"/>
        <v>72446.328128504829</v>
      </c>
      <c r="K92" s="12">
        <f t="shared" si="11"/>
        <v>675617.91100316937</v>
      </c>
      <c r="L92" s="20">
        <f t="shared" si="13"/>
        <v>9.1510010594051963</v>
      </c>
    </row>
    <row r="93" spans="1:12" x14ac:dyDescent="0.2">
      <c r="A93" s="15">
        <v>84</v>
      </c>
      <c r="B93" s="16">
        <v>520</v>
      </c>
      <c r="C93" s="12">
        <v>11547</v>
      </c>
      <c r="D93" s="12">
        <v>11555</v>
      </c>
      <c r="E93" s="17">
        <v>0.5</v>
      </c>
      <c r="F93" s="18">
        <f t="shared" si="8"/>
        <v>4.501774738117912E-2</v>
      </c>
      <c r="G93" s="18">
        <f t="shared" si="9"/>
        <v>4.4026754720176108E-2</v>
      </c>
      <c r="H93" s="12">
        <f t="shared" si="14"/>
        <v>71062.710591252762</v>
      </c>
      <c r="I93" s="12">
        <f t="shared" si="12"/>
        <v>3128.6605289519462</v>
      </c>
      <c r="J93" s="12">
        <f t="shared" si="10"/>
        <v>69498.38032677678</v>
      </c>
      <c r="K93" s="12">
        <f t="shared" si="11"/>
        <v>603171.58287466457</v>
      </c>
      <c r="L93" s="20">
        <f t="shared" si="13"/>
        <v>8.4878775078544511</v>
      </c>
    </row>
    <row r="94" spans="1:12" x14ac:dyDescent="0.2">
      <c r="A94" s="15">
        <v>85</v>
      </c>
      <c r="B94" s="16">
        <v>546</v>
      </c>
      <c r="C94" s="12">
        <v>10284</v>
      </c>
      <c r="D94" s="12">
        <v>10816</v>
      </c>
      <c r="E94" s="17">
        <v>0.5</v>
      </c>
      <c r="F94" s="18">
        <f t="shared" si="8"/>
        <v>5.1753554502369667E-2</v>
      </c>
      <c r="G94" s="18">
        <f t="shared" si="9"/>
        <v>5.044811974498753E-2</v>
      </c>
      <c r="H94" s="12">
        <f t="shared" si="14"/>
        <v>67934.050062300812</v>
      </c>
      <c r="I94" s="12">
        <f t="shared" si="12"/>
        <v>3427.1450923049288</v>
      </c>
      <c r="J94" s="12">
        <f t="shared" si="10"/>
        <v>66220.477516148356</v>
      </c>
      <c r="K94" s="12">
        <f t="shared" si="11"/>
        <v>533673.20254788781</v>
      </c>
      <c r="L94" s="20">
        <f t="shared" si="13"/>
        <v>7.8557542507544884</v>
      </c>
    </row>
    <row r="95" spans="1:12" x14ac:dyDescent="0.2">
      <c r="A95" s="15">
        <v>86</v>
      </c>
      <c r="B95" s="16">
        <v>553</v>
      </c>
      <c r="C95" s="12">
        <v>9359</v>
      </c>
      <c r="D95" s="12">
        <v>9629</v>
      </c>
      <c r="E95" s="17">
        <v>0.5</v>
      </c>
      <c r="F95" s="18">
        <f t="shared" si="8"/>
        <v>5.8247314093111437E-2</v>
      </c>
      <c r="G95" s="18">
        <f t="shared" si="9"/>
        <v>5.659894580625352E-2</v>
      </c>
      <c r="H95" s="12">
        <f t="shared" si="14"/>
        <v>64506.904969995885</v>
      </c>
      <c r="I95" s="12">
        <f t="shared" si="12"/>
        <v>3651.022818525943</v>
      </c>
      <c r="J95" s="12">
        <f t="shared" si="10"/>
        <v>62681.393560732919</v>
      </c>
      <c r="K95" s="12">
        <f t="shared" si="11"/>
        <v>467452.72503173945</v>
      </c>
      <c r="L95" s="20">
        <f t="shared" si="13"/>
        <v>7.246553299203641</v>
      </c>
    </row>
    <row r="96" spans="1:12" x14ac:dyDescent="0.2">
      <c r="A96" s="15">
        <v>87</v>
      </c>
      <c r="B96" s="16">
        <v>593</v>
      </c>
      <c r="C96" s="12">
        <v>8454</v>
      </c>
      <c r="D96" s="12">
        <v>8682</v>
      </c>
      <c r="E96" s="17">
        <v>0.5</v>
      </c>
      <c r="F96" s="18">
        <f t="shared" si="8"/>
        <v>6.9211017740429509E-2</v>
      </c>
      <c r="G96" s="18">
        <f t="shared" si="9"/>
        <v>6.6896046026284614E-2</v>
      </c>
      <c r="H96" s="12">
        <f t="shared" si="14"/>
        <v>60855.882151469945</v>
      </c>
      <c r="I96" s="12">
        <f t="shared" si="12"/>
        <v>4071.0178933748857</v>
      </c>
      <c r="J96" s="12">
        <f t="shared" si="10"/>
        <v>58820.373204782503</v>
      </c>
      <c r="K96" s="12">
        <f t="shared" si="11"/>
        <v>404771.3314710065</v>
      </c>
      <c r="L96" s="20">
        <f t="shared" si="13"/>
        <v>6.6513099007181093</v>
      </c>
    </row>
    <row r="97" spans="1:12" x14ac:dyDescent="0.2">
      <c r="A97" s="15">
        <v>88</v>
      </c>
      <c r="B97" s="16">
        <v>658</v>
      </c>
      <c r="C97" s="12">
        <v>7699</v>
      </c>
      <c r="D97" s="12">
        <v>7664</v>
      </c>
      <c r="E97" s="17">
        <v>0.5</v>
      </c>
      <c r="F97" s="18">
        <f t="shared" si="8"/>
        <v>8.5660352795677921E-2</v>
      </c>
      <c r="G97" s="18">
        <f t="shared" si="9"/>
        <v>8.2142188377754194E-2</v>
      </c>
      <c r="H97" s="12">
        <f t="shared" si="14"/>
        <v>56784.864258095062</v>
      </c>
      <c r="I97" s="12">
        <f t="shared" si="12"/>
        <v>4664.4330168936458</v>
      </c>
      <c r="J97" s="12">
        <f t="shared" si="10"/>
        <v>54452.64774964824</v>
      </c>
      <c r="K97" s="12">
        <f t="shared" si="11"/>
        <v>345950.95826622401</v>
      </c>
      <c r="L97" s="20">
        <f t="shared" si="13"/>
        <v>6.0923093290111439</v>
      </c>
    </row>
    <row r="98" spans="1:12" x14ac:dyDescent="0.2">
      <c r="A98" s="15">
        <v>89</v>
      </c>
      <c r="B98" s="16">
        <v>615</v>
      </c>
      <c r="C98" s="12">
        <v>6280</v>
      </c>
      <c r="D98" s="12">
        <v>6908</v>
      </c>
      <c r="E98" s="17">
        <v>0.5</v>
      </c>
      <c r="F98" s="18">
        <f t="shared" si="8"/>
        <v>9.326660600545951E-2</v>
      </c>
      <c r="G98" s="18">
        <f t="shared" si="9"/>
        <v>8.9111062812432085E-2</v>
      </c>
      <c r="H98" s="12">
        <f t="shared" si="14"/>
        <v>52120.431241201419</v>
      </c>
      <c r="I98" s="12">
        <f t="shared" si="12"/>
        <v>4644.5070221457472</v>
      </c>
      <c r="J98" s="12">
        <f t="shared" si="10"/>
        <v>49798.17773012854</v>
      </c>
      <c r="K98" s="12">
        <f>K99+J98</f>
        <v>291498.31051657576</v>
      </c>
      <c r="L98" s="20">
        <f t="shared" si="13"/>
        <v>5.5927839347220356</v>
      </c>
    </row>
    <row r="99" spans="1:12" x14ac:dyDescent="0.2">
      <c r="A99" s="15">
        <v>90</v>
      </c>
      <c r="B99" s="16">
        <v>592</v>
      </c>
      <c r="C99" s="12">
        <v>5174</v>
      </c>
      <c r="D99" s="12">
        <v>5552</v>
      </c>
      <c r="E99" s="21">
        <v>0.5</v>
      </c>
      <c r="F99" s="22">
        <f t="shared" si="8"/>
        <v>0.11038597799738951</v>
      </c>
      <c r="G99" s="22">
        <f t="shared" si="9"/>
        <v>0.10461212228308887</v>
      </c>
      <c r="H99" s="23">
        <f t="shared" si="14"/>
        <v>47475.924219055669</v>
      </c>
      <c r="I99" s="23">
        <f t="shared" si="12"/>
        <v>4966.5571899065126</v>
      </c>
      <c r="J99" s="23">
        <f t="shared" si="10"/>
        <v>44992.645624102413</v>
      </c>
      <c r="K99" s="23">
        <f t="shared" ref="K99:K108" si="15">K100+J99</f>
        <v>241700.13278644721</v>
      </c>
      <c r="L99" s="24">
        <f t="shared" si="13"/>
        <v>5.0910042671572624</v>
      </c>
    </row>
    <row r="100" spans="1:12" x14ac:dyDescent="0.2">
      <c r="A100" s="15">
        <v>91</v>
      </c>
      <c r="B100" s="16">
        <v>544</v>
      </c>
      <c r="C100" s="12">
        <v>3918</v>
      </c>
      <c r="D100" s="12">
        <v>4474</v>
      </c>
      <c r="E100" s="21">
        <v>0.5</v>
      </c>
      <c r="F100" s="22">
        <f t="shared" si="8"/>
        <v>0.12964728312678742</v>
      </c>
      <c r="G100" s="22">
        <f t="shared" si="9"/>
        <v>0.12175470008952553</v>
      </c>
      <c r="H100" s="23">
        <f t="shared" si="14"/>
        <v>42509.367029149158</v>
      </c>
      <c r="I100" s="23">
        <f t="shared" si="12"/>
        <v>5175.7152336296203</v>
      </c>
      <c r="J100" s="23">
        <f t="shared" si="10"/>
        <v>39921.509412334344</v>
      </c>
      <c r="K100" s="23">
        <f t="shared" si="15"/>
        <v>196707.4871623448</v>
      </c>
      <c r="L100" s="24">
        <f t="shared" si="13"/>
        <v>4.6273915823648997</v>
      </c>
    </row>
    <row r="101" spans="1:12" x14ac:dyDescent="0.2">
      <c r="A101" s="15">
        <v>92</v>
      </c>
      <c r="B101" s="16">
        <v>463</v>
      </c>
      <c r="C101" s="12">
        <v>3283</v>
      </c>
      <c r="D101" s="12">
        <v>3377</v>
      </c>
      <c r="E101" s="21">
        <v>0.5</v>
      </c>
      <c r="F101" s="22">
        <f t="shared" si="8"/>
        <v>0.13903903903903903</v>
      </c>
      <c r="G101" s="22">
        <f t="shared" si="9"/>
        <v>0.13000140390284992</v>
      </c>
      <c r="H101" s="23">
        <f t="shared" si="14"/>
        <v>37333.651795519538</v>
      </c>
      <c r="I101" s="23">
        <f t="shared" si="12"/>
        <v>4853.4271462376937</v>
      </c>
      <c r="J101" s="23">
        <f t="shared" si="10"/>
        <v>34906.938222400691</v>
      </c>
      <c r="K101" s="23">
        <f t="shared" si="15"/>
        <v>156785.97775001044</v>
      </c>
      <c r="L101" s="24">
        <f t="shared" si="13"/>
        <v>4.1995885805316941</v>
      </c>
    </row>
    <row r="102" spans="1:12" x14ac:dyDescent="0.2">
      <c r="A102" s="15">
        <v>93</v>
      </c>
      <c r="B102" s="16">
        <v>473</v>
      </c>
      <c r="C102" s="12">
        <v>2735</v>
      </c>
      <c r="D102" s="12">
        <v>2754</v>
      </c>
      <c r="E102" s="21">
        <v>0.5</v>
      </c>
      <c r="F102" s="22">
        <f t="shared" si="8"/>
        <v>0.17234468937875752</v>
      </c>
      <c r="G102" s="22">
        <f t="shared" si="9"/>
        <v>0.15867158671586717</v>
      </c>
      <c r="H102" s="23">
        <f t="shared" si="14"/>
        <v>32480.224649281845</v>
      </c>
      <c r="I102" s="23">
        <f t="shared" si="12"/>
        <v>5153.6887819893709</v>
      </c>
      <c r="J102" s="23">
        <f t="shared" si="10"/>
        <v>29903.380258287158</v>
      </c>
      <c r="K102" s="23">
        <f t="shared" si="15"/>
        <v>121879.03952760974</v>
      </c>
      <c r="L102" s="24">
        <f t="shared" si="13"/>
        <v>3.7524075293089005</v>
      </c>
    </row>
    <row r="103" spans="1:12" x14ac:dyDescent="0.2">
      <c r="A103" s="15">
        <v>94</v>
      </c>
      <c r="B103" s="16">
        <v>436</v>
      </c>
      <c r="C103" s="12">
        <v>2133</v>
      </c>
      <c r="D103" s="12">
        <v>2205</v>
      </c>
      <c r="E103" s="21">
        <v>0.5</v>
      </c>
      <c r="F103" s="22">
        <f t="shared" si="8"/>
        <v>0.20101429230059936</v>
      </c>
      <c r="G103" s="22">
        <f t="shared" si="9"/>
        <v>0.18265605362379556</v>
      </c>
      <c r="H103" s="23">
        <f t="shared" si="14"/>
        <v>27326.535867292474</v>
      </c>
      <c r="I103" s="23">
        <f t="shared" si="12"/>
        <v>4991.3572007287466</v>
      </c>
      <c r="J103" s="23">
        <f t="shared" si="10"/>
        <v>24830.857266928098</v>
      </c>
      <c r="K103" s="23">
        <f t="shared" si="15"/>
        <v>91975.659269322583</v>
      </c>
      <c r="L103" s="24">
        <f t="shared" si="13"/>
        <v>3.3658001773803163</v>
      </c>
    </row>
    <row r="104" spans="1:12" x14ac:dyDescent="0.2">
      <c r="A104" s="15">
        <v>95</v>
      </c>
      <c r="B104" s="16">
        <v>372</v>
      </c>
      <c r="C104" s="12">
        <v>1715</v>
      </c>
      <c r="D104" s="12">
        <v>1689</v>
      </c>
      <c r="E104" s="21">
        <v>0.5</v>
      </c>
      <c r="F104" s="22">
        <f t="shared" si="8"/>
        <v>0.21856639247943596</v>
      </c>
      <c r="G104" s="22">
        <f t="shared" si="9"/>
        <v>0.19703389830508475</v>
      </c>
      <c r="H104" s="23">
        <f t="shared" si="14"/>
        <v>22335.178666563726</v>
      </c>
      <c r="I104" s="23">
        <f t="shared" si="12"/>
        <v>4400.7873220136153</v>
      </c>
      <c r="J104" s="23">
        <f t="shared" si="10"/>
        <v>20134.785005556918</v>
      </c>
      <c r="K104" s="23">
        <f t="shared" si="15"/>
        <v>67144.802002394485</v>
      </c>
      <c r="L104" s="24">
        <f t="shared" si="13"/>
        <v>3.006235275964539</v>
      </c>
    </row>
    <row r="105" spans="1:12" x14ac:dyDescent="0.2">
      <c r="A105" s="15">
        <v>96</v>
      </c>
      <c r="B105" s="16">
        <v>322</v>
      </c>
      <c r="C105" s="12">
        <v>1297</v>
      </c>
      <c r="D105" s="12">
        <v>1358</v>
      </c>
      <c r="E105" s="21">
        <v>0.5</v>
      </c>
      <c r="F105" s="22">
        <f t="shared" si="8"/>
        <v>0.24256120527306968</v>
      </c>
      <c r="G105" s="22">
        <f t="shared" si="9"/>
        <v>0.21632515955660059</v>
      </c>
      <c r="H105" s="23">
        <f t="shared" si="14"/>
        <v>17934.391344550109</v>
      </c>
      <c r="I105" s="23">
        <f t="shared" si="12"/>
        <v>3879.6600691603189</v>
      </c>
      <c r="J105" s="23">
        <f t="shared" si="10"/>
        <v>15994.561309969949</v>
      </c>
      <c r="K105" s="23">
        <f t="shared" si="15"/>
        <v>47010.016996837563</v>
      </c>
      <c r="L105" s="24">
        <f t="shared" si="13"/>
        <v>2.6212217684835419</v>
      </c>
    </row>
    <row r="106" spans="1:12" x14ac:dyDescent="0.2">
      <c r="A106" s="15">
        <v>97</v>
      </c>
      <c r="B106" s="16">
        <v>258</v>
      </c>
      <c r="C106" s="12">
        <v>993</v>
      </c>
      <c r="D106" s="12">
        <v>996</v>
      </c>
      <c r="E106" s="21">
        <v>0.5</v>
      </c>
      <c r="F106" s="22">
        <f t="shared" si="8"/>
        <v>0.2594268476621418</v>
      </c>
      <c r="G106" s="22">
        <f t="shared" si="9"/>
        <v>0.22963951935914556</v>
      </c>
      <c r="H106" s="23">
        <f t="shared" si="14"/>
        <v>14054.73127538979</v>
      </c>
      <c r="I106" s="23">
        <f t="shared" si="12"/>
        <v>3227.5217348024621</v>
      </c>
      <c r="J106" s="23">
        <f t="shared" si="10"/>
        <v>12440.97040798856</v>
      </c>
      <c r="K106" s="23">
        <f t="shared" si="15"/>
        <v>31015.455686867615</v>
      </c>
      <c r="L106" s="24">
        <f t="shared" si="13"/>
        <v>2.2067626252788277</v>
      </c>
    </row>
    <row r="107" spans="1:12" x14ac:dyDescent="0.2">
      <c r="A107" s="15">
        <v>98</v>
      </c>
      <c r="B107" s="16">
        <v>203</v>
      </c>
      <c r="C107" s="12">
        <v>610</v>
      </c>
      <c r="D107" s="12">
        <v>744</v>
      </c>
      <c r="E107" s="21">
        <v>0.5</v>
      </c>
      <c r="F107" s="22">
        <f t="shared" si="8"/>
        <v>0.29985228951255538</v>
      </c>
      <c r="G107" s="22">
        <f t="shared" si="9"/>
        <v>0.26075786769428388</v>
      </c>
      <c r="H107" s="23">
        <f t="shared" si="14"/>
        <v>10827.209540587328</v>
      </c>
      <c r="I107" s="23">
        <f t="shared" si="12"/>
        <v>2823.2800728827588</v>
      </c>
      <c r="J107" s="23">
        <f t="shared" si="10"/>
        <v>9415.5695041459476</v>
      </c>
      <c r="K107" s="23">
        <f t="shared" si="15"/>
        <v>18574.485278879056</v>
      </c>
      <c r="L107" s="24">
        <f t="shared" si="13"/>
        <v>1.7155376192960863</v>
      </c>
    </row>
    <row r="108" spans="1:12" x14ac:dyDescent="0.2">
      <c r="A108" s="15">
        <v>99</v>
      </c>
      <c r="B108" s="16">
        <v>148</v>
      </c>
      <c r="C108" s="12">
        <v>462</v>
      </c>
      <c r="D108" s="12">
        <v>446</v>
      </c>
      <c r="E108" s="21">
        <v>0.5</v>
      </c>
      <c r="F108" s="22">
        <f t="shared" si="8"/>
        <v>0.32599118942731276</v>
      </c>
      <c r="G108" s="22">
        <f t="shared" si="9"/>
        <v>0.28030303030303028</v>
      </c>
      <c r="H108" s="23">
        <f t="shared" si="14"/>
        <v>8003.9294677045691</v>
      </c>
      <c r="I108" s="23">
        <f t="shared" si="12"/>
        <v>2243.5256841293108</v>
      </c>
      <c r="J108" s="23">
        <f t="shared" si="10"/>
        <v>6882.1666256399139</v>
      </c>
      <c r="K108" s="23">
        <f t="shared" si="15"/>
        <v>9158.9157747331083</v>
      </c>
      <c r="L108" s="24">
        <f t="shared" si="13"/>
        <v>1.1443024094213783</v>
      </c>
    </row>
    <row r="109" spans="1:12" x14ac:dyDescent="0.2">
      <c r="A109" s="15" t="s">
        <v>24</v>
      </c>
      <c r="B109" s="23">
        <v>299</v>
      </c>
      <c r="C109" s="12">
        <v>720</v>
      </c>
      <c r="D109" s="12">
        <v>793</v>
      </c>
      <c r="E109" s="21"/>
      <c r="F109" s="22">
        <f t="shared" si="8"/>
        <v>0.39524124256444149</v>
      </c>
      <c r="G109" s="22">
        <v>1</v>
      </c>
      <c r="H109" s="23">
        <f>H108-I108</f>
        <v>5760.4037835752588</v>
      </c>
      <c r="I109" s="23">
        <f>H109*G109</f>
        <v>5760.4037835752588</v>
      </c>
      <c r="J109" s="23">
        <f>H109*F109</f>
        <v>2276.7491490931952</v>
      </c>
      <c r="K109" s="23">
        <f>J109</f>
        <v>2276.7491490931952</v>
      </c>
      <c r="L109" s="24">
        <f>K109/H109</f>
        <v>0.39524124256444149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ht="11.25" x14ac:dyDescent="0.2">
      <c r="A112" s="27" t="s">
        <v>11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52" t="s">
        <v>29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3" t="s">
        <v>12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13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14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15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16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17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18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19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20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21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31" t="s">
        <v>22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4" t="s">
        <v>52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:12" s="30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29"/>
    </row>
    <row r="130" spans="1:12" x14ac:dyDescent="0.2">
      <c r="L130" s="13"/>
    </row>
    <row r="131" spans="1:12" x14ac:dyDescent="0.2">
      <c r="L131" s="13"/>
    </row>
    <row r="132" spans="1:12" x14ac:dyDescent="0.2">
      <c r="L132" s="13"/>
    </row>
    <row r="133" spans="1:12" x14ac:dyDescent="0.2">
      <c r="L133" s="13"/>
    </row>
    <row r="134" spans="1:12" x14ac:dyDescent="0.2">
      <c r="L134" s="13"/>
    </row>
    <row r="135" spans="1:12" x14ac:dyDescent="0.2">
      <c r="L135" s="13"/>
    </row>
    <row r="136" spans="1:12" x14ac:dyDescent="0.2">
      <c r="L136" s="13"/>
    </row>
    <row r="137" spans="1:12" x14ac:dyDescent="0.2">
      <c r="L137" s="13"/>
    </row>
    <row r="138" spans="1:12" x14ac:dyDescent="0.2">
      <c r="L138" s="13"/>
    </row>
    <row r="139" spans="1:12" x14ac:dyDescent="0.2">
      <c r="L139" s="13"/>
    </row>
    <row r="140" spans="1:12" x14ac:dyDescent="0.2">
      <c r="L140" s="13"/>
    </row>
    <row r="141" spans="1:12" x14ac:dyDescent="0.2">
      <c r="L141" s="13"/>
    </row>
    <row r="142" spans="1:12" x14ac:dyDescent="0.2">
      <c r="L142" s="13"/>
    </row>
    <row r="143" spans="1:12" x14ac:dyDescent="0.2">
      <c r="L143" s="13"/>
    </row>
    <row r="144" spans="1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6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4.25" x14ac:dyDescent="0.2">
      <c r="A6" s="37" t="s">
        <v>0</v>
      </c>
      <c r="B6" s="38" t="s">
        <v>1</v>
      </c>
      <c r="C6" s="74" t="s">
        <v>2</v>
      </c>
      <c r="D6" s="74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40" customFormat="1" x14ac:dyDescent="0.2">
      <c r="A7" s="41"/>
      <c r="B7" s="42"/>
      <c r="C7" s="43">
        <v>40179</v>
      </c>
      <c r="D7" s="44">
        <v>40544</v>
      </c>
      <c r="E7" s="45"/>
      <c r="F7" s="45"/>
      <c r="G7" s="45"/>
      <c r="H7" s="46"/>
      <c r="I7" s="46"/>
      <c r="J7" s="46"/>
      <c r="K7" s="46"/>
      <c r="L7" s="45"/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">
      <c r="A9" s="15">
        <v>0</v>
      </c>
      <c r="B9" s="5">
        <v>48</v>
      </c>
      <c r="C9" s="5">
        <v>16401</v>
      </c>
      <c r="D9" s="5">
        <v>16058</v>
      </c>
      <c r="E9" s="17">
        <v>0.5</v>
      </c>
      <c r="F9" s="18">
        <f t="shared" ref="F9:F72" si="0">B9/((C9+D9)/2)</f>
        <v>2.9575772513016421E-3</v>
      </c>
      <c r="G9" s="18">
        <f t="shared" ref="G9:G72" si="1">F9/((1+(1-E9)*F9))</f>
        <v>2.9532100778293905E-3</v>
      </c>
      <c r="H9" s="12">
        <v>100000</v>
      </c>
      <c r="I9" s="12">
        <f>H9*G9</f>
        <v>295.32100778293903</v>
      </c>
      <c r="J9" s="12">
        <f t="shared" ref="J9:J72" si="2">H10+I9*E9</f>
        <v>99852.339496108529</v>
      </c>
      <c r="K9" s="12">
        <f t="shared" ref="K9:K72" si="3">K10+J9</f>
        <v>8660754.4866252542</v>
      </c>
      <c r="L9" s="19">
        <f>K9/H9</f>
        <v>86.607544866252539</v>
      </c>
    </row>
    <row r="10" spans="1:13" x14ac:dyDescent="0.2">
      <c r="A10" s="15">
        <v>1</v>
      </c>
      <c r="B10" s="10">
        <v>5</v>
      </c>
      <c r="C10" s="5">
        <v>17183</v>
      </c>
      <c r="D10" s="5">
        <v>16385</v>
      </c>
      <c r="E10" s="17">
        <v>0.5</v>
      </c>
      <c r="F10" s="18">
        <f t="shared" si="0"/>
        <v>2.9790276453765493E-4</v>
      </c>
      <c r="G10" s="18">
        <f t="shared" si="1"/>
        <v>2.9785839811753494E-4</v>
      </c>
      <c r="H10" s="12">
        <f>H9-I9</f>
        <v>99704.678992217057</v>
      </c>
      <c r="I10" s="12">
        <f t="shared" ref="I10:I73" si="4">H10*G10</f>
        <v>29.697875969444812</v>
      </c>
      <c r="J10" s="12">
        <f t="shared" si="2"/>
        <v>99689.830054232327</v>
      </c>
      <c r="K10" s="12">
        <f t="shared" si="3"/>
        <v>8560902.1471291464</v>
      </c>
      <c r="L10" s="20">
        <f t="shared" ref="L10:L73" si="5">K10/H10</f>
        <v>85.862591742534065</v>
      </c>
    </row>
    <row r="11" spans="1:13" x14ac:dyDescent="0.2">
      <c r="A11" s="15">
        <v>2</v>
      </c>
      <c r="B11" s="10">
        <v>1</v>
      </c>
      <c r="C11" s="5">
        <v>15755</v>
      </c>
      <c r="D11" s="5">
        <v>16711</v>
      </c>
      <c r="E11" s="17">
        <v>0.5</v>
      </c>
      <c r="F11" s="18">
        <f t="shared" si="0"/>
        <v>6.1602907657241424E-5</v>
      </c>
      <c r="G11" s="18">
        <f t="shared" si="1"/>
        <v>6.1601010256568214E-5</v>
      </c>
      <c r="H11" s="12">
        <f t="shared" ref="H11:H74" si="6">H10-I10</f>
        <v>99674.981116247611</v>
      </c>
      <c r="I11" s="12">
        <f t="shared" si="4"/>
        <v>6.1400795340652117</v>
      </c>
      <c r="J11" s="12">
        <f t="shared" si="2"/>
        <v>99671.911076480581</v>
      </c>
      <c r="K11" s="12">
        <f t="shared" si="3"/>
        <v>8461212.3170749135</v>
      </c>
      <c r="L11" s="20">
        <f t="shared" si="5"/>
        <v>84.88802528296327</v>
      </c>
    </row>
    <row r="12" spans="1:13" x14ac:dyDescent="0.2">
      <c r="A12" s="15">
        <v>3</v>
      </c>
      <c r="B12" s="10">
        <v>2</v>
      </c>
      <c r="C12" s="5">
        <v>15106</v>
      </c>
      <c r="D12" s="5">
        <v>15429</v>
      </c>
      <c r="E12" s="17">
        <v>0.5</v>
      </c>
      <c r="F12" s="18">
        <f t="shared" si="0"/>
        <v>1.3099721630915344E-4</v>
      </c>
      <c r="G12" s="18">
        <f t="shared" si="1"/>
        <v>1.309886367357632E-4</v>
      </c>
      <c r="H12" s="12">
        <f t="shared" si="6"/>
        <v>99668.841036713551</v>
      </c>
      <c r="I12" s="12">
        <f t="shared" si="4"/>
        <v>13.0554856124326</v>
      </c>
      <c r="J12" s="12">
        <f t="shared" si="2"/>
        <v>99662.313293907326</v>
      </c>
      <c r="K12" s="12">
        <f t="shared" si="3"/>
        <v>8361540.405998433</v>
      </c>
      <c r="L12" s="20">
        <f t="shared" si="5"/>
        <v>83.893223990819905</v>
      </c>
    </row>
    <row r="13" spans="1:13" x14ac:dyDescent="0.2">
      <c r="A13" s="15">
        <v>4</v>
      </c>
      <c r="B13" s="10">
        <v>1</v>
      </c>
      <c r="C13" s="5">
        <v>14790</v>
      </c>
      <c r="D13" s="5">
        <v>14992</v>
      </c>
      <c r="E13" s="17">
        <v>0.5</v>
      </c>
      <c r="F13" s="18">
        <f t="shared" si="0"/>
        <v>6.7154657175475118E-5</v>
      </c>
      <c r="G13" s="18">
        <f t="shared" si="1"/>
        <v>6.7152402377195037E-5</v>
      </c>
      <c r="H13" s="12">
        <f t="shared" si="6"/>
        <v>99655.785551101115</v>
      </c>
      <c r="I13" s="12">
        <f t="shared" si="4"/>
        <v>6.6921254105430013</v>
      </c>
      <c r="J13" s="12">
        <f t="shared" si="2"/>
        <v>99652.439488395845</v>
      </c>
      <c r="K13" s="12">
        <f t="shared" si="3"/>
        <v>8261878.0927045252</v>
      </c>
      <c r="L13" s="20">
        <f t="shared" si="5"/>
        <v>82.904148986593768</v>
      </c>
    </row>
    <row r="14" spans="1:13" x14ac:dyDescent="0.2">
      <c r="A14" s="15">
        <v>5</v>
      </c>
      <c r="B14" s="10">
        <v>2</v>
      </c>
      <c r="C14" s="5">
        <v>14534</v>
      </c>
      <c r="D14" s="5">
        <v>14699</v>
      </c>
      <c r="E14" s="17">
        <v>0.5</v>
      </c>
      <c r="F14" s="18">
        <f t="shared" si="0"/>
        <v>1.3683166284678274E-4</v>
      </c>
      <c r="G14" s="18">
        <f t="shared" si="1"/>
        <v>1.3682230203523172E-4</v>
      </c>
      <c r="H14" s="12">
        <f t="shared" si="6"/>
        <v>99649.093425690575</v>
      </c>
      <c r="I14" s="12">
        <f t="shared" si="4"/>
        <v>13.634218358226859</v>
      </c>
      <c r="J14" s="12">
        <f t="shared" si="2"/>
        <v>99642.276316511459</v>
      </c>
      <c r="K14" s="12">
        <f t="shared" si="3"/>
        <v>8162225.6532161292</v>
      </c>
      <c r="L14" s="20">
        <f t="shared" si="5"/>
        <v>81.90968299478601</v>
      </c>
    </row>
    <row r="15" spans="1:13" x14ac:dyDescent="0.2">
      <c r="A15" s="15">
        <v>6</v>
      </c>
      <c r="B15" s="5">
        <v>0</v>
      </c>
      <c r="C15" s="5">
        <v>14323</v>
      </c>
      <c r="D15" s="5">
        <v>14402</v>
      </c>
      <c r="E15" s="17">
        <v>0.5</v>
      </c>
      <c r="F15" s="18">
        <f t="shared" si="0"/>
        <v>0</v>
      </c>
      <c r="G15" s="18">
        <f t="shared" si="1"/>
        <v>0</v>
      </c>
      <c r="H15" s="12">
        <f t="shared" si="6"/>
        <v>99635.459207332344</v>
      </c>
      <c r="I15" s="12">
        <f t="shared" si="4"/>
        <v>0</v>
      </c>
      <c r="J15" s="12">
        <f t="shared" si="2"/>
        <v>99635.459207332344</v>
      </c>
      <c r="K15" s="12">
        <f t="shared" si="3"/>
        <v>8062583.3768996177</v>
      </c>
      <c r="L15" s="20">
        <f t="shared" si="5"/>
        <v>80.920823179246995</v>
      </c>
    </row>
    <row r="16" spans="1:13" x14ac:dyDescent="0.2">
      <c r="A16" s="15">
        <v>7</v>
      </c>
      <c r="B16" s="10">
        <v>0</v>
      </c>
      <c r="C16" s="5">
        <v>13897</v>
      </c>
      <c r="D16" s="5">
        <v>14233</v>
      </c>
      <c r="E16" s="17">
        <v>0.5</v>
      </c>
      <c r="F16" s="18">
        <f t="shared" si="0"/>
        <v>0</v>
      </c>
      <c r="G16" s="18">
        <f t="shared" si="1"/>
        <v>0</v>
      </c>
      <c r="H16" s="12">
        <f t="shared" si="6"/>
        <v>99635.459207332344</v>
      </c>
      <c r="I16" s="12">
        <f t="shared" si="4"/>
        <v>0</v>
      </c>
      <c r="J16" s="12">
        <f t="shared" si="2"/>
        <v>99635.459207332344</v>
      </c>
      <c r="K16" s="12">
        <f t="shared" si="3"/>
        <v>7962947.917692285</v>
      </c>
      <c r="L16" s="20">
        <f t="shared" si="5"/>
        <v>79.920823179246995</v>
      </c>
    </row>
    <row r="17" spans="1:12" x14ac:dyDescent="0.2">
      <c r="A17" s="15">
        <v>8</v>
      </c>
      <c r="B17" s="10">
        <v>1</v>
      </c>
      <c r="C17" s="5">
        <v>13714</v>
      </c>
      <c r="D17" s="5">
        <v>13849</v>
      </c>
      <c r="E17" s="17">
        <v>0.5</v>
      </c>
      <c r="F17" s="18">
        <f t="shared" si="0"/>
        <v>7.2561041976562782E-5</v>
      </c>
      <c r="G17" s="18">
        <f t="shared" si="1"/>
        <v>7.2558409519663317E-5</v>
      </c>
      <c r="H17" s="12">
        <f t="shared" si="6"/>
        <v>99635.459207332344</v>
      </c>
      <c r="I17" s="12">
        <f t="shared" si="4"/>
        <v>7.2293904518453296</v>
      </c>
      <c r="J17" s="12">
        <f t="shared" si="2"/>
        <v>99631.844512106429</v>
      </c>
      <c r="K17" s="12">
        <f t="shared" si="3"/>
        <v>7863312.4584849523</v>
      </c>
      <c r="L17" s="20">
        <f t="shared" si="5"/>
        <v>78.920823179246995</v>
      </c>
    </row>
    <row r="18" spans="1:12" x14ac:dyDescent="0.2">
      <c r="A18" s="15">
        <v>9</v>
      </c>
      <c r="B18" s="10">
        <v>0</v>
      </c>
      <c r="C18" s="5">
        <v>13378</v>
      </c>
      <c r="D18" s="5">
        <v>13642</v>
      </c>
      <c r="E18" s="17">
        <v>0.5</v>
      </c>
      <c r="F18" s="18">
        <f t="shared" si="0"/>
        <v>0</v>
      </c>
      <c r="G18" s="18">
        <f t="shared" si="1"/>
        <v>0</v>
      </c>
      <c r="H18" s="12">
        <f t="shared" si="6"/>
        <v>99628.229816880499</v>
      </c>
      <c r="I18" s="12">
        <f t="shared" si="4"/>
        <v>0</v>
      </c>
      <c r="J18" s="12">
        <f t="shared" si="2"/>
        <v>99628.229816880499</v>
      </c>
      <c r="K18" s="12">
        <f t="shared" si="3"/>
        <v>7763680.6139728455</v>
      </c>
      <c r="L18" s="20">
        <f t="shared" si="5"/>
        <v>77.926513682343952</v>
      </c>
    </row>
    <row r="19" spans="1:12" x14ac:dyDescent="0.2">
      <c r="A19" s="15">
        <v>10</v>
      </c>
      <c r="B19" s="5">
        <v>1</v>
      </c>
      <c r="C19" s="5">
        <v>12948</v>
      </c>
      <c r="D19" s="5">
        <v>13323</v>
      </c>
      <c r="E19" s="17">
        <v>0.5</v>
      </c>
      <c r="F19" s="18">
        <f t="shared" si="0"/>
        <v>7.612957253245023E-5</v>
      </c>
      <c r="G19" s="18">
        <f t="shared" si="1"/>
        <v>7.6126674786845306E-5</v>
      </c>
      <c r="H19" s="12">
        <f t="shared" si="6"/>
        <v>99628.229816880499</v>
      </c>
      <c r="I19" s="12">
        <f t="shared" si="4"/>
        <v>7.5843658508587461</v>
      </c>
      <c r="J19" s="12">
        <f t="shared" si="2"/>
        <v>99624.43763395508</v>
      </c>
      <c r="K19" s="12">
        <f t="shared" si="3"/>
        <v>7664052.3841559654</v>
      </c>
      <c r="L19" s="20">
        <f t="shared" si="5"/>
        <v>76.926513682343952</v>
      </c>
    </row>
    <row r="20" spans="1:12" x14ac:dyDescent="0.2">
      <c r="A20" s="15">
        <v>11</v>
      </c>
      <c r="B20" s="10">
        <v>1</v>
      </c>
      <c r="C20" s="5">
        <v>12528</v>
      </c>
      <c r="D20" s="5">
        <v>12914</v>
      </c>
      <c r="E20" s="17">
        <v>0.5</v>
      </c>
      <c r="F20" s="18">
        <f t="shared" si="0"/>
        <v>7.8610172156277021E-5</v>
      </c>
      <c r="G20" s="18">
        <f t="shared" si="1"/>
        <v>7.8607082498133082E-5</v>
      </c>
      <c r="H20" s="12">
        <f t="shared" si="6"/>
        <v>99620.645451029646</v>
      </c>
      <c r="I20" s="12">
        <f t="shared" si="4"/>
        <v>7.8308882954863535</v>
      </c>
      <c r="J20" s="12">
        <f t="shared" si="2"/>
        <v>99616.730006881902</v>
      </c>
      <c r="K20" s="12">
        <f t="shared" si="3"/>
        <v>7564427.9465220105</v>
      </c>
      <c r="L20" s="20">
        <f t="shared" si="5"/>
        <v>75.932332221642184</v>
      </c>
    </row>
    <row r="21" spans="1:12" x14ac:dyDescent="0.2">
      <c r="A21" s="15">
        <v>12</v>
      </c>
      <c r="B21" s="10">
        <v>1</v>
      </c>
      <c r="C21" s="5">
        <v>12892</v>
      </c>
      <c r="D21" s="5">
        <v>12530</v>
      </c>
      <c r="E21" s="17">
        <v>0.5</v>
      </c>
      <c r="F21" s="18">
        <f t="shared" si="0"/>
        <v>7.8672016363779399E-5</v>
      </c>
      <c r="G21" s="18">
        <f t="shared" si="1"/>
        <v>7.8668921842426151E-5</v>
      </c>
      <c r="H21" s="12">
        <f t="shared" si="6"/>
        <v>99612.814562734158</v>
      </c>
      <c r="I21" s="12">
        <f t="shared" si="4"/>
        <v>7.836432723339823</v>
      </c>
      <c r="J21" s="12">
        <f t="shared" si="2"/>
        <v>99608.896346372479</v>
      </c>
      <c r="K21" s="12">
        <f t="shared" si="3"/>
        <v>7464811.2165151285</v>
      </c>
      <c r="L21" s="20">
        <f t="shared" si="5"/>
        <v>74.938262203342717</v>
      </c>
    </row>
    <row r="22" spans="1:12" x14ac:dyDescent="0.2">
      <c r="A22" s="15">
        <v>13</v>
      </c>
      <c r="B22" s="10">
        <v>1</v>
      </c>
      <c r="C22" s="5">
        <v>12875</v>
      </c>
      <c r="D22" s="5">
        <v>12903</v>
      </c>
      <c r="E22" s="17">
        <v>0.5</v>
      </c>
      <c r="F22" s="18">
        <f t="shared" si="0"/>
        <v>7.7585538055706418E-5</v>
      </c>
      <c r="G22" s="18">
        <f t="shared" si="1"/>
        <v>7.7582528414601019E-5</v>
      </c>
      <c r="H22" s="12">
        <f t="shared" si="6"/>
        <v>99604.978130010815</v>
      </c>
      <c r="I22" s="12">
        <f t="shared" si="4"/>
        <v>7.7276060460072769</v>
      </c>
      <c r="J22" s="12">
        <f t="shared" si="2"/>
        <v>99601.114326987808</v>
      </c>
      <c r="K22" s="12">
        <f t="shared" si="3"/>
        <v>7365202.3201687559</v>
      </c>
      <c r="L22" s="20">
        <f t="shared" si="5"/>
        <v>73.944118641893795</v>
      </c>
    </row>
    <row r="23" spans="1:12" x14ac:dyDescent="0.2">
      <c r="A23" s="15">
        <v>14</v>
      </c>
      <c r="B23" s="10">
        <v>1</v>
      </c>
      <c r="C23" s="5">
        <v>12458</v>
      </c>
      <c r="D23" s="5">
        <v>12880</v>
      </c>
      <c r="E23" s="17">
        <v>0.5</v>
      </c>
      <c r="F23" s="18">
        <f t="shared" si="0"/>
        <v>7.8932828163233082E-5</v>
      </c>
      <c r="G23" s="18">
        <f t="shared" si="1"/>
        <v>7.8929713090492907E-5</v>
      </c>
      <c r="H23" s="12">
        <f t="shared" si="6"/>
        <v>99597.250523964802</v>
      </c>
      <c r="I23" s="12">
        <f t="shared" si="4"/>
        <v>7.861182408458486</v>
      </c>
      <c r="J23" s="12">
        <f t="shared" si="2"/>
        <v>99593.319932760569</v>
      </c>
      <c r="K23" s="12">
        <f t="shared" si="3"/>
        <v>7265601.2058417685</v>
      </c>
      <c r="L23" s="20">
        <f t="shared" si="5"/>
        <v>72.949817064413239</v>
      </c>
    </row>
    <row r="24" spans="1:12" x14ac:dyDescent="0.2">
      <c r="A24" s="15">
        <v>15</v>
      </c>
      <c r="B24" s="10">
        <v>1</v>
      </c>
      <c r="C24" s="5">
        <v>12773</v>
      </c>
      <c r="D24" s="5">
        <v>12467</v>
      </c>
      <c r="E24" s="17">
        <v>0.5</v>
      </c>
      <c r="F24" s="18">
        <f t="shared" si="0"/>
        <v>7.9239302694136295E-5</v>
      </c>
      <c r="G24" s="18">
        <f t="shared" si="1"/>
        <v>7.923616338496891E-5</v>
      </c>
      <c r="H24" s="12">
        <f t="shared" si="6"/>
        <v>99589.389341556336</v>
      </c>
      <c r="I24" s="12">
        <f t="shared" si="4"/>
        <v>7.8910811252768394</v>
      </c>
      <c r="J24" s="12">
        <f t="shared" si="2"/>
        <v>99585.4438009937</v>
      </c>
      <c r="K24" s="12">
        <f t="shared" si="3"/>
        <v>7166007.8859090079</v>
      </c>
      <c r="L24" s="20">
        <f t="shared" si="5"/>
        <v>71.955535959078318</v>
      </c>
    </row>
    <row r="25" spans="1:12" x14ac:dyDescent="0.2">
      <c r="A25" s="15">
        <v>16</v>
      </c>
      <c r="B25" s="10">
        <v>2</v>
      </c>
      <c r="C25" s="5">
        <v>13273</v>
      </c>
      <c r="D25" s="5">
        <v>12815</v>
      </c>
      <c r="E25" s="17">
        <v>0.5</v>
      </c>
      <c r="F25" s="18">
        <f t="shared" si="0"/>
        <v>1.5332720024532353E-4</v>
      </c>
      <c r="G25" s="18">
        <f t="shared" si="1"/>
        <v>1.5331544653123804E-4</v>
      </c>
      <c r="H25" s="12">
        <f t="shared" si="6"/>
        <v>99581.498260431064</v>
      </c>
      <c r="I25" s="12">
        <f t="shared" si="4"/>
        <v>15.267381872047693</v>
      </c>
      <c r="J25" s="12">
        <f t="shared" si="2"/>
        <v>99573.864569495039</v>
      </c>
      <c r="K25" s="12">
        <f t="shared" si="3"/>
        <v>7066422.4421080146</v>
      </c>
      <c r="L25" s="20">
        <f t="shared" si="5"/>
        <v>70.961198270260141</v>
      </c>
    </row>
    <row r="26" spans="1:12" x14ac:dyDescent="0.2">
      <c r="A26" s="15">
        <v>17</v>
      </c>
      <c r="B26" s="10">
        <v>1</v>
      </c>
      <c r="C26" s="5">
        <v>13662</v>
      </c>
      <c r="D26" s="5">
        <v>13308</v>
      </c>
      <c r="E26" s="17">
        <v>0.5</v>
      </c>
      <c r="F26" s="18">
        <f t="shared" si="0"/>
        <v>7.4156470152020762E-5</v>
      </c>
      <c r="G26" s="18">
        <f t="shared" si="1"/>
        <v>7.4153720662934255E-5</v>
      </c>
      <c r="H26" s="12">
        <f t="shared" si="6"/>
        <v>99566.230878559014</v>
      </c>
      <c r="I26" s="12">
        <f t="shared" si="4"/>
        <v>7.383206472029884</v>
      </c>
      <c r="J26" s="12">
        <f t="shared" si="2"/>
        <v>99562.539275322997</v>
      </c>
      <c r="K26" s="12">
        <f t="shared" si="3"/>
        <v>6966848.5775385192</v>
      </c>
      <c r="L26" s="20">
        <f t="shared" si="5"/>
        <v>69.972002716824619</v>
      </c>
    </row>
    <row r="27" spans="1:12" x14ac:dyDescent="0.2">
      <c r="A27" s="15">
        <v>18</v>
      </c>
      <c r="B27" s="10">
        <v>1</v>
      </c>
      <c r="C27" s="5">
        <v>13678</v>
      </c>
      <c r="D27" s="5">
        <v>13899</v>
      </c>
      <c r="E27" s="17">
        <v>0.5</v>
      </c>
      <c r="F27" s="18">
        <f t="shared" si="0"/>
        <v>7.2524204953403193E-5</v>
      </c>
      <c r="G27" s="18">
        <f t="shared" si="1"/>
        <v>7.2521575168612654E-5</v>
      </c>
      <c r="H27" s="12">
        <f t="shared" si="6"/>
        <v>99558.84767208698</v>
      </c>
      <c r="I27" s="12">
        <f t="shared" si="4"/>
        <v>7.2201644551517132</v>
      </c>
      <c r="J27" s="12">
        <f t="shared" si="2"/>
        <v>99555.237589859404</v>
      </c>
      <c r="K27" s="12">
        <f t="shared" si="3"/>
        <v>6867286.0382631961</v>
      </c>
      <c r="L27" s="20">
        <f t="shared" si="5"/>
        <v>68.977154706347179</v>
      </c>
    </row>
    <row r="28" spans="1:12" x14ac:dyDescent="0.2">
      <c r="A28" s="15">
        <v>19</v>
      </c>
      <c r="B28" s="10">
        <v>2</v>
      </c>
      <c r="C28" s="5">
        <v>14181</v>
      </c>
      <c r="D28" s="5">
        <v>13966</v>
      </c>
      <c r="E28" s="17">
        <v>0.5</v>
      </c>
      <c r="F28" s="18">
        <f t="shared" si="0"/>
        <v>1.4211105979322841E-4</v>
      </c>
      <c r="G28" s="18">
        <f t="shared" si="1"/>
        <v>1.4210096273402253E-4</v>
      </c>
      <c r="H28" s="12">
        <f t="shared" si="6"/>
        <v>99551.627507631827</v>
      </c>
      <c r="I28" s="12">
        <f t="shared" si="4"/>
        <v>14.146382110573283</v>
      </c>
      <c r="J28" s="12">
        <f t="shared" si="2"/>
        <v>99544.554316576541</v>
      </c>
      <c r="K28" s="12">
        <f t="shared" si="3"/>
        <v>6767730.8006733367</v>
      </c>
      <c r="L28" s="20">
        <f t="shared" si="5"/>
        <v>67.982121137642963</v>
      </c>
    </row>
    <row r="29" spans="1:12" x14ac:dyDescent="0.2">
      <c r="A29" s="15">
        <v>20</v>
      </c>
      <c r="B29" s="10">
        <v>3</v>
      </c>
      <c r="C29" s="5">
        <v>15186</v>
      </c>
      <c r="D29" s="5">
        <v>14488</v>
      </c>
      <c r="E29" s="17">
        <v>0.5</v>
      </c>
      <c r="F29" s="18">
        <f t="shared" si="0"/>
        <v>2.0219720967850643E-4</v>
      </c>
      <c r="G29" s="18">
        <f t="shared" si="1"/>
        <v>2.0217676988913973E-4</v>
      </c>
      <c r="H29" s="12">
        <f t="shared" si="6"/>
        <v>99537.481125521255</v>
      </c>
      <c r="I29" s="12">
        <f t="shared" si="4"/>
        <v>20.124166416859101</v>
      </c>
      <c r="J29" s="12">
        <f t="shared" si="2"/>
        <v>99527.419042312817</v>
      </c>
      <c r="K29" s="12">
        <f t="shared" si="3"/>
        <v>6668186.2463567602</v>
      </c>
      <c r="L29" s="20">
        <f t="shared" si="5"/>
        <v>66.991711774862736</v>
      </c>
    </row>
    <row r="30" spans="1:12" x14ac:dyDescent="0.2">
      <c r="A30" s="15">
        <v>21</v>
      </c>
      <c r="B30" s="10">
        <v>2</v>
      </c>
      <c r="C30" s="5">
        <v>16218</v>
      </c>
      <c r="D30" s="5">
        <v>15654</v>
      </c>
      <c r="E30" s="17">
        <v>0.5</v>
      </c>
      <c r="F30" s="18">
        <f t="shared" si="0"/>
        <v>1.255020080321285E-4</v>
      </c>
      <c r="G30" s="18">
        <f t="shared" si="1"/>
        <v>1.2549413314927524E-4</v>
      </c>
      <c r="H30" s="12">
        <f t="shared" si="6"/>
        <v>99517.356959104392</v>
      </c>
      <c r="I30" s="12">
        <f t="shared" si="4"/>
        <v>12.4888444448898</v>
      </c>
      <c r="J30" s="12">
        <f t="shared" si="2"/>
        <v>99511.112536881948</v>
      </c>
      <c r="K30" s="12">
        <f t="shared" si="3"/>
        <v>6568658.8273144476</v>
      </c>
      <c r="L30" s="20">
        <f t="shared" si="5"/>
        <v>66.005157572801778</v>
      </c>
    </row>
    <row r="31" spans="1:12" x14ac:dyDescent="0.2">
      <c r="A31" s="15">
        <v>22</v>
      </c>
      <c r="B31" s="10">
        <v>5</v>
      </c>
      <c r="C31" s="5">
        <v>17339</v>
      </c>
      <c r="D31" s="5">
        <v>16609</v>
      </c>
      <c r="E31" s="17">
        <v>0.5</v>
      </c>
      <c r="F31" s="18">
        <f t="shared" si="0"/>
        <v>2.9456816307293508E-4</v>
      </c>
      <c r="G31" s="18">
        <f t="shared" si="1"/>
        <v>2.9452478426059554E-4</v>
      </c>
      <c r="H31" s="12">
        <f t="shared" si="6"/>
        <v>99504.868114659504</v>
      </c>
      <c r="I31" s="12">
        <f t="shared" si="4"/>
        <v>29.306649814349104</v>
      </c>
      <c r="J31" s="12">
        <f t="shared" si="2"/>
        <v>99490.214789752339</v>
      </c>
      <c r="K31" s="12">
        <f t="shared" si="3"/>
        <v>6469147.7147775656</v>
      </c>
      <c r="L31" s="20">
        <f t="shared" si="5"/>
        <v>65.013379117523812</v>
      </c>
    </row>
    <row r="32" spans="1:12" x14ac:dyDescent="0.2">
      <c r="A32" s="15">
        <v>23</v>
      </c>
      <c r="B32" s="10">
        <v>0</v>
      </c>
      <c r="C32" s="5">
        <v>18551</v>
      </c>
      <c r="D32" s="5">
        <v>17741</v>
      </c>
      <c r="E32" s="17">
        <v>0.5</v>
      </c>
      <c r="F32" s="18">
        <f t="shared" si="0"/>
        <v>0</v>
      </c>
      <c r="G32" s="18">
        <f t="shared" si="1"/>
        <v>0</v>
      </c>
      <c r="H32" s="12">
        <f t="shared" si="6"/>
        <v>99475.561464845159</v>
      </c>
      <c r="I32" s="12">
        <f t="shared" si="4"/>
        <v>0</v>
      </c>
      <c r="J32" s="12">
        <f t="shared" si="2"/>
        <v>99475.561464845159</v>
      </c>
      <c r="K32" s="12">
        <f t="shared" si="3"/>
        <v>6369657.4999878136</v>
      </c>
      <c r="L32" s="20">
        <f t="shared" si="5"/>
        <v>64.032385504442331</v>
      </c>
    </row>
    <row r="33" spans="1:12" x14ac:dyDescent="0.2">
      <c r="A33" s="15">
        <v>24</v>
      </c>
      <c r="B33" s="5">
        <v>1</v>
      </c>
      <c r="C33" s="5">
        <v>20531</v>
      </c>
      <c r="D33" s="5">
        <v>19236</v>
      </c>
      <c r="E33" s="17">
        <v>0.5</v>
      </c>
      <c r="F33" s="18">
        <f t="shared" si="0"/>
        <v>5.0292956471446173E-5</v>
      </c>
      <c r="G33" s="18">
        <f t="shared" si="1"/>
        <v>5.0291691812512574E-5</v>
      </c>
      <c r="H33" s="12">
        <f t="shared" si="6"/>
        <v>99475.561464845159</v>
      </c>
      <c r="I33" s="12">
        <f t="shared" si="4"/>
        <v>5.0027942800666443</v>
      </c>
      <c r="J33" s="12">
        <f t="shared" si="2"/>
        <v>99473.060067705126</v>
      </c>
      <c r="K33" s="12">
        <f t="shared" si="3"/>
        <v>6270181.9385229684</v>
      </c>
      <c r="L33" s="20">
        <f t="shared" si="5"/>
        <v>63.032385504442331</v>
      </c>
    </row>
    <row r="34" spans="1:12" x14ac:dyDescent="0.2">
      <c r="A34" s="15">
        <v>25</v>
      </c>
      <c r="B34" s="5">
        <v>3</v>
      </c>
      <c r="C34" s="5">
        <v>22283</v>
      </c>
      <c r="D34" s="5">
        <v>21278</v>
      </c>
      <c r="E34" s="17">
        <v>0.5</v>
      </c>
      <c r="F34" s="18">
        <f t="shared" si="0"/>
        <v>1.3773788480521567E-4</v>
      </c>
      <c r="G34" s="18">
        <f t="shared" si="1"/>
        <v>1.3772839959599669E-4</v>
      </c>
      <c r="H34" s="12">
        <f t="shared" si="6"/>
        <v>99470.558670565093</v>
      </c>
      <c r="I34" s="12">
        <f t="shared" si="4"/>
        <v>13.699920852616623</v>
      </c>
      <c r="J34" s="12">
        <f t="shared" si="2"/>
        <v>99463.708710138788</v>
      </c>
      <c r="K34" s="12">
        <f t="shared" si="3"/>
        <v>6170708.8784552636</v>
      </c>
      <c r="L34" s="20">
        <f t="shared" si="5"/>
        <v>62.035530522070687</v>
      </c>
    </row>
    <row r="35" spans="1:12" x14ac:dyDescent="0.2">
      <c r="A35" s="15">
        <v>26</v>
      </c>
      <c r="B35" s="5">
        <v>2</v>
      </c>
      <c r="C35" s="5">
        <v>23481</v>
      </c>
      <c r="D35" s="5">
        <v>23033</v>
      </c>
      <c r="E35" s="17">
        <v>0.5</v>
      </c>
      <c r="F35" s="18">
        <f t="shared" si="0"/>
        <v>8.5995614223674586E-5</v>
      </c>
      <c r="G35" s="18">
        <f t="shared" si="1"/>
        <v>8.5991916759824559E-5</v>
      </c>
      <c r="H35" s="12">
        <f t="shared" si="6"/>
        <v>99456.858749712483</v>
      </c>
      <c r="I35" s="12">
        <f t="shared" si="4"/>
        <v>8.5524859187989044</v>
      </c>
      <c r="J35" s="12">
        <f t="shared" si="2"/>
        <v>99452.582506753082</v>
      </c>
      <c r="K35" s="12">
        <f t="shared" si="3"/>
        <v>6071245.1697451249</v>
      </c>
      <c r="L35" s="20">
        <f t="shared" si="5"/>
        <v>61.044006879642943</v>
      </c>
    </row>
    <row r="36" spans="1:12" x14ac:dyDescent="0.2">
      <c r="A36" s="15">
        <v>27</v>
      </c>
      <c r="B36" s="5">
        <v>4</v>
      </c>
      <c r="C36" s="5">
        <v>26076</v>
      </c>
      <c r="D36" s="5">
        <v>23997</v>
      </c>
      <c r="E36" s="17">
        <v>0.5</v>
      </c>
      <c r="F36" s="18">
        <f t="shared" si="0"/>
        <v>1.5976674055878418E-4</v>
      </c>
      <c r="G36" s="18">
        <f t="shared" si="1"/>
        <v>1.597539788725363E-4</v>
      </c>
      <c r="H36" s="12">
        <f t="shared" si="6"/>
        <v>99448.306263793682</v>
      </c>
      <c r="I36" s="12">
        <f t="shared" si="4"/>
        <v>15.887262617775615</v>
      </c>
      <c r="J36" s="12">
        <f t="shared" si="2"/>
        <v>99440.362632484786</v>
      </c>
      <c r="K36" s="12">
        <f t="shared" si="3"/>
        <v>5971792.5872383714</v>
      </c>
      <c r="L36" s="20">
        <f t="shared" si="5"/>
        <v>60.049213622580645</v>
      </c>
    </row>
    <row r="37" spans="1:12" x14ac:dyDescent="0.2">
      <c r="A37" s="15">
        <v>28</v>
      </c>
      <c r="B37" s="5">
        <v>4</v>
      </c>
      <c r="C37" s="5">
        <v>27057</v>
      </c>
      <c r="D37" s="5">
        <v>26319</v>
      </c>
      <c r="E37" s="17">
        <v>0.5</v>
      </c>
      <c r="F37" s="18">
        <f t="shared" si="0"/>
        <v>1.4988009592326138E-4</v>
      </c>
      <c r="G37" s="18">
        <f t="shared" si="1"/>
        <v>1.4986886474334957E-4</v>
      </c>
      <c r="H37" s="12">
        <f t="shared" si="6"/>
        <v>99432.419001175906</v>
      </c>
      <c r="I37" s="12">
        <f t="shared" si="4"/>
        <v>14.901823754391293</v>
      </c>
      <c r="J37" s="12">
        <f t="shared" si="2"/>
        <v>99424.968089298709</v>
      </c>
      <c r="K37" s="12">
        <f t="shared" si="3"/>
        <v>5872352.2246058863</v>
      </c>
      <c r="L37" s="20">
        <f t="shared" si="5"/>
        <v>59.05872836641376</v>
      </c>
    </row>
    <row r="38" spans="1:12" x14ac:dyDescent="0.2">
      <c r="A38" s="15">
        <v>29</v>
      </c>
      <c r="B38" s="10">
        <v>5</v>
      </c>
      <c r="C38" s="5">
        <v>27754</v>
      </c>
      <c r="D38" s="5">
        <v>27317</v>
      </c>
      <c r="E38" s="17">
        <v>0.5</v>
      </c>
      <c r="F38" s="18">
        <f t="shared" si="0"/>
        <v>1.815837736739845E-4</v>
      </c>
      <c r="G38" s="18">
        <f t="shared" si="1"/>
        <v>1.815672888372431E-4</v>
      </c>
      <c r="H38" s="12">
        <f t="shared" si="6"/>
        <v>99417.517177421512</v>
      </c>
      <c r="I38" s="12">
        <f t="shared" si="4"/>
        <v>18.050969056834468</v>
      </c>
      <c r="J38" s="12">
        <f t="shared" si="2"/>
        <v>99408.491692893105</v>
      </c>
      <c r="K38" s="12">
        <f t="shared" si="3"/>
        <v>5772927.2565165879</v>
      </c>
      <c r="L38" s="20">
        <f t="shared" si="5"/>
        <v>58.067505812020663</v>
      </c>
    </row>
    <row r="39" spans="1:12" x14ac:dyDescent="0.2">
      <c r="A39" s="15">
        <v>30</v>
      </c>
      <c r="B39" s="10">
        <v>5</v>
      </c>
      <c r="C39" s="5">
        <v>28713</v>
      </c>
      <c r="D39" s="5">
        <v>27794</v>
      </c>
      <c r="E39" s="17">
        <v>0.5</v>
      </c>
      <c r="F39" s="18">
        <f t="shared" si="0"/>
        <v>1.7696922505176349E-4</v>
      </c>
      <c r="G39" s="18">
        <f t="shared" si="1"/>
        <v>1.7695356738391842E-4</v>
      </c>
      <c r="H39" s="12">
        <f t="shared" si="6"/>
        <v>99399.466208364684</v>
      </c>
      <c r="I39" s="12">
        <f t="shared" si="4"/>
        <v>17.589090141627384</v>
      </c>
      <c r="J39" s="12">
        <f t="shared" si="2"/>
        <v>99390.671663293862</v>
      </c>
      <c r="K39" s="12">
        <f t="shared" si="3"/>
        <v>5673518.7648236947</v>
      </c>
      <c r="L39" s="20">
        <f t="shared" si="5"/>
        <v>57.077960086130275</v>
      </c>
    </row>
    <row r="40" spans="1:12" x14ac:dyDescent="0.2">
      <c r="A40" s="15">
        <v>31</v>
      </c>
      <c r="B40" s="5">
        <v>6</v>
      </c>
      <c r="C40" s="5">
        <v>29737</v>
      </c>
      <c r="D40" s="5">
        <v>28655</v>
      </c>
      <c r="E40" s="17">
        <v>0.5</v>
      </c>
      <c r="F40" s="18">
        <f t="shared" si="0"/>
        <v>2.055076037813399E-4</v>
      </c>
      <c r="G40" s="18">
        <f t="shared" si="1"/>
        <v>2.0548648926333092E-4</v>
      </c>
      <c r="H40" s="12">
        <f t="shared" si="6"/>
        <v>99381.877118223056</v>
      </c>
      <c r="I40" s="12">
        <f t="shared" si="4"/>
        <v>20.421633025423414</v>
      </c>
      <c r="J40" s="12">
        <f t="shared" si="2"/>
        <v>99371.666301710342</v>
      </c>
      <c r="K40" s="12">
        <f t="shared" si="3"/>
        <v>5574128.0931604011</v>
      </c>
      <c r="L40" s="20">
        <f t="shared" si="5"/>
        <v>56.087973529917427</v>
      </c>
    </row>
    <row r="41" spans="1:12" x14ac:dyDescent="0.2">
      <c r="A41" s="15">
        <v>32</v>
      </c>
      <c r="B41" s="10">
        <v>6</v>
      </c>
      <c r="C41" s="5">
        <v>30191</v>
      </c>
      <c r="D41" s="5">
        <v>29587</v>
      </c>
      <c r="E41" s="17">
        <v>0.5</v>
      </c>
      <c r="F41" s="18">
        <f t="shared" si="0"/>
        <v>2.0074274816822243E-4</v>
      </c>
      <c r="G41" s="18">
        <f t="shared" si="1"/>
        <v>2.007226013649137E-4</v>
      </c>
      <c r="H41" s="12">
        <f t="shared" si="6"/>
        <v>99361.455485197628</v>
      </c>
      <c r="I41" s="12">
        <f t="shared" si="4"/>
        <v>19.944089820392939</v>
      </c>
      <c r="J41" s="12">
        <f t="shared" si="2"/>
        <v>99351.48344028744</v>
      </c>
      <c r="K41" s="12">
        <f t="shared" si="3"/>
        <v>5474756.4268586906</v>
      </c>
      <c r="L41" s="20">
        <f t="shared" si="5"/>
        <v>55.099398455111121</v>
      </c>
    </row>
    <row r="42" spans="1:12" x14ac:dyDescent="0.2">
      <c r="A42" s="15">
        <v>33</v>
      </c>
      <c r="B42" s="5">
        <v>3</v>
      </c>
      <c r="C42" s="5">
        <v>31303</v>
      </c>
      <c r="D42" s="5">
        <v>30039</v>
      </c>
      <c r="E42" s="17">
        <v>0.5</v>
      </c>
      <c r="F42" s="18">
        <f t="shared" si="0"/>
        <v>9.7812265658113527E-5</v>
      </c>
      <c r="G42" s="18">
        <f t="shared" si="1"/>
        <v>9.7807482272393835E-5</v>
      </c>
      <c r="H42" s="12">
        <f t="shared" si="6"/>
        <v>99341.511395377238</v>
      </c>
      <c r="I42" s="12">
        <f t="shared" si="4"/>
        <v>9.7163431147161692</v>
      </c>
      <c r="J42" s="12">
        <f t="shared" si="2"/>
        <v>99336.653223819871</v>
      </c>
      <c r="K42" s="12">
        <f t="shared" si="3"/>
        <v>5375404.9434184032</v>
      </c>
      <c r="L42" s="20">
        <f t="shared" si="5"/>
        <v>54.110359988629511</v>
      </c>
    </row>
    <row r="43" spans="1:12" x14ac:dyDescent="0.2">
      <c r="A43" s="15">
        <v>34</v>
      </c>
      <c r="B43" s="5">
        <v>12</v>
      </c>
      <c r="C43" s="5">
        <v>30798</v>
      </c>
      <c r="D43" s="5">
        <v>31161</v>
      </c>
      <c r="E43" s="17">
        <v>0.5</v>
      </c>
      <c r="F43" s="18">
        <f t="shared" si="0"/>
        <v>3.8735292693555418E-4</v>
      </c>
      <c r="G43" s="18">
        <f t="shared" si="1"/>
        <v>3.8727792031756792E-4</v>
      </c>
      <c r="H43" s="12">
        <f t="shared" si="6"/>
        <v>99331.795052262518</v>
      </c>
      <c r="I43" s="12">
        <f t="shared" si="4"/>
        <v>38.469011009251112</v>
      </c>
      <c r="J43" s="12">
        <f t="shared" si="2"/>
        <v>99312.560546757901</v>
      </c>
      <c r="K43" s="12">
        <f t="shared" si="3"/>
        <v>5276068.2901945831</v>
      </c>
      <c r="L43" s="20">
        <f t="shared" si="5"/>
        <v>53.115603995866863</v>
      </c>
    </row>
    <row r="44" spans="1:12" x14ac:dyDescent="0.2">
      <c r="A44" s="15">
        <v>35</v>
      </c>
      <c r="B44" s="5">
        <v>11</v>
      </c>
      <c r="C44" s="5">
        <v>30756</v>
      </c>
      <c r="D44" s="5">
        <v>30418</v>
      </c>
      <c r="E44" s="17">
        <v>0.5</v>
      </c>
      <c r="F44" s="18">
        <f t="shared" si="0"/>
        <v>3.5962990813090531E-4</v>
      </c>
      <c r="G44" s="18">
        <f t="shared" si="1"/>
        <v>3.5956525292146768E-4</v>
      </c>
      <c r="H44" s="12">
        <f t="shared" si="6"/>
        <v>99293.326041253269</v>
      </c>
      <c r="I44" s="12">
        <f t="shared" si="4"/>
        <v>35.702429891436985</v>
      </c>
      <c r="J44" s="12">
        <f t="shared" si="2"/>
        <v>99275.47482630756</v>
      </c>
      <c r="K44" s="12">
        <f t="shared" si="3"/>
        <v>5176755.7296478255</v>
      </c>
      <c r="L44" s="20">
        <f t="shared" si="5"/>
        <v>52.135988752124646</v>
      </c>
    </row>
    <row r="45" spans="1:12" x14ac:dyDescent="0.2">
      <c r="A45" s="15">
        <v>36</v>
      </c>
      <c r="B45" s="5">
        <v>6</v>
      </c>
      <c r="C45" s="5">
        <v>29368</v>
      </c>
      <c r="D45" s="5">
        <v>30481</v>
      </c>
      <c r="E45" s="17">
        <v>0.5</v>
      </c>
      <c r="F45" s="18">
        <f t="shared" si="0"/>
        <v>2.0050460325151632E-4</v>
      </c>
      <c r="G45" s="18">
        <f t="shared" si="1"/>
        <v>2.0048450421852811E-4</v>
      </c>
      <c r="H45" s="12">
        <f t="shared" si="6"/>
        <v>99257.623611361836</v>
      </c>
      <c r="I45" s="12">
        <f t="shared" si="4"/>
        <v>19.899615459633146</v>
      </c>
      <c r="J45" s="12">
        <f t="shared" si="2"/>
        <v>99247.673803632017</v>
      </c>
      <c r="K45" s="12">
        <f t="shared" si="3"/>
        <v>5077480.2548215175</v>
      </c>
      <c r="L45" s="20">
        <f t="shared" si="5"/>
        <v>51.154561937752334</v>
      </c>
    </row>
    <row r="46" spans="1:12" x14ac:dyDescent="0.2">
      <c r="A46" s="15">
        <v>37</v>
      </c>
      <c r="B46" s="5">
        <v>19</v>
      </c>
      <c r="C46" s="5">
        <v>29139</v>
      </c>
      <c r="D46" s="5">
        <v>29202</v>
      </c>
      <c r="E46" s="17">
        <v>0.5</v>
      </c>
      <c r="F46" s="18">
        <f t="shared" si="0"/>
        <v>6.5134296635299357E-4</v>
      </c>
      <c r="G46" s="18">
        <f t="shared" si="1"/>
        <v>6.5113091158327618E-4</v>
      </c>
      <c r="H46" s="12">
        <f t="shared" si="6"/>
        <v>99237.723995902197</v>
      </c>
      <c r="I46" s="12">
        <f t="shared" si="4"/>
        <v>64.616749688901365</v>
      </c>
      <c r="J46" s="12">
        <f t="shared" si="2"/>
        <v>99205.415621057749</v>
      </c>
      <c r="K46" s="12">
        <f t="shared" si="3"/>
        <v>4978232.5810178854</v>
      </c>
      <c r="L46" s="20">
        <f t="shared" si="5"/>
        <v>50.164719428908413</v>
      </c>
    </row>
    <row r="47" spans="1:12" x14ac:dyDescent="0.2">
      <c r="A47" s="15">
        <v>38</v>
      </c>
      <c r="B47" s="5">
        <v>11</v>
      </c>
      <c r="C47" s="5">
        <v>28935</v>
      </c>
      <c r="D47" s="5">
        <v>28912</v>
      </c>
      <c r="E47" s="17">
        <v>0.5</v>
      </c>
      <c r="F47" s="18">
        <f t="shared" si="0"/>
        <v>3.80313585838505E-4</v>
      </c>
      <c r="G47" s="18">
        <f t="shared" si="1"/>
        <v>3.8024128037609319E-4</v>
      </c>
      <c r="H47" s="12">
        <f t="shared" si="6"/>
        <v>99173.107246213302</v>
      </c>
      <c r="I47" s="12">
        <f t="shared" si="4"/>
        <v>37.709709278175751</v>
      </c>
      <c r="J47" s="12">
        <f t="shared" si="2"/>
        <v>99154.252391574206</v>
      </c>
      <c r="K47" s="12">
        <f t="shared" si="3"/>
        <v>4879027.1653968273</v>
      </c>
      <c r="L47" s="20">
        <f t="shared" si="5"/>
        <v>49.197078733086904</v>
      </c>
    </row>
    <row r="48" spans="1:12" x14ac:dyDescent="0.2">
      <c r="A48" s="15">
        <v>39</v>
      </c>
      <c r="B48" s="5">
        <v>7</v>
      </c>
      <c r="C48" s="5">
        <v>27676</v>
      </c>
      <c r="D48" s="5">
        <v>28717</v>
      </c>
      <c r="E48" s="17">
        <v>0.5</v>
      </c>
      <c r="F48" s="18">
        <f t="shared" si="0"/>
        <v>2.4825776248825211E-4</v>
      </c>
      <c r="G48" s="18">
        <f t="shared" si="1"/>
        <v>2.4822695035460994E-4</v>
      </c>
      <c r="H48" s="12">
        <f t="shared" si="6"/>
        <v>99135.397536935125</v>
      </c>
      <c r="I48" s="12">
        <f t="shared" si="4"/>
        <v>24.608077402785316</v>
      </c>
      <c r="J48" s="12">
        <f t="shared" si="2"/>
        <v>99123.093498233735</v>
      </c>
      <c r="K48" s="12">
        <f t="shared" si="3"/>
        <v>4779872.9130052533</v>
      </c>
      <c r="L48" s="20">
        <f t="shared" si="5"/>
        <v>48.215602416123907</v>
      </c>
    </row>
    <row r="49" spans="1:12" x14ac:dyDescent="0.2">
      <c r="A49" s="15">
        <v>40</v>
      </c>
      <c r="B49" s="5">
        <v>19</v>
      </c>
      <c r="C49" s="5">
        <v>27694</v>
      </c>
      <c r="D49" s="5">
        <v>27604</v>
      </c>
      <c r="E49" s="17">
        <v>0.5</v>
      </c>
      <c r="F49" s="18">
        <f t="shared" si="0"/>
        <v>6.8718579333791456E-4</v>
      </c>
      <c r="G49" s="18">
        <f t="shared" si="1"/>
        <v>6.86949762279227E-4</v>
      </c>
      <c r="H49" s="12">
        <f t="shared" si="6"/>
        <v>99110.789459532345</v>
      </c>
      <c r="I49" s="12">
        <f t="shared" si="4"/>
        <v>68.084133258532262</v>
      </c>
      <c r="J49" s="12">
        <f t="shared" si="2"/>
        <v>99076.747392903082</v>
      </c>
      <c r="K49" s="12">
        <f t="shared" si="3"/>
        <v>4680749.8195070196</v>
      </c>
      <c r="L49" s="20">
        <f t="shared" si="5"/>
        <v>47.227449655400072</v>
      </c>
    </row>
    <row r="50" spans="1:12" x14ac:dyDescent="0.2">
      <c r="A50" s="15">
        <v>41</v>
      </c>
      <c r="B50" s="5">
        <v>21</v>
      </c>
      <c r="C50" s="5">
        <v>27462</v>
      </c>
      <c r="D50" s="5">
        <v>27425</v>
      </c>
      <c r="E50" s="17">
        <v>0.5</v>
      </c>
      <c r="F50" s="18">
        <f t="shared" si="0"/>
        <v>7.6520851932151512E-4</v>
      </c>
      <c r="G50" s="18">
        <f t="shared" si="1"/>
        <v>7.6491585925548178E-4</v>
      </c>
      <c r="H50" s="12">
        <f t="shared" si="6"/>
        <v>99042.705326273819</v>
      </c>
      <c r="I50" s="12">
        <f t="shared" si="4"/>
        <v>75.759336047634221</v>
      </c>
      <c r="J50" s="12">
        <f t="shared" si="2"/>
        <v>99004.825658250003</v>
      </c>
      <c r="K50" s="12">
        <f t="shared" si="3"/>
        <v>4581673.0721141165</v>
      </c>
      <c r="L50" s="20">
        <f t="shared" si="5"/>
        <v>46.259571131673248</v>
      </c>
    </row>
    <row r="51" spans="1:12" x14ac:dyDescent="0.2">
      <c r="A51" s="15">
        <v>42</v>
      </c>
      <c r="B51" s="5">
        <v>20</v>
      </c>
      <c r="C51" s="5">
        <v>27551</v>
      </c>
      <c r="D51" s="5">
        <v>27332</v>
      </c>
      <c r="E51" s="17">
        <v>0.5</v>
      </c>
      <c r="F51" s="18">
        <f t="shared" si="0"/>
        <v>7.2882313284623659E-4</v>
      </c>
      <c r="G51" s="18">
        <f t="shared" si="1"/>
        <v>7.2855763801613755E-4</v>
      </c>
      <c r="H51" s="12">
        <f t="shared" si="6"/>
        <v>98966.945990226188</v>
      </c>
      <c r="I51" s="12">
        <f t="shared" si="4"/>
        <v>72.103124412309853</v>
      </c>
      <c r="J51" s="12">
        <f t="shared" si="2"/>
        <v>98930.894428020023</v>
      </c>
      <c r="K51" s="12">
        <f t="shared" si="3"/>
        <v>4482668.2464558668</v>
      </c>
      <c r="L51" s="20">
        <f t="shared" si="5"/>
        <v>45.294600147594409</v>
      </c>
    </row>
    <row r="52" spans="1:12" x14ac:dyDescent="0.2">
      <c r="A52" s="15">
        <v>43</v>
      </c>
      <c r="B52" s="5">
        <v>18</v>
      </c>
      <c r="C52" s="5">
        <v>27016</v>
      </c>
      <c r="D52" s="5">
        <v>27374</v>
      </c>
      <c r="E52" s="17">
        <v>0.5</v>
      </c>
      <c r="F52" s="18">
        <f t="shared" si="0"/>
        <v>6.6188637617209042E-4</v>
      </c>
      <c r="G52" s="18">
        <f t="shared" si="1"/>
        <v>6.6166740185266866E-4</v>
      </c>
      <c r="H52" s="12">
        <f t="shared" si="6"/>
        <v>98894.842865813873</v>
      </c>
      <c r="I52" s="12">
        <f t="shared" si="4"/>
        <v>65.435493735650994</v>
      </c>
      <c r="J52" s="12">
        <f t="shared" si="2"/>
        <v>98862.125118946045</v>
      </c>
      <c r="K52" s="12">
        <f t="shared" si="3"/>
        <v>4383737.3520278465</v>
      </c>
      <c r="L52" s="20">
        <f t="shared" si="5"/>
        <v>44.327259389814188</v>
      </c>
    </row>
    <row r="53" spans="1:12" x14ac:dyDescent="0.2">
      <c r="A53" s="15">
        <v>44</v>
      </c>
      <c r="B53" s="5">
        <v>23</v>
      </c>
      <c r="C53" s="5">
        <v>27286</v>
      </c>
      <c r="D53" s="5">
        <v>26917</v>
      </c>
      <c r="E53" s="17">
        <v>0.5</v>
      </c>
      <c r="F53" s="18">
        <f t="shared" si="0"/>
        <v>8.4866151320037641E-4</v>
      </c>
      <c r="G53" s="18">
        <f t="shared" si="1"/>
        <v>8.4830155276066849E-4</v>
      </c>
      <c r="H53" s="12">
        <f t="shared" si="6"/>
        <v>98829.407372078218</v>
      </c>
      <c r="I53" s="12">
        <f t="shared" si="4"/>
        <v>83.837139732150604</v>
      </c>
      <c r="J53" s="12">
        <f t="shared" si="2"/>
        <v>98787.488802212145</v>
      </c>
      <c r="K53" s="12">
        <f t="shared" si="3"/>
        <v>4284875.2269089008</v>
      </c>
      <c r="L53" s="20">
        <f t="shared" si="5"/>
        <v>43.356277659107825</v>
      </c>
    </row>
    <row r="54" spans="1:12" x14ac:dyDescent="0.2">
      <c r="A54" s="15">
        <v>45</v>
      </c>
      <c r="B54" s="5">
        <v>36</v>
      </c>
      <c r="C54" s="5">
        <v>27549</v>
      </c>
      <c r="D54" s="5">
        <v>27156</v>
      </c>
      <c r="E54" s="17">
        <v>0.5</v>
      </c>
      <c r="F54" s="18">
        <f t="shared" si="0"/>
        <v>1.3161502604880724E-3</v>
      </c>
      <c r="G54" s="18">
        <f t="shared" si="1"/>
        <v>1.3152847043349592E-3</v>
      </c>
      <c r="H54" s="12">
        <f t="shared" si="6"/>
        <v>98745.570232346072</v>
      </c>
      <c r="I54" s="12">
        <f t="shared" si="4"/>
        <v>129.87853814743826</v>
      </c>
      <c r="J54" s="12">
        <f t="shared" si="2"/>
        <v>98680.630963272342</v>
      </c>
      <c r="K54" s="12">
        <f t="shared" si="3"/>
        <v>4186087.7381066885</v>
      </c>
      <c r="L54" s="20">
        <f t="shared" si="5"/>
        <v>42.392663572218176</v>
      </c>
    </row>
    <row r="55" spans="1:12" x14ac:dyDescent="0.2">
      <c r="A55" s="15">
        <v>46</v>
      </c>
      <c r="B55" s="5">
        <v>32</v>
      </c>
      <c r="C55" s="5">
        <v>26484</v>
      </c>
      <c r="D55" s="5">
        <v>27420</v>
      </c>
      <c r="E55" s="17">
        <v>0.5</v>
      </c>
      <c r="F55" s="18">
        <f t="shared" si="0"/>
        <v>1.1872959335114278E-3</v>
      </c>
      <c r="G55" s="18">
        <f t="shared" si="1"/>
        <v>1.1865915158706616E-3</v>
      </c>
      <c r="H55" s="12">
        <f t="shared" si="6"/>
        <v>98615.691694198627</v>
      </c>
      <c r="I55" s="12">
        <f t="shared" si="4"/>
        <v>117.01654309605296</v>
      </c>
      <c r="J55" s="12">
        <f t="shared" si="2"/>
        <v>98557.183422650603</v>
      </c>
      <c r="K55" s="12">
        <f t="shared" si="3"/>
        <v>4087407.1071434161</v>
      </c>
      <c r="L55" s="20">
        <f t="shared" si="5"/>
        <v>41.447836920499647</v>
      </c>
    </row>
    <row r="56" spans="1:12" x14ac:dyDescent="0.2">
      <c r="A56" s="15">
        <v>47</v>
      </c>
      <c r="B56" s="5">
        <v>34</v>
      </c>
      <c r="C56" s="5">
        <v>25681</v>
      </c>
      <c r="D56" s="5">
        <v>26327</v>
      </c>
      <c r="E56" s="17">
        <v>0.5</v>
      </c>
      <c r="F56" s="18">
        <f t="shared" si="0"/>
        <v>1.3074911552068912E-3</v>
      </c>
      <c r="G56" s="18">
        <f t="shared" si="1"/>
        <v>1.3066369470812035E-3</v>
      </c>
      <c r="H56" s="12">
        <f t="shared" si="6"/>
        <v>98498.67515110258</v>
      </c>
      <c r="I56" s="12">
        <f t="shared" si="4"/>
        <v>128.70200819097988</v>
      </c>
      <c r="J56" s="12">
        <f t="shared" si="2"/>
        <v>98434.324147007079</v>
      </c>
      <c r="K56" s="12">
        <f t="shared" si="3"/>
        <v>3988849.9237207654</v>
      </c>
      <c r="L56" s="20">
        <f t="shared" si="5"/>
        <v>40.496482999407277</v>
      </c>
    </row>
    <row r="57" spans="1:12" x14ac:dyDescent="0.2">
      <c r="A57" s="15">
        <v>48</v>
      </c>
      <c r="B57" s="5">
        <v>30</v>
      </c>
      <c r="C57" s="5">
        <v>24618</v>
      </c>
      <c r="D57" s="5">
        <v>25577</v>
      </c>
      <c r="E57" s="17">
        <v>0.5</v>
      </c>
      <c r="F57" s="18">
        <f t="shared" si="0"/>
        <v>1.1953381810937344E-3</v>
      </c>
      <c r="G57" s="18">
        <f t="shared" si="1"/>
        <v>1.1946241911398705E-3</v>
      </c>
      <c r="H57" s="12">
        <f t="shared" si="6"/>
        <v>98369.973142911593</v>
      </c>
      <c r="I57" s="12">
        <f t="shared" si="4"/>
        <v>117.51514959830155</v>
      </c>
      <c r="J57" s="12">
        <f t="shared" si="2"/>
        <v>98311.215568112442</v>
      </c>
      <c r="K57" s="12">
        <f t="shared" si="3"/>
        <v>3890415.5995737584</v>
      </c>
      <c r="L57" s="20">
        <f t="shared" si="5"/>
        <v>39.54881225718924</v>
      </c>
    </row>
    <row r="58" spans="1:12" x14ac:dyDescent="0.2">
      <c r="A58" s="15">
        <v>49</v>
      </c>
      <c r="B58" s="5">
        <v>35</v>
      </c>
      <c r="C58" s="5">
        <v>24504</v>
      </c>
      <c r="D58" s="5">
        <v>24490</v>
      </c>
      <c r="E58" s="17">
        <v>0.5</v>
      </c>
      <c r="F58" s="18">
        <f t="shared" si="0"/>
        <v>1.4287463771074009E-3</v>
      </c>
      <c r="G58" s="18">
        <f t="shared" si="1"/>
        <v>1.4277264476126373E-3</v>
      </c>
      <c r="H58" s="12">
        <f t="shared" si="6"/>
        <v>98252.457993313292</v>
      </c>
      <c r="I58" s="12">
        <f t="shared" si="4"/>
        <v>140.27763282000305</v>
      </c>
      <c r="J58" s="12">
        <f t="shared" si="2"/>
        <v>98182.3191769033</v>
      </c>
      <c r="K58" s="12">
        <f t="shared" si="3"/>
        <v>3792104.3840056458</v>
      </c>
      <c r="L58" s="20">
        <f t="shared" si="5"/>
        <v>38.595516707212788</v>
      </c>
    </row>
    <row r="59" spans="1:12" x14ac:dyDescent="0.2">
      <c r="A59" s="15">
        <v>50</v>
      </c>
      <c r="B59" s="5">
        <v>45</v>
      </c>
      <c r="C59" s="5">
        <v>23889</v>
      </c>
      <c r="D59" s="5">
        <v>24465</v>
      </c>
      <c r="E59" s="17">
        <v>0.5</v>
      </c>
      <c r="F59" s="18">
        <f t="shared" si="0"/>
        <v>1.8612731108077925E-3</v>
      </c>
      <c r="G59" s="18">
        <f t="shared" si="1"/>
        <v>1.8595425525320772E-3</v>
      </c>
      <c r="H59" s="12">
        <f t="shared" si="6"/>
        <v>98112.180360493294</v>
      </c>
      <c r="I59" s="12">
        <f t="shared" si="4"/>
        <v>182.44377430203923</v>
      </c>
      <c r="J59" s="12">
        <f t="shared" si="2"/>
        <v>98020.958473342282</v>
      </c>
      <c r="K59" s="12">
        <f t="shared" si="3"/>
        <v>3693922.0648287423</v>
      </c>
      <c r="L59" s="20">
        <f t="shared" si="5"/>
        <v>37.649984448986615</v>
      </c>
    </row>
    <row r="60" spans="1:12" x14ac:dyDescent="0.2">
      <c r="A60" s="15">
        <v>51</v>
      </c>
      <c r="B60" s="5">
        <v>46</v>
      </c>
      <c r="C60" s="5">
        <v>23294</v>
      </c>
      <c r="D60" s="5">
        <v>23799</v>
      </c>
      <c r="E60" s="17">
        <v>0.5</v>
      </c>
      <c r="F60" s="18">
        <f t="shared" si="0"/>
        <v>1.9535812116450429E-3</v>
      </c>
      <c r="G60" s="18">
        <f t="shared" si="1"/>
        <v>1.9516748340015701E-3</v>
      </c>
      <c r="H60" s="12">
        <f t="shared" si="6"/>
        <v>97929.736586191255</v>
      </c>
      <c r="I60" s="12">
        <f t="shared" si="4"/>
        <v>191.12700239567229</v>
      </c>
      <c r="J60" s="12">
        <f t="shared" si="2"/>
        <v>97834.17308499341</v>
      </c>
      <c r="K60" s="12">
        <f t="shared" si="3"/>
        <v>3595901.1063553998</v>
      </c>
      <c r="L60" s="20">
        <f t="shared" si="5"/>
        <v>36.719195126094576</v>
      </c>
    </row>
    <row r="61" spans="1:12" x14ac:dyDescent="0.2">
      <c r="A61" s="15">
        <v>52</v>
      </c>
      <c r="B61" s="5">
        <v>34</v>
      </c>
      <c r="C61" s="5">
        <v>23028</v>
      </c>
      <c r="D61" s="5">
        <v>23180</v>
      </c>
      <c r="E61" s="17">
        <v>0.5</v>
      </c>
      <c r="F61" s="18">
        <f t="shared" si="0"/>
        <v>1.471606648199446E-3</v>
      </c>
      <c r="G61" s="18">
        <f t="shared" si="1"/>
        <v>1.4705246312875743E-3</v>
      </c>
      <c r="H61" s="12">
        <f t="shared" si="6"/>
        <v>97738.60958379558</v>
      </c>
      <c r="I61" s="12">
        <f t="shared" si="4"/>
        <v>143.72703282077117</v>
      </c>
      <c r="J61" s="12">
        <f t="shared" si="2"/>
        <v>97666.746067385204</v>
      </c>
      <c r="K61" s="12">
        <f t="shared" si="3"/>
        <v>3498066.9332704064</v>
      </c>
      <c r="L61" s="20">
        <f t="shared" si="5"/>
        <v>35.790021447679393</v>
      </c>
    </row>
    <row r="62" spans="1:12" x14ac:dyDescent="0.2">
      <c r="A62" s="15">
        <v>53</v>
      </c>
      <c r="B62" s="5">
        <v>38</v>
      </c>
      <c r="C62" s="5">
        <v>21105</v>
      </c>
      <c r="D62" s="5">
        <v>22951</v>
      </c>
      <c r="E62" s="17">
        <v>0.5</v>
      </c>
      <c r="F62" s="18">
        <f t="shared" si="0"/>
        <v>1.7250771745051753E-3</v>
      </c>
      <c r="G62" s="18">
        <f t="shared" si="1"/>
        <v>1.7235905111806598E-3</v>
      </c>
      <c r="H62" s="12">
        <f t="shared" si="6"/>
        <v>97594.882550974813</v>
      </c>
      <c r="I62" s="12">
        <f t="shared" si="4"/>
        <v>168.21361350465114</v>
      </c>
      <c r="J62" s="12">
        <f t="shared" si="2"/>
        <v>97510.775744222497</v>
      </c>
      <c r="K62" s="12">
        <f t="shared" si="3"/>
        <v>3400400.1872030213</v>
      </c>
      <c r="L62" s="20">
        <f t="shared" si="5"/>
        <v>34.841992718490715</v>
      </c>
    </row>
    <row r="63" spans="1:12" x14ac:dyDescent="0.2">
      <c r="A63" s="15">
        <v>54</v>
      </c>
      <c r="B63" s="5">
        <v>51</v>
      </c>
      <c r="C63" s="5">
        <v>20796</v>
      </c>
      <c r="D63" s="5">
        <v>21032</v>
      </c>
      <c r="E63" s="17">
        <v>0.5</v>
      </c>
      <c r="F63" s="18">
        <f t="shared" si="0"/>
        <v>2.4385579037964999E-3</v>
      </c>
      <c r="G63" s="18">
        <f t="shared" si="1"/>
        <v>2.4355882423171514E-3</v>
      </c>
      <c r="H63" s="12">
        <f t="shared" si="6"/>
        <v>97426.668937470167</v>
      </c>
      <c r="I63" s="12">
        <f t="shared" si="4"/>
        <v>237.29124935222796</v>
      </c>
      <c r="J63" s="12">
        <f t="shared" si="2"/>
        <v>97308.023312794045</v>
      </c>
      <c r="K63" s="12">
        <f t="shared" si="3"/>
        <v>3302889.4114587987</v>
      </c>
      <c r="L63" s="20">
        <f t="shared" si="5"/>
        <v>33.901286449387285</v>
      </c>
    </row>
    <row r="64" spans="1:12" x14ac:dyDescent="0.2">
      <c r="A64" s="15">
        <v>55</v>
      </c>
      <c r="B64" s="5">
        <v>57</v>
      </c>
      <c r="C64" s="5">
        <v>19658</v>
      </c>
      <c r="D64" s="5">
        <v>20669</v>
      </c>
      <c r="E64" s="17">
        <v>0.5</v>
      </c>
      <c r="F64" s="18">
        <f t="shared" si="0"/>
        <v>2.826890172837057E-3</v>
      </c>
      <c r="G64" s="18">
        <f t="shared" si="1"/>
        <v>2.8229001584786054E-3</v>
      </c>
      <c r="H64" s="12">
        <f t="shared" si="6"/>
        <v>97189.377688117936</v>
      </c>
      <c r="I64" s="12">
        <f t="shared" si="4"/>
        <v>274.35590967822515</v>
      </c>
      <c r="J64" s="12">
        <f t="shared" si="2"/>
        <v>97052.199733278816</v>
      </c>
      <c r="K64" s="12">
        <f t="shared" si="3"/>
        <v>3205581.3881460046</v>
      </c>
      <c r="L64" s="20">
        <f t="shared" si="5"/>
        <v>32.982836853146232</v>
      </c>
    </row>
    <row r="65" spans="1:12" x14ac:dyDescent="0.2">
      <c r="A65" s="15">
        <v>56</v>
      </c>
      <c r="B65" s="5">
        <v>51</v>
      </c>
      <c r="C65" s="5">
        <v>19294</v>
      </c>
      <c r="D65" s="5">
        <v>19542</v>
      </c>
      <c r="E65" s="17">
        <v>0.5</v>
      </c>
      <c r="F65" s="18">
        <f t="shared" si="0"/>
        <v>2.6264290864146667E-3</v>
      </c>
      <c r="G65" s="18">
        <f t="shared" si="1"/>
        <v>2.6229845449636125E-3</v>
      </c>
      <c r="H65" s="12">
        <f t="shared" si="6"/>
        <v>96915.02177843971</v>
      </c>
      <c r="I65" s="12">
        <f t="shared" si="4"/>
        <v>254.20660429965929</v>
      </c>
      <c r="J65" s="12">
        <f t="shared" si="2"/>
        <v>96787.91847628988</v>
      </c>
      <c r="K65" s="12">
        <f t="shared" si="3"/>
        <v>3108529.1884127259</v>
      </c>
      <c r="L65" s="20">
        <f t="shared" si="5"/>
        <v>32.07479223932102</v>
      </c>
    </row>
    <row r="66" spans="1:12" x14ac:dyDescent="0.2">
      <c r="A66" s="15">
        <v>57</v>
      </c>
      <c r="B66" s="5">
        <v>66</v>
      </c>
      <c r="C66" s="5">
        <v>19203</v>
      </c>
      <c r="D66" s="5">
        <v>19124</v>
      </c>
      <c r="E66" s="17">
        <v>0.5</v>
      </c>
      <c r="F66" s="18">
        <f t="shared" si="0"/>
        <v>3.4440472773762621E-3</v>
      </c>
      <c r="G66" s="18">
        <f t="shared" si="1"/>
        <v>3.4381267418539837E-3</v>
      </c>
      <c r="H66" s="12">
        <f t="shared" si="6"/>
        <v>96660.815174140051</v>
      </c>
      <c r="I66" s="12">
        <f t="shared" si="4"/>
        <v>332.33213353961622</v>
      </c>
      <c r="J66" s="12">
        <f t="shared" si="2"/>
        <v>96494.649107370235</v>
      </c>
      <c r="K66" s="12">
        <f t="shared" si="3"/>
        <v>3011741.2699364359</v>
      </c>
      <c r="L66" s="20">
        <f t="shared" si="5"/>
        <v>31.157830238764383</v>
      </c>
    </row>
    <row r="67" spans="1:12" x14ac:dyDescent="0.2">
      <c r="A67" s="15">
        <v>58</v>
      </c>
      <c r="B67" s="5">
        <v>58</v>
      </c>
      <c r="C67" s="5">
        <v>18058</v>
      </c>
      <c r="D67" s="5">
        <v>19060</v>
      </c>
      <c r="E67" s="17">
        <v>0.5</v>
      </c>
      <c r="F67" s="18">
        <f t="shared" si="0"/>
        <v>3.1251683819171292E-3</v>
      </c>
      <c r="G67" s="18">
        <f t="shared" si="1"/>
        <v>3.1202926619324296E-3</v>
      </c>
      <c r="H67" s="12">
        <f t="shared" si="6"/>
        <v>96328.483040600433</v>
      </c>
      <c r="I67" s="12">
        <f t="shared" si="4"/>
        <v>300.57305876666805</v>
      </c>
      <c r="J67" s="12">
        <f t="shared" si="2"/>
        <v>96178.196511217102</v>
      </c>
      <c r="K67" s="12">
        <f t="shared" si="3"/>
        <v>2915246.6208290658</v>
      </c>
      <c r="L67" s="20">
        <f t="shared" si="5"/>
        <v>30.263599392511459</v>
      </c>
    </row>
    <row r="68" spans="1:12" x14ac:dyDescent="0.2">
      <c r="A68" s="15">
        <v>59</v>
      </c>
      <c r="B68" s="5">
        <v>53</v>
      </c>
      <c r="C68" s="5">
        <v>18106</v>
      </c>
      <c r="D68" s="5">
        <v>17927</v>
      </c>
      <c r="E68" s="17">
        <v>0.5</v>
      </c>
      <c r="F68" s="18">
        <f t="shared" si="0"/>
        <v>2.9417478422557103E-3</v>
      </c>
      <c r="G68" s="18">
        <f t="shared" si="1"/>
        <v>2.93742725710802E-3</v>
      </c>
      <c r="H68" s="12">
        <f t="shared" si="6"/>
        <v>96027.909981833771</v>
      </c>
      <c r="I68" s="12">
        <f t="shared" si="4"/>
        <v>282.07500022375382</v>
      </c>
      <c r="J68" s="12">
        <f t="shared" si="2"/>
        <v>95886.872481721904</v>
      </c>
      <c r="K68" s="12">
        <f t="shared" si="3"/>
        <v>2819068.4243178489</v>
      </c>
      <c r="L68" s="20">
        <f t="shared" si="5"/>
        <v>29.356761225472372</v>
      </c>
    </row>
    <row r="69" spans="1:12" x14ac:dyDescent="0.2">
      <c r="A69" s="15">
        <v>60</v>
      </c>
      <c r="B69" s="5">
        <v>60</v>
      </c>
      <c r="C69" s="5">
        <v>19278</v>
      </c>
      <c r="D69" s="5">
        <v>17955</v>
      </c>
      <c r="E69" s="17">
        <v>0.5</v>
      </c>
      <c r="F69" s="18">
        <f t="shared" si="0"/>
        <v>3.2229473853839334E-3</v>
      </c>
      <c r="G69" s="18">
        <f t="shared" si="1"/>
        <v>3.2177620464966614E-3</v>
      </c>
      <c r="H69" s="12">
        <f t="shared" si="6"/>
        <v>95745.834981610024</v>
      </c>
      <c r="I69" s="12">
        <f t="shared" si="4"/>
        <v>308.08731391395713</v>
      </c>
      <c r="J69" s="12">
        <f t="shared" si="2"/>
        <v>95591.791324653037</v>
      </c>
      <c r="K69" s="12">
        <f t="shared" si="3"/>
        <v>2723181.5518361269</v>
      </c>
      <c r="L69" s="20">
        <f t="shared" si="5"/>
        <v>28.441775585947635</v>
      </c>
    </row>
    <row r="70" spans="1:12" x14ac:dyDescent="0.2">
      <c r="A70" s="15">
        <v>61</v>
      </c>
      <c r="B70" s="5">
        <v>59</v>
      </c>
      <c r="C70" s="5">
        <v>19932</v>
      </c>
      <c r="D70" s="5">
        <v>19139</v>
      </c>
      <c r="E70" s="17">
        <v>0.5</v>
      </c>
      <c r="F70" s="18">
        <f t="shared" si="0"/>
        <v>3.0201428169230374E-3</v>
      </c>
      <c r="G70" s="18">
        <f t="shared" si="1"/>
        <v>3.01558906210069E-3</v>
      </c>
      <c r="H70" s="12">
        <f t="shared" si="6"/>
        <v>95437.747667696065</v>
      </c>
      <c r="I70" s="12">
        <f t="shared" si="4"/>
        <v>287.80102797822991</v>
      </c>
      <c r="J70" s="12">
        <f t="shared" si="2"/>
        <v>95293.847153706942</v>
      </c>
      <c r="K70" s="12">
        <f t="shared" si="3"/>
        <v>2627589.7605114738</v>
      </c>
      <c r="L70" s="20">
        <f t="shared" si="5"/>
        <v>27.531975813809623</v>
      </c>
    </row>
    <row r="71" spans="1:12" x14ac:dyDescent="0.2">
      <c r="A71" s="15">
        <v>62</v>
      </c>
      <c r="B71" s="5">
        <v>59</v>
      </c>
      <c r="C71" s="5">
        <v>18471</v>
      </c>
      <c r="D71" s="5">
        <v>19746</v>
      </c>
      <c r="E71" s="17">
        <v>0.5</v>
      </c>
      <c r="F71" s="18">
        <f t="shared" si="0"/>
        <v>3.0876311589083391E-3</v>
      </c>
      <c r="G71" s="18">
        <f t="shared" si="1"/>
        <v>3.0828717734350504E-3</v>
      </c>
      <c r="H71" s="12">
        <f t="shared" si="6"/>
        <v>95149.946639717833</v>
      </c>
      <c r="I71" s="12">
        <f t="shared" si="4"/>
        <v>293.33508473943732</v>
      </c>
      <c r="J71" s="12">
        <f t="shared" si="2"/>
        <v>95003.279097348117</v>
      </c>
      <c r="K71" s="12">
        <f t="shared" si="3"/>
        <v>2532295.9133577668</v>
      </c>
      <c r="L71" s="20">
        <f t="shared" si="5"/>
        <v>26.613739710713897</v>
      </c>
    </row>
    <row r="72" spans="1:12" x14ac:dyDescent="0.2">
      <c r="A72" s="15">
        <v>63</v>
      </c>
      <c r="B72" s="5">
        <v>67</v>
      </c>
      <c r="C72" s="5">
        <v>17840</v>
      </c>
      <c r="D72" s="5">
        <v>18244</v>
      </c>
      <c r="E72" s="17">
        <v>0.5</v>
      </c>
      <c r="F72" s="18">
        <f t="shared" si="0"/>
        <v>3.7135572552932047E-3</v>
      </c>
      <c r="G72" s="18">
        <f t="shared" si="1"/>
        <v>3.7066747807806143E-3</v>
      </c>
      <c r="H72" s="12">
        <f t="shared" si="6"/>
        <v>94856.611554978401</v>
      </c>
      <c r="I72" s="12">
        <f t="shared" si="4"/>
        <v>351.60260984114143</v>
      </c>
      <c r="J72" s="12">
        <f t="shared" si="2"/>
        <v>94680.810250057839</v>
      </c>
      <c r="K72" s="12">
        <f t="shared" si="3"/>
        <v>2437292.6342604188</v>
      </c>
      <c r="L72" s="20">
        <f t="shared" si="5"/>
        <v>25.694493976814432</v>
      </c>
    </row>
    <row r="73" spans="1:12" x14ac:dyDescent="0.2">
      <c r="A73" s="15">
        <v>64</v>
      </c>
      <c r="B73" s="5">
        <v>77</v>
      </c>
      <c r="C73" s="5">
        <v>18915</v>
      </c>
      <c r="D73" s="5">
        <v>17711</v>
      </c>
      <c r="E73" s="17">
        <v>0.5</v>
      </c>
      <c r="F73" s="18">
        <f t="shared" ref="F73:F109" si="7">B73/((C73+D73)/2)</f>
        <v>4.2046633539015998E-3</v>
      </c>
      <c r="G73" s="18">
        <f t="shared" ref="G73:G108" si="8">F73/((1+(1-E73)*F73))</f>
        <v>4.1958423017192052E-3</v>
      </c>
      <c r="H73" s="12">
        <f t="shared" si="6"/>
        <v>94505.008945137262</v>
      </c>
      <c r="I73" s="12">
        <f t="shared" si="4"/>
        <v>396.52811425635878</v>
      </c>
      <c r="J73" s="12">
        <f t="shared" ref="J73:J108" si="9">H74+I73*E73</f>
        <v>94306.744888009081</v>
      </c>
      <c r="K73" s="12">
        <f t="shared" ref="K73:K97" si="10">K74+J73</f>
        <v>2342611.824010361</v>
      </c>
      <c r="L73" s="20">
        <f t="shared" si="5"/>
        <v>24.788229218308537</v>
      </c>
    </row>
    <row r="74" spans="1:12" x14ac:dyDescent="0.2">
      <c r="A74" s="15">
        <v>65</v>
      </c>
      <c r="B74" s="5">
        <v>89</v>
      </c>
      <c r="C74" s="5">
        <v>18656</v>
      </c>
      <c r="D74" s="5">
        <v>18642</v>
      </c>
      <c r="E74" s="17">
        <v>0.5</v>
      </c>
      <c r="F74" s="18">
        <f t="shared" si="7"/>
        <v>4.7723738538259421E-3</v>
      </c>
      <c r="G74" s="18">
        <f t="shared" si="8"/>
        <v>4.7610131864016898E-3</v>
      </c>
      <c r="H74" s="12">
        <f t="shared" si="6"/>
        <v>94108.480830880901</v>
      </c>
      <c r="I74" s="12">
        <f t="shared" ref="I74:I108" si="11">H74*G74</f>
        <v>448.05171818805462</v>
      </c>
      <c r="J74" s="12">
        <f t="shared" si="9"/>
        <v>93884.454971786865</v>
      </c>
      <c r="K74" s="12">
        <f t="shared" si="10"/>
        <v>2248305.0791223519</v>
      </c>
      <c r="L74" s="20">
        <f t="shared" ref="L74:L108" si="12">K74/H74</f>
        <v>23.890568196108738</v>
      </c>
    </row>
    <row r="75" spans="1:12" x14ac:dyDescent="0.2">
      <c r="A75" s="15">
        <v>66</v>
      </c>
      <c r="B75" s="5">
        <v>71</v>
      </c>
      <c r="C75" s="5">
        <v>18300</v>
      </c>
      <c r="D75" s="5">
        <v>18449</v>
      </c>
      <c r="E75" s="17">
        <v>0.5</v>
      </c>
      <c r="F75" s="18">
        <f t="shared" si="7"/>
        <v>3.8640507224686387E-3</v>
      </c>
      <c r="G75" s="18">
        <f t="shared" si="8"/>
        <v>3.8565996740901687E-3</v>
      </c>
      <c r="H75" s="12">
        <f t="shared" ref="H75:H108" si="13">H74-I74</f>
        <v>93660.429112692844</v>
      </c>
      <c r="I75" s="12">
        <f t="shared" si="11"/>
        <v>361.21078039115656</v>
      </c>
      <c r="J75" s="12">
        <f t="shared" si="9"/>
        <v>93479.823722497269</v>
      </c>
      <c r="K75" s="12">
        <f t="shared" si="10"/>
        <v>2154420.6241505649</v>
      </c>
      <c r="L75" s="20">
        <f t="shared" si="12"/>
        <v>23.00246373586813</v>
      </c>
    </row>
    <row r="76" spans="1:12" x14ac:dyDescent="0.2">
      <c r="A76" s="15">
        <v>67</v>
      </c>
      <c r="B76" s="5">
        <v>82</v>
      </c>
      <c r="C76" s="5">
        <v>16150</v>
      </c>
      <c r="D76" s="5">
        <v>18133</v>
      </c>
      <c r="E76" s="17">
        <v>0.5</v>
      </c>
      <c r="F76" s="18">
        <f t="shared" si="7"/>
        <v>4.78371204387014E-3</v>
      </c>
      <c r="G76" s="18">
        <f t="shared" si="8"/>
        <v>4.7722973956059941E-3</v>
      </c>
      <c r="H76" s="12">
        <f t="shared" si="13"/>
        <v>93299.218332301694</v>
      </c>
      <c r="I76" s="12">
        <f t="shared" si="11"/>
        <v>445.25161665931842</v>
      </c>
      <c r="J76" s="12">
        <f t="shared" si="9"/>
        <v>93076.592523972038</v>
      </c>
      <c r="K76" s="12">
        <f t="shared" si="10"/>
        <v>2060940.8004280676</v>
      </c>
      <c r="L76" s="20">
        <f t="shared" si="12"/>
        <v>22.089582713197679</v>
      </c>
    </row>
    <row r="77" spans="1:12" x14ac:dyDescent="0.2">
      <c r="A77" s="15">
        <v>68</v>
      </c>
      <c r="B77" s="5">
        <v>94</v>
      </c>
      <c r="C77" s="5">
        <v>14902</v>
      </c>
      <c r="D77" s="5">
        <v>15959</v>
      </c>
      <c r="E77" s="17">
        <v>0.5</v>
      </c>
      <c r="F77" s="18">
        <f t="shared" si="7"/>
        <v>6.0918311137033799E-3</v>
      </c>
      <c r="G77" s="18">
        <f t="shared" si="8"/>
        <v>6.0733322565013738E-3</v>
      </c>
      <c r="H77" s="12">
        <f t="shared" si="13"/>
        <v>92853.966715642382</v>
      </c>
      <c r="I77" s="12">
        <f t="shared" si="11"/>
        <v>563.93299119821586</v>
      </c>
      <c r="J77" s="12">
        <f t="shared" si="9"/>
        <v>92572.000220043265</v>
      </c>
      <c r="K77" s="12">
        <f t="shared" si="10"/>
        <v>1967864.2079040955</v>
      </c>
      <c r="L77" s="20">
        <f t="shared" si="12"/>
        <v>21.193108679250262</v>
      </c>
    </row>
    <row r="78" spans="1:12" x14ac:dyDescent="0.2">
      <c r="A78" s="15">
        <v>69</v>
      </c>
      <c r="B78" s="5">
        <v>106</v>
      </c>
      <c r="C78" s="5">
        <v>19250</v>
      </c>
      <c r="D78" s="5">
        <v>14749</v>
      </c>
      <c r="E78" s="17">
        <v>0.5</v>
      </c>
      <c r="F78" s="18">
        <f t="shared" si="7"/>
        <v>6.2354775140445306E-3</v>
      </c>
      <c r="G78" s="18">
        <f t="shared" si="8"/>
        <v>6.2160973464301418E-3</v>
      </c>
      <c r="H78" s="12">
        <f t="shared" si="13"/>
        <v>92290.033724444162</v>
      </c>
      <c r="I78" s="12">
        <f t="shared" si="11"/>
        <v>573.68383373646566</v>
      </c>
      <c r="J78" s="12">
        <f t="shared" si="9"/>
        <v>92003.191807575931</v>
      </c>
      <c r="K78" s="12">
        <f t="shared" si="10"/>
        <v>1875292.2076840522</v>
      </c>
      <c r="L78" s="20">
        <f t="shared" si="12"/>
        <v>20.319552740474919</v>
      </c>
    </row>
    <row r="79" spans="1:12" x14ac:dyDescent="0.2">
      <c r="A79" s="15">
        <v>70</v>
      </c>
      <c r="B79" s="5">
        <v>122</v>
      </c>
      <c r="C79" s="5">
        <v>12648</v>
      </c>
      <c r="D79" s="5">
        <v>19049</v>
      </c>
      <c r="E79" s="17">
        <v>0.5</v>
      </c>
      <c r="F79" s="18">
        <f t="shared" si="7"/>
        <v>7.697889390163107E-3</v>
      </c>
      <c r="G79" s="18">
        <f t="shared" si="8"/>
        <v>7.6683742418052108E-3</v>
      </c>
      <c r="H79" s="12">
        <f t="shared" si="13"/>
        <v>91716.349890707701</v>
      </c>
      <c r="I79" s="12">
        <f t="shared" si="11"/>
        <v>703.31529505429705</v>
      </c>
      <c r="J79" s="12">
        <f t="shared" si="9"/>
        <v>91364.692243180543</v>
      </c>
      <c r="K79" s="12">
        <f t="shared" si="10"/>
        <v>1783289.0158764762</v>
      </c>
      <c r="L79" s="20">
        <f t="shared" si="12"/>
        <v>19.44352362475724</v>
      </c>
    </row>
    <row r="80" spans="1:12" x14ac:dyDescent="0.2">
      <c r="A80" s="15">
        <v>71</v>
      </c>
      <c r="B80" s="5">
        <v>102</v>
      </c>
      <c r="C80" s="5">
        <v>14769</v>
      </c>
      <c r="D80" s="5">
        <v>12465</v>
      </c>
      <c r="E80" s="17">
        <v>0.5</v>
      </c>
      <c r="F80" s="18">
        <f t="shared" si="7"/>
        <v>7.4906367041198503E-3</v>
      </c>
      <c r="G80" s="18">
        <f t="shared" si="8"/>
        <v>7.462686567164179E-3</v>
      </c>
      <c r="H80" s="12">
        <f t="shared" si="13"/>
        <v>91013.0345956534</v>
      </c>
      <c r="I80" s="12">
        <f t="shared" si="11"/>
        <v>679.2017507138313</v>
      </c>
      <c r="J80" s="12">
        <f t="shared" si="9"/>
        <v>90673.433720296482</v>
      </c>
      <c r="K80" s="12">
        <f t="shared" si="10"/>
        <v>1691924.3236332957</v>
      </c>
      <c r="L80" s="20">
        <f t="shared" si="12"/>
        <v>18.589912215871752</v>
      </c>
    </row>
    <row r="81" spans="1:12" x14ac:dyDescent="0.2">
      <c r="A81" s="15">
        <v>72</v>
      </c>
      <c r="B81" s="5">
        <v>133</v>
      </c>
      <c r="C81" s="5">
        <v>16216</v>
      </c>
      <c r="D81" s="5">
        <v>14540</v>
      </c>
      <c r="E81" s="17">
        <v>0.5</v>
      </c>
      <c r="F81" s="18">
        <f t="shared" si="7"/>
        <v>8.648718949148133E-3</v>
      </c>
      <c r="G81" s="18">
        <f t="shared" si="8"/>
        <v>8.6114798148208098E-3</v>
      </c>
      <c r="H81" s="12">
        <f t="shared" si="13"/>
        <v>90333.832844939563</v>
      </c>
      <c r="I81" s="12">
        <f t="shared" si="11"/>
        <v>777.90797813959409</v>
      </c>
      <c r="J81" s="12">
        <f t="shared" si="9"/>
        <v>89944.878855869756</v>
      </c>
      <c r="K81" s="12">
        <f t="shared" si="10"/>
        <v>1601250.8899129992</v>
      </c>
      <c r="L81" s="20">
        <f t="shared" si="12"/>
        <v>17.7259265934347</v>
      </c>
    </row>
    <row r="82" spans="1:12" x14ac:dyDescent="0.2">
      <c r="A82" s="15">
        <v>73</v>
      </c>
      <c r="B82" s="5">
        <v>172</v>
      </c>
      <c r="C82" s="5">
        <v>17903</v>
      </c>
      <c r="D82" s="5">
        <v>16007</v>
      </c>
      <c r="E82" s="17">
        <v>0.5</v>
      </c>
      <c r="F82" s="18">
        <f t="shared" si="7"/>
        <v>1.014450014744913E-2</v>
      </c>
      <c r="G82" s="18">
        <f t="shared" si="8"/>
        <v>1.0093304383545566E-2</v>
      </c>
      <c r="H82" s="12">
        <f t="shared" si="13"/>
        <v>89555.924866799964</v>
      </c>
      <c r="I82" s="12">
        <f t="shared" si="11"/>
        <v>903.91520903054948</v>
      </c>
      <c r="J82" s="12">
        <f t="shared" si="9"/>
        <v>89103.967262284699</v>
      </c>
      <c r="K82" s="12">
        <f t="shared" si="10"/>
        <v>1511306.0110571296</v>
      </c>
      <c r="L82" s="20">
        <f t="shared" si="12"/>
        <v>16.875555841837983</v>
      </c>
    </row>
    <row r="83" spans="1:12" x14ac:dyDescent="0.2">
      <c r="A83" s="15">
        <v>74</v>
      </c>
      <c r="B83" s="5">
        <v>212</v>
      </c>
      <c r="C83" s="5">
        <v>17038</v>
      </c>
      <c r="D83" s="5">
        <v>17605</v>
      </c>
      <c r="E83" s="17">
        <v>0.5</v>
      </c>
      <c r="F83" s="18">
        <f t="shared" si="7"/>
        <v>1.2239124787114281E-2</v>
      </c>
      <c r="G83" s="18">
        <f t="shared" si="8"/>
        <v>1.2164682255056665E-2</v>
      </c>
      <c r="H83" s="12">
        <f t="shared" si="13"/>
        <v>88652.00965776942</v>
      </c>
      <c r="I83" s="12">
        <f t="shared" si="11"/>
        <v>1078.4235287589797</v>
      </c>
      <c r="J83" s="12">
        <f t="shared" si="9"/>
        <v>88112.797893389929</v>
      </c>
      <c r="K83" s="12">
        <f t="shared" si="10"/>
        <v>1422202.043794845</v>
      </c>
      <c r="L83" s="20">
        <f t="shared" si="12"/>
        <v>16.042524577672715</v>
      </c>
    </row>
    <row r="84" spans="1:12" x14ac:dyDescent="0.2">
      <c r="A84" s="15">
        <v>75</v>
      </c>
      <c r="B84" s="5">
        <v>198</v>
      </c>
      <c r="C84" s="5">
        <v>17087</v>
      </c>
      <c r="D84" s="5">
        <v>16774</v>
      </c>
      <c r="E84" s="17">
        <v>0.5</v>
      </c>
      <c r="F84" s="18">
        <f t="shared" si="7"/>
        <v>1.1694870204660229E-2</v>
      </c>
      <c r="G84" s="18">
        <f t="shared" si="8"/>
        <v>1.1626882762265481E-2</v>
      </c>
      <c r="H84" s="12">
        <f t="shared" si="13"/>
        <v>87573.586129010437</v>
      </c>
      <c r="I84" s="12">
        <f t="shared" si="11"/>
        <v>1018.207818993163</v>
      </c>
      <c r="J84" s="12">
        <f t="shared" si="9"/>
        <v>87064.482219513855</v>
      </c>
      <c r="K84" s="12">
        <f t="shared" si="10"/>
        <v>1334089.2459014552</v>
      </c>
      <c r="L84" s="20">
        <f t="shared" si="12"/>
        <v>15.233922748534246</v>
      </c>
    </row>
    <row r="85" spans="1:12" x14ac:dyDescent="0.2">
      <c r="A85" s="15">
        <v>76</v>
      </c>
      <c r="B85" s="5">
        <v>238</v>
      </c>
      <c r="C85" s="5">
        <v>17565</v>
      </c>
      <c r="D85" s="5">
        <v>16781</v>
      </c>
      <c r="E85" s="17">
        <v>0.5</v>
      </c>
      <c r="F85" s="18">
        <f t="shared" si="7"/>
        <v>1.3858964653817038E-2</v>
      </c>
      <c r="G85" s="18">
        <f t="shared" si="8"/>
        <v>1.3763590099467961E-2</v>
      </c>
      <c r="H85" s="12">
        <f t="shared" si="13"/>
        <v>86555.378310017273</v>
      </c>
      <c r="I85" s="12">
        <f t="shared" si="11"/>
        <v>1191.3127479634577</v>
      </c>
      <c r="J85" s="12">
        <f t="shared" si="9"/>
        <v>85959.721936035552</v>
      </c>
      <c r="K85" s="12">
        <f t="shared" si="10"/>
        <v>1247024.7636819412</v>
      </c>
      <c r="L85" s="20">
        <f t="shared" si="12"/>
        <v>14.407247568319159</v>
      </c>
    </row>
    <row r="86" spans="1:12" x14ac:dyDescent="0.2">
      <c r="A86" s="15">
        <v>77</v>
      </c>
      <c r="B86" s="5">
        <v>268</v>
      </c>
      <c r="C86" s="5">
        <v>16917</v>
      </c>
      <c r="D86" s="5">
        <v>17239</v>
      </c>
      <c r="E86" s="17">
        <v>0.5</v>
      </c>
      <c r="F86" s="18">
        <f t="shared" si="7"/>
        <v>1.5692704063707694E-2</v>
      </c>
      <c r="G86" s="18">
        <f t="shared" si="8"/>
        <v>1.5570532186846385E-2</v>
      </c>
      <c r="H86" s="12">
        <f t="shared" si="13"/>
        <v>85364.065562053816</v>
      </c>
      <c r="I86" s="12">
        <f t="shared" si="11"/>
        <v>1329.163930434024</v>
      </c>
      <c r="J86" s="12">
        <f t="shared" si="9"/>
        <v>84699.483596836813</v>
      </c>
      <c r="K86" s="12">
        <f t="shared" si="10"/>
        <v>1161065.0417459058</v>
      </c>
      <c r="L86" s="20">
        <f t="shared" si="12"/>
        <v>13.60133252910607</v>
      </c>
    </row>
    <row r="87" spans="1:12" x14ac:dyDescent="0.2">
      <c r="A87" s="15">
        <v>78</v>
      </c>
      <c r="B87" s="5">
        <v>292</v>
      </c>
      <c r="C87" s="5">
        <v>16001</v>
      </c>
      <c r="D87" s="5">
        <v>16513</v>
      </c>
      <c r="E87" s="17">
        <v>0.5</v>
      </c>
      <c r="F87" s="18">
        <f t="shared" si="7"/>
        <v>1.7961493510487789E-2</v>
      </c>
      <c r="G87" s="18">
        <f t="shared" si="8"/>
        <v>1.7801621654575384E-2</v>
      </c>
      <c r="H87" s="12">
        <f t="shared" si="13"/>
        <v>84034.901631619796</v>
      </c>
      <c r="I87" s="12">
        <f t="shared" si="11"/>
        <v>1495.9575246255552</v>
      </c>
      <c r="J87" s="12">
        <f t="shared" si="9"/>
        <v>83286.922869307018</v>
      </c>
      <c r="K87" s="12">
        <f t="shared" si="10"/>
        <v>1076365.5581490688</v>
      </c>
      <c r="L87" s="20">
        <f t="shared" si="12"/>
        <v>12.808553794320918</v>
      </c>
    </row>
    <row r="88" spans="1:12" x14ac:dyDescent="0.2">
      <c r="A88" s="15">
        <v>79</v>
      </c>
      <c r="B88" s="5">
        <v>327</v>
      </c>
      <c r="C88" s="5">
        <v>15826</v>
      </c>
      <c r="D88" s="5">
        <v>15579</v>
      </c>
      <c r="E88" s="17">
        <v>0.5</v>
      </c>
      <c r="F88" s="18">
        <f t="shared" si="7"/>
        <v>2.0824709441171787E-2</v>
      </c>
      <c r="G88" s="18">
        <f t="shared" si="8"/>
        <v>2.0610109668473466E-2</v>
      </c>
      <c r="H88" s="12">
        <f t="shared" si="13"/>
        <v>82538.94410699424</v>
      </c>
      <c r="I88" s="12">
        <f t="shared" si="11"/>
        <v>1701.136689965153</v>
      </c>
      <c r="J88" s="12">
        <f t="shared" si="9"/>
        <v>81688.375762011667</v>
      </c>
      <c r="K88" s="12">
        <f t="shared" si="10"/>
        <v>993078.63527976186</v>
      </c>
      <c r="L88" s="20">
        <f t="shared" si="12"/>
        <v>12.031637259527406</v>
      </c>
    </row>
    <row r="89" spans="1:12" x14ac:dyDescent="0.2">
      <c r="A89" s="15">
        <v>80</v>
      </c>
      <c r="B89" s="5">
        <v>368</v>
      </c>
      <c r="C89" s="5">
        <v>14978</v>
      </c>
      <c r="D89" s="5">
        <v>15362</v>
      </c>
      <c r="E89" s="17">
        <v>0.5</v>
      </c>
      <c r="F89" s="18">
        <f t="shared" si="7"/>
        <v>2.4258404746209623E-2</v>
      </c>
      <c r="G89" s="18">
        <f t="shared" si="8"/>
        <v>2.3967695714471798E-2</v>
      </c>
      <c r="H89" s="12">
        <f t="shared" si="13"/>
        <v>80837.807417029093</v>
      </c>
      <c r="I89" s="12">
        <f t="shared" si="11"/>
        <v>1937.4959703964248</v>
      </c>
      <c r="J89" s="12">
        <f t="shared" si="9"/>
        <v>79869.059431830872</v>
      </c>
      <c r="K89" s="12">
        <f t="shared" si="10"/>
        <v>911390.25951775024</v>
      </c>
      <c r="L89" s="20">
        <f t="shared" si="12"/>
        <v>11.274307018447892</v>
      </c>
    </row>
    <row r="90" spans="1:12" x14ac:dyDescent="0.2">
      <c r="A90" s="15">
        <v>81</v>
      </c>
      <c r="B90" s="5">
        <v>399</v>
      </c>
      <c r="C90" s="5">
        <v>14503</v>
      </c>
      <c r="D90" s="5">
        <v>14429</v>
      </c>
      <c r="E90" s="17">
        <v>0.5</v>
      </c>
      <c r="F90" s="18">
        <f t="shared" si="7"/>
        <v>2.7581916217337205E-2</v>
      </c>
      <c r="G90" s="18">
        <f t="shared" si="8"/>
        <v>2.7206709624629233E-2</v>
      </c>
      <c r="H90" s="12">
        <f t="shared" si="13"/>
        <v>78900.311446632666</v>
      </c>
      <c r="I90" s="12">
        <f t="shared" si="11"/>
        <v>2146.6178628213452</v>
      </c>
      <c r="J90" s="12">
        <f t="shared" si="9"/>
        <v>77827.002515222004</v>
      </c>
      <c r="K90" s="12">
        <f t="shared" si="10"/>
        <v>831521.20008591935</v>
      </c>
      <c r="L90" s="20">
        <f t="shared" si="12"/>
        <v>10.538883622130585</v>
      </c>
    </row>
    <row r="91" spans="1:12" x14ac:dyDescent="0.2">
      <c r="A91" s="15">
        <v>82</v>
      </c>
      <c r="B91" s="5">
        <v>462</v>
      </c>
      <c r="C91" s="5">
        <v>12777</v>
      </c>
      <c r="D91" s="5">
        <v>13878</v>
      </c>
      <c r="E91" s="17">
        <v>0.5</v>
      </c>
      <c r="F91" s="18">
        <f t="shared" si="7"/>
        <v>3.4665166010129429E-2</v>
      </c>
      <c r="G91" s="18">
        <f t="shared" si="8"/>
        <v>3.4074565770549833E-2</v>
      </c>
      <c r="H91" s="12">
        <f t="shared" si="13"/>
        <v>76753.693583811328</v>
      </c>
      <c r="I91" s="12">
        <f t="shared" si="11"/>
        <v>2615.3487801542078</v>
      </c>
      <c r="J91" s="12">
        <f t="shared" si="9"/>
        <v>75446.019193734232</v>
      </c>
      <c r="K91" s="12">
        <f t="shared" si="10"/>
        <v>753694.19757069729</v>
      </c>
      <c r="L91" s="20">
        <f t="shared" si="12"/>
        <v>9.8196472688014627</v>
      </c>
    </row>
    <row r="92" spans="1:12" x14ac:dyDescent="0.2">
      <c r="A92" s="15">
        <v>83</v>
      </c>
      <c r="B92" s="5">
        <v>473</v>
      </c>
      <c r="C92" s="5">
        <v>12203</v>
      </c>
      <c r="D92" s="5">
        <v>12171</v>
      </c>
      <c r="E92" s="17">
        <v>0.5</v>
      </c>
      <c r="F92" s="18">
        <f t="shared" si="7"/>
        <v>3.8811848691228355E-2</v>
      </c>
      <c r="G92" s="18">
        <f t="shared" si="8"/>
        <v>3.8073006801625946E-2</v>
      </c>
      <c r="H92" s="12">
        <f t="shared" si="13"/>
        <v>74138.344803657121</v>
      </c>
      <c r="I92" s="12">
        <f t="shared" si="11"/>
        <v>2822.6697059709272</v>
      </c>
      <c r="J92" s="12">
        <f t="shared" si="9"/>
        <v>72727.009950671665</v>
      </c>
      <c r="K92" s="12">
        <f t="shared" si="10"/>
        <v>678248.17837696301</v>
      </c>
      <c r="L92" s="20">
        <f t="shared" si="12"/>
        <v>9.1484127434081337</v>
      </c>
    </row>
    <row r="93" spans="1:12" x14ac:dyDescent="0.2">
      <c r="A93" s="15">
        <v>84</v>
      </c>
      <c r="B93" s="5">
        <v>550</v>
      </c>
      <c r="C93" s="5">
        <v>10979</v>
      </c>
      <c r="D93" s="5">
        <v>11547</v>
      </c>
      <c r="E93" s="17">
        <v>0.5</v>
      </c>
      <c r="F93" s="18">
        <f t="shared" si="7"/>
        <v>4.8832460268134599E-2</v>
      </c>
      <c r="G93" s="18">
        <f t="shared" si="8"/>
        <v>4.7668573409603045E-2</v>
      </c>
      <c r="H93" s="12">
        <f t="shared" si="13"/>
        <v>71315.675097686195</v>
      </c>
      <c r="I93" s="12">
        <f t="shared" si="11"/>
        <v>3399.5164936494543</v>
      </c>
      <c r="J93" s="12">
        <f t="shared" si="9"/>
        <v>69615.916850861468</v>
      </c>
      <c r="K93" s="12">
        <f t="shared" si="10"/>
        <v>605521.16842629132</v>
      </c>
      <c r="L93" s="20">
        <f t="shared" si="12"/>
        <v>8.4907163480800758</v>
      </c>
    </row>
    <row r="94" spans="1:12" x14ac:dyDescent="0.2">
      <c r="A94" s="15">
        <v>85</v>
      </c>
      <c r="B94" s="5">
        <v>550</v>
      </c>
      <c r="C94" s="5">
        <v>10092</v>
      </c>
      <c r="D94" s="5">
        <v>10284</v>
      </c>
      <c r="E94" s="17">
        <v>0.5</v>
      </c>
      <c r="F94" s="18">
        <f t="shared" si="7"/>
        <v>5.3985080486847269E-2</v>
      </c>
      <c r="G94" s="18">
        <f t="shared" si="8"/>
        <v>5.2566185606422629E-2</v>
      </c>
      <c r="H94" s="12">
        <f t="shared" si="13"/>
        <v>67916.15860403674</v>
      </c>
      <c r="I94" s="12">
        <f t="shared" si="11"/>
        <v>3570.0933988550323</v>
      </c>
      <c r="J94" s="12">
        <f t="shared" si="9"/>
        <v>66131.111904609221</v>
      </c>
      <c r="K94" s="12">
        <f t="shared" si="10"/>
        <v>535905.25157542981</v>
      </c>
      <c r="L94" s="20">
        <f t="shared" si="12"/>
        <v>7.8906884987393431</v>
      </c>
    </row>
    <row r="95" spans="1:12" x14ac:dyDescent="0.2">
      <c r="A95" s="15">
        <v>86</v>
      </c>
      <c r="B95" s="5">
        <v>581</v>
      </c>
      <c r="C95" s="5">
        <v>9164</v>
      </c>
      <c r="D95" s="5">
        <v>9359</v>
      </c>
      <c r="E95" s="17">
        <v>0.5</v>
      </c>
      <c r="F95" s="18">
        <f t="shared" si="7"/>
        <v>6.2732818657884798E-2</v>
      </c>
      <c r="G95" s="18">
        <f t="shared" si="8"/>
        <v>6.082495812395311E-2</v>
      </c>
      <c r="H95" s="12">
        <f t="shared" si="13"/>
        <v>64346.065205181709</v>
      </c>
      <c r="I95" s="12">
        <f t="shared" si="11"/>
        <v>3913.8467215463338</v>
      </c>
      <c r="J95" s="12">
        <f t="shared" si="9"/>
        <v>62389.141844408543</v>
      </c>
      <c r="K95" s="12">
        <f t="shared" si="10"/>
        <v>469774.13967082056</v>
      </c>
      <c r="L95" s="20">
        <f t="shared" si="12"/>
        <v>7.3007438477060171</v>
      </c>
    </row>
    <row r="96" spans="1:12" x14ac:dyDescent="0.2">
      <c r="A96" s="15">
        <v>87</v>
      </c>
      <c r="B96" s="5">
        <v>565</v>
      </c>
      <c r="C96" s="5">
        <v>8457</v>
      </c>
      <c r="D96" s="5">
        <v>8454</v>
      </c>
      <c r="E96" s="17">
        <v>0.5</v>
      </c>
      <c r="F96" s="18">
        <f t="shared" si="7"/>
        <v>6.6820412749098224E-2</v>
      </c>
      <c r="G96" s="18">
        <f t="shared" si="8"/>
        <v>6.4660105287251093E-2</v>
      </c>
      <c r="H96" s="12">
        <f t="shared" si="13"/>
        <v>60432.218483635377</v>
      </c>
      <c r="I96" s="12">
        <f t="shared" si="11"/>
        <v>3907.5536098940252</v>
      </c>
      <c r="J96" s="12">
        <f t="shared" si="9"/>
        <v>58478.441678688359</v>
      </c>
      <c r="K96" s="12">
        <f t="shared" si="10"/>
        <v>407384.99782641203</v>
      </c>
      <c r="L96" s="20">
        <f t="shared" si="12"/>
        <v>6.7411888566812923</v>
      </c>
    </row>
    <row r="97" spans="1:12" x14ac:dyDescent="0.2">
      <c r="A97" s="15">
        <v>88</v>
      </c>
      <c r="B97" s="5">
        <v>583</v>
      </c>
      <c r="C97" s="5">
        <v>6993</v>
      </c>
      <c r="D97" s="5">
        <v>7699</v>
      </c>
      <c r="E97" s="17">
        <v>0.5</v>
      </c>
      <c r="F97" s="18">
        <f t="shared" si="7"/>
        <v>7.936291859515382E-2</v>
      </c>
      <c r="G97" s="18">
        <f t="shared" si="8"/>
        <v>7.6333878887070369E-2</v>
      </c>
      <c r="H97" s="12">
        <f t="shared" si="13"/>
        <v>56524.664873741349</v>
      </c>
      <c r="I97" s="12">
        <f t="shared" si="11"/>
        <v>4314.7469226044132</v>
      </c>
      <c r="J97" s="12">
        <f t="shared" si="9"/>
        <v>54367.291412439146</v>
      </c>
      <c r="K97" s="12">
        <f t="shared" si="10"/>
        <v>348906.55614772369</v>
      </c>
      <c r="L97" s="20">
        <f t="shared" si="12"/>
        <v>6.1726426317975207</v>
      </c>
    </row>
    <row r="98" spans="1:12" x14ac:dyDescent="0.2">
      <c r="A98" s="15">
        <v>89</v>
      </c>
      <c r="B98" s="5">
        <v>574</v>
      </c>
      <c r="C98" s="5">
        <v>5853</v>
      </c>
      <c r="D98" s="5">
        <v>6280</v>
      </c>
      <c r="E98" s="17">
        <v>0.5</v>
      </c>
      <c r="F98" s="18">
        <f t="shared" si="7"/>
        <v>9.4617984010549744E-2</v>
      </c>
      <c r="G98" s="18">
        <f t="shared" si="8"/>
        <v>9.0343904934288191E-2</v>
      </c>
      <c r="H98" s="12">
        <f t="shared" si="13"/>
        <v>52209.917951136937</v>
      </c>
      <c r="I98" s="12">
        <f t="shared" si="11"/>
        <v>4716.8478640045023</v>
      </c>
      <c r="J98" s="12">
        <f t="shared" si="9"/>
        <v>49851.49401913469</v>
      </c>
      <c r="K98" s="12">
        <f>K99+J98</f>
        <v>294539.26473528455</v>
      </c>
      <c r="L98" s="20">
        <f t="shared" si="12"/>
        <v>5.6414427812536063</v>
      </c>
    </row>
    <row r="99" spans="1:12" x14ac:dyDescent="0.2">
      <c r="A99" s="15">
        <v>90</v>
      </c>
      <c r="B99" s="5">
        <v>525</v>
      </c>
      <c r="C99" s="5">
        <v>4510</v>
      </c>
      <c r="D99" s="5">
        <v>5174</v>
      </c>
      <c r="E99" s="21">
        <v>0.5</v>
      </c>
      <c r="F99" s="22">
        <f t="shared" si="7"/>
        <v>0.10842627013630732</v>
      </c>
      <c r="G99" s="22">
        <f t="shared" si="8"/>
        <v>0.1028504260946224</v>
      </c>
      <c r="H99" s="23">
        <f t="shared" si="13"/>
        <v>47493.070087132437</v>
      </c>
      <c r="I99" s="23">
        <f t="shared" si="11"/>
        <v>4884.682495003337</v>
      </c>
      <c r="J99" s="23">
        <f t="shared" si="9"/>
        <v>45050.72883963077</v>
      </c>
      <c r="K99" s="23">
        <f t="shared" ref="K99:K108" si="14">K100+J99</f>
        <v>244687.77071614988</v>
      </c>
      <c r="L99" s="24">
        <f t="shared" si="12"/>
        <v>5.1520731396651591</v>
      </c>
    </row>
    <row r="100" spans="1:12" x14ac:dyDescent="0.2">
      <c r="A100" s="15">
        <v>91</v>
      </c>
      <c r="B100" s="5">
        <v>501</v>
      </c>
      <c r="C100" s="5">
        <v>3842</v>
      </c>
      <c r="D100" s="5">
        <v>3918</v>
      </c>
      <c r="E100" s="21">
        <v>0.5</v>
      </c>
      <c r="F100" s="22">
        <f t="shared" si="7"/>
        <v>0.1291237113402062</v>
      </c>
      <c r="G100" s="22">
        <f t="shared" si="8"/>
        <v>0.12129282169228908</v>
      </c>
      <c r="H100" s="23">
        <f t="shared" si="13"/>
        <v>42608.387592129104</v>
      </c>
      <c r="I100" s="23">
        <f t="shared" si="11"/>
        <v>5168.0915588080579</v>
      </c>
      <c r="J100" s="23">
        <f t="shared" si="9"/>
        <v>40024.34181272507</v>
      </c>
      <c r="K100" s="23">
        <f t="shared" si="14"/>
        <v>199637.0418765191</v>
      </c>
      <c r="L100" s="24">
        <f t="shared" si="12"/>
        <v>4.6853930213824224</v>
      </c>
    </row>
    <row r="101" spans="1:12" x14ac:dyDescent="0.2">
      <c r="A101" s="15">
        <v>92</v>
      </c>
      <c r="B101" s="5">
        <v>479</v>
      </c>
      <c r="C101" s="5">
        <v>3239</v>
      </c>
      <c r="D101" s="5">
        <v>3283</v>
      </c>
      <c r="E101" s="21">
        <v>0.5</v>
      </c>
      <c r="F101" s="22">
        <f t="shared" si="7"/>
        <v>0.14688745783501994</v>
      </c>
      <c r="G101" s="22">
        <f t="shared" si="8"/>
        <v>0.13683759462933867</v>
      </c>
      <c r="H101" s="23">
        <f t="shared" si="13"/>
        <v>37440.296033321043</v>
      </c>
      <c r="I101" s="23">
        <f t="shared" si="11"/>
        <v>5123.2400514100218</v>
      </c>
      <c r="J101" s="23">
        <f t="shared" si="9"/>
        <v>34878.676007616028</v>
      </c>
      <c r="K101" s="23">
        <f t="shared" si="14"/>
        <v>159612.70006379404</v>
      </c>
      <c r="L101" s="24">
        <f t="shared" si="12"/>
        <v>4.2631260159305961</v>
      </c>
    </row>
    <row r="102" spans="1:12" x14ac:dyDescent="0.2">
      <c r="A102" s="15">
        <v>93</v>
      </c>
      <c r="B102" s="5">
        <v>415</v>
      </c>
      <c r="C102" s="5">
        <v>2590</v>
      </c>
      <c r="D102" s="5">
        <v>2735</v>
      </c>
      <c r="E102" s="21">
        <v>0.5</v>
      </c>
      <c r="F102" s="22">
        <f t="shared" si="7"/>
        <v>0.15586854460093896</v>
      </c>
      <c r="G102" s="22">
        <f t="shared" si="8"/>
        <v>0.14459930313588851</v>
      </c>
      <c r="H102" s="23">
        <f t="shared" si="13"/>
        <v>32317.05598191102</v>
      </c>
      <c r="I102" s="23">
        <f t="shared" si="11"/>
        <v>4673.0237743878306</v>
      </c>
      <c r="J102" s="23">
        <f t="shared" si="9"/>
        <v>29980.544094717105</v>
      </c>
      <c r="K102" s="23">
        <f t="shared" si="14"/>
        <v>124734.02405617802</v>
      </c>
      <c r="L102" s="24">
        <f t="shared" si="12"/>
        <v>3.8596963821827086</v>
      </c>
    </row>
    <row r="103" spans="1:12" x14ac:dyDescent="0.2">
      <c r="A103" s="15">
        <v>94</v>
      </c>
      <c r="B103" s="5">
        <v>413</v>
      </c>
      <c r="C103" s="5">
        <v>2126</v>
      </c>
      <c r="D103" s="5">
        <v>2133</v>
      </c>
      <c r="E103" s="21">
        <v>0.5</v>
      </c>
      <c r="F103" s="22">
        <f t="shared" si="7"/>
        <v>0.19394223996243248</v>
      </c>
      <c r="G103" s="22">
        <f t="shared" si="8"/>
        <v>0.17679794520547945</v>
      </c>
      <c r="H103" s="23">
        <f t="shared" si="13"/>
        <v>27644.032207523189</v>
      </c>
      <c r="I103" s="23">
        <f t="shared" si="11"/>
        <v>4887.4080914841943</v>
      </c>
      <c r="J103" s="23">
        <f t="shared" si="9"/>
        <v>25200.328161781094</v>
      </c>
      <c r="K103" s="23">
        <f t="shared" si="14"/>
        <v>94753.479961460922</v>
      </c>
      <c r="L103" s="24">
        <f t="shared" si="12"/>
        <v>3.4276287645068733</v>
      </c>
    </row>
    <row r="104" spans="1:12" x14ac:dyDescent="0.2">
      <c r="A104" s="15">
        <v>95</v>
      </c>
      <c r="B104" s="5">
        <v>343</v>
      </c>
      <c r="C104" s="5">
        <v>1655</v>
      </c>
      <c r="D104" s="5">
        <v>1715</v>
      </c>
      <c r="E104" s="21">
        <v>0.5</v>
      </c>
      <c r="F104" s="22">
        <f t="shared" si="7"/>
        <v>0.20356083086053411</v>
      </c>
      <c r="G104" s="22">
        <f t="shared" si="8"/>
        <v>0.18475626178292484</v>
      </c>
      <c r="H104" s="23">
        <f t="shared" si="13"/>
        <v>22756.624116038995</v>
      </c>
      <c r="I104" s="23">
        <f t="shared" si="11"/>
        <v>4204.428802478521</v>
      </c>
      <c r="J104" s="23">
        <f t="shared" si="9"/>
        <v>20654.409714799735</v>
      </c>
      <c r="K104" s="23">
        <f t="shared" si="14"/>
        <v>69553.151799679836</v>
      </c>
      <c r="L104" s="24">
        <f t="shared" si="12"/>
        <v>3.0563914684805287</v>
      </c>
    </row>
    <row r="105" spans="1:12" x14ac:dyDescent="0.2">
      <c r="A105" s="15">
        <v>96</v>
      </c>
      <c r="B105" s="5">
        <v>304</v>
      </c>
      <c r="C105" s="5">
        <v>1284</v>
      </c>
      <c r="D105" s="5">
        <v>1297</v>
      </c>
      <c r="E105" s="21">
        <v>0.5</v>
      </c>
      <c r="F105" s="22">
        <f t="shared" si="7"/>
        <v>0.23556760945370012</v>
      </c>
      <c r="G105" s="22">
        <f t="shared" si="8"/>
        <v>0.21074523396880418</v>
      </c>
      <c r="H105" s="23">
        <f t="shared" si="13"/>
        <v>18552.195313560474</v>
      </c>
      <c r="I105" s="23">
        <f t="shared" si="11"/>
        <v>3909.7867419912545</v>
      </c>
      <c r="J105" s="23">
        <f t="shared" si="9"/>
        <v>16597.301942564845</v>
      </c>
      <c r="K105" s="23">
        <f t="shared" si="14"/>
        <v>48898.742084880098</v>
      </c>
      <c r="L105" s="24">
        <f t="shared" si="12"/>
        <v>2.6357388577694754</v>
      </c>
    </row>
    <row r="106" spans="1:12" x14ac:dyDescent="0.2">
      <c r="A106" s="15">
        <v>97</v>
      </c>
      <c r="B106" s="5">
        <v>255</v>
      </c>
      <c r="C106" s="5">
        <v>839</v>
      </c>
      <c r="D106" s="5">
        <v>993</v>
      </c>
      <c r="E106" s="21">
        <v>0.5</v>
      </c>
      <c r="F106" s="22">
        <f t="shared" si="7"/>
        <v>0.27838427947598254</v>
      </c>
      <c r="G106" s="22">
        <f t="shared" si="8"/>
        <v>0.24436990896022998</v>
      </c>
      <c r="H106" s="23">
        <f t="shared" si="13"/>
        <v>14642.40857156922</v>
      </c>
      <c r="I106" s="23">
        <f t="shared" si="11"/>
        <v>3578.1640495928614</v>
      </c>
      <c r="J106" s="23">
        <f t="shared" si="9"/>
        <v>12853.326546772789</v>
      </c>
      <c r="K106" s="23">
        <f t="shared" si="14"/>
        <v>32301.440142315252</v>
      </c>
      <c r="L106" s="24">
        <f t="shared" si="12"/>
        <v>2.2060195892248293</v>
      </c>
    </row>
    <row r="107" spans="1:12" x14ac:dyDescent="0.2">
      <c r="A107" s="15">
        <v>98</v>
      </c>
      <c r="B107" s="5">
        <v>173</v>
      </c>
      <c r="C107" s="5">
        <v>616</v>
      </c>
      <c r="D107" s="5">
        <v>610</v>
      </c>
      <c r="E107" s="21">
        <v>0.5</v>
      </c>
      <c r="F107" s="22">
        <f t="shared" si="7"/>
        <v>0.28221859706362151</v>
      </c>
      <c r="G107" s="22">
        <f t="shared" si="8"/>
        <v>0.2473195139385275</v>
      </c>
      <c r="H107" s="23">
        <f t="shared" si="13"/>
        <v>11064.244521976358</v>
      </c>
      <c r="I107" s="23">
        <f t="shared" si="11"/>
        <v>2736.4035772722082</v>
      </c>
      <c r="J107" s="23">
        <f t="shared" si="9"/>
        <v>9696.0427333402531</v>
      </c>
      <c r="K107" s="23">
        <f t="shared" si="14"/>
        <v>19448.113595542465</v>
      </c>
      <c r="L107" s="24">
        <f t="shared" si="12"/>
        <v>1.7577443771161823</v>
      </c>
    </row>
    <row r="108" spans="1:12" x14ac:dyDescent="0.2">
      <c r="A108" s="15">
        <v>99</v>
      </c>
      <c r="B108" s="5">
        <v>117</v>
      </c>
      <c r="C108" s="5">
        <v>418</v>
      </c>
      <c r="D108" s="5">
        <v>462</v>
      </c>
      <c r="E108" s="21">
        <v>0.5</v>
      </c>
      <c r="F108" s="22">
        <f t="shared" si="7"/>
        <v>0.26590909090909093</v>
      </c>
      <c r="G108" s="22">
        <f t="shared" si="8"/>
        <v>0.23470411233701102</v>
      </c>
      <c r="H108" s="23">
        <f t="shared" si="13"/>
        <v>8327.8409447041486</v>
      </c>
      <c r="I108" s="23">
        <f t="shared" si="11"/>
        <v>1954.5785166106025</v>
      </c>
      <c r="J108" s="23">
        <f t="shared" si="9"/>
        <v>7350.5516863988469</v>
      </c>
      <c r="K108" s="23">
        <f t="shared" si="14"/>
        <v>9752.0708622022121</v>
      </c>
      <c r="L108" s="24">
        <f t="shared" si="12"/>
        <v>1.1710203072987078</v>
      </c>
    </row>
    <row r="109" spans="1:12" x14ac:dyDescent="0.2">
      <c r="A109" s="15" t="s">
        <v>24</v>
      </c>
      <c r="B109" s="23">
        <v>260</v>
      </c>
      <c r="C109" s="5">
        <v>660</v>
      </c>
      <c r="D109" s="23">
        <v>720</v>
      </c>
      <c r="E109" s="21"/>
      <c r="F109" s="22">
        <f t="shared" si="7"/>
        <v>0.37681159420289856</v>
      </c>
      <c r="G109" s="22">
        <v>1</v>
      </c>
      <c r="H109" s="23">
        <f>H108-I108</f>
        <v>6373.2624280935461</v>
      </c>
      <c r="I109" s="23">
        <f>H109*G109</f>
        <v>6373.2624280935461</v>
      </c>
      <c r="J109" s="23">
        <f>H109*F109</f>
        <v>2401.5191758033652</v>
      </c>
      <c r="K109" s="23">
        <f>J109</f>
        <v>2401.5191758033652</v>
      </c>
      <c r="L109" s="24">
        <f>K109/H109</f>
        <v>0.37681159420289856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ht="11.25" x14ac:dyDescent="0.2">
      <c r="A112" s="27" t="s">
        <v>11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52" t="s">
        <v>29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3" t="s">
        <v>12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13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14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15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16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17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18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19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20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21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31" t="s">
        <v>22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4" t="s">
        <v>52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:12" s="30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29"/>
    </row>
    <row r="130" spans="1:12" x14ac:dyDescent="0.2">
      <c r="L130" s="13"/>
    </row>
    <row r="131" spans="1:12" x14ac:dyDescent="0.2">
      <c r="L131" s="13"/>
    </row>
    <row r="132" spans="1:12" x14ac:dyDescent="0.2">
      <c r="L132" s="13"/>
    </row>
    <row r="133" spans="1:12" x14ac:dyDescent="0.2">
      <c r="L133" s="13"/>
    </row>
    <row r="134" spans="1:12" x14ac:dyDescent="0.2">
      <c r="L134" s="13"/>
    </row>
    <row r="135" spans="1:12" x14ac:dyDescent="0.2">
      <c r="L135" s="13"/>
    </row>
    <row r="136" spans="1:12" x14ac:dyDescent="0.2">
      <c r="L136" s="13"/>
    </row>
    <row r="137" spans="1:12" x14ac:dyDescent="0.2">
      <c r="L137" s="13"/>
    </row>
    <row r="138" spans="1:12" x14ac:dyDescent="0.2">
      <c r="L138" s="13"/>
    </row>
    <row r="139" spans="1:12" x14ac:dyDescent="0.2">
      <c r="L139" s="13"/>
    </row>
    <row r="140" spans="1:12" x14ac:dyDescent="0.2">
      <c r="L140" s="13"/>
    </row>
    <row r="141" spans="1:12" x14ac:dyDescent="0.2">
      <c r="L141" s="13"/>
    </row>
    <row r="142" spans="1:12" x14ac:dyDescent="0.2">
      <c r="L142" s="13"/>
    </row>
    <row r="143" spans="1:12" x14ac:dyDescent="0.2">
      <c r="L143" s="13"/>
    </row>
    <row r="144" spans="1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4:O113"/>
  <sheetViews>
    <sheetView workbookViewId="0">
      <pane ySplit="7" topLeftCell="A8" activePane="bottomLeft" state="frozen"/>
      <selection activeCell="A22" sqref="A22"/>
      <selection pane="bottomLeft"/>
    </sheetView>
  </sheetViews>
  <sheetFormatPr baseColWidth="10" defaultRowHeight="12.75" x14ac:dyDescent="0.2"/>
  <cols>
    <col min="1" max="1" width="10" style="8" customWidth="1"/>
    <col min="2" max="15" width="10.7109375" style="8" customWidth="1"/>
    <col min="16" max="240" width="11.42578125" style="9"/>
    <col min="241" max="241" width="10" style="9" customWidth="1"/>
    <col min="242" max="271" width="10.7109375" style="9" customWidth="1"/>
    <col min="272" max="496" width="11.42578125" style="9"/>
    <col min="497" max="497" width="10" style="9" customWidth="1"/>
    <col min="498" max="527" width="10.7109375" style="9" customWidth="1"/>
    <col min="528" max="752" width="11.42578125" style="9"/>
    <col min="753" max="753" width="10" style="9" customWidth="1"/>
    <col min="754" max="783" width="10.7109375" style="9" customWidth="1"/>
    <col min="784" max="1008" width="11.42578125" style="9"/>
    <col min="1009" max="1009" width="10" style="9" customWidth="1"/>
    <col min="1010" max="1039" width="10.7109375" style="9" customWidth="1"/>
    <col min="1040" max="1264" width="11.42578125" style="9"/>
    <col min="1265" max="1265" width="10" style="9" customWidth="1"/>
    <col min="1266" max="1295" width="10.7109375" style="9" customWidth="1"/>
    <col min="1296" max="1520" width="11.42578125" style="9"/>
    <col min="1521" max="1521" width="10" style="9" customWidth="1"/>
    <col min="1522" max="1551" width="10.7109375" style="9" customWidth="1"/>
    <col min="1552" max="1776" width="11.42578125" style="9"/>
    <col min="1777" max="1777" width="10" style="9" customWidth="1"/>
    <col min="1778" max="1807" width="10.7109375" style="9" customWidth="1"/>
    <col min="1808" max="2032" width="11.42578125" style="9"/>
    <col min="2033" max="2033" width="10" style="9" customWidth="1"/>
    <col min="2034" max="2063" width="10.7109375" style="9" customWidth="1"/>
    <col min="2064" max="2288" width="11.42578125" style="9"/>
    <col min="2289" max="2289" width="10" style="9" customWidth="1"/>
    <col min="2290" max="2319" width="10.7109375" style="9" customWidth="1"/>
    <col min="2320" max="2544" width="11.42578125" style="9"/>
    <col min="2545" max="2545" width="10" style="9" customWidth="1"/>
    <col min="2546" max="2575" width="10.7109375" style="9" customWidth="1"/>
    <col min="2576" max="2800" width="11.42578125" style="9"/>
    <col min="2801" max="2801" width="10" style="9" customWidth="1"/>
    <col min="2802" max="2831" width="10.7109375" style="9" customWidth="1"/>
    <col min="2832" max="3056" width="11.42578125" style="9"/>
    <col min="3057" max="3057" width="10" style="9" customWidth="1"/>
    <col min="3058" max="3087" width="10.7109375" style="9" customWidth="1"/>
    <col min="3088" max="3312" width="11.42578125" style="9"/>
    <col min="3313" max="3313" width="10" style="9" customWidth="1"/>
    <col min="3314" max="3343" width="10.7109375" style="9" customWidth="1"/>
    <col min="3344" max="3568" width="11.42578125" style="9"/>
    <col min="3569" max="3569" width="10" style="9" customWidth="1"/>
    <col min="3570" max="3599" width="10.7109375" style="9" customWidth="1"/>
    <col min="3600" max="3824" width="11.42578125" style="9"/>
    <col min="3825" max="3825" width="10" style="9" customWidth="1"/>
    <col min="3826" max="3855" width="10.7109375" style="9" customWidth="1"/>
    <col min="3856" max="4080" width="11.42578125" style="9"/>
    <col min="4081" max="4081" width="10" style="9" customWidth="1"/>
    <col min="4082" max="4111" width="10.7109375" style="9" customWidth="1"/>
    <col min="4112" max="4336" width="11.42578125" style="9"/>
    <col min="4337" max="4337" width="10" style="9" customWidth="1"/>
    <col min="4338" max="4367" width="10.7109375" style="9" customWidth="1"/>
    <col min="4368" max="4592" width="11.42578125" style="9"/>
    <col min="4593" max="4593" width="10" style="9" customWidth="1"/>
    <col min="4594" max="4623" width="10.7109375" style="9" customWidth="1"/>
    <col min="4624" max="4848" width="11.42578125" style="9"/>
    <col min="4849" max="4849" width="10" style="9" customWidth="1"/>
    <col min="4850" max="4879" width="10.7109375" style="9" customWidth="1"/>
    <col min="4880" max="5104" width="11.42578125" style="9"/>
    <col min="5105" max="5105" width="10" style="9" customWidth="1"/>
    <col min="5106" max="5135" width="10.7109375" style="9" customWidth="1"/>
    <col min="5136" max="5360" width="11.42578125" style="9"/>
    <col min="5361" max="5361" width="10" style="9" customWidth="1"/>
    <col min="5362" max="5391" width="10.7109375" style="9" customWidth="1"/>
    <col min="5392" max="5616" width="11.42578125" style="9"/>
    <col min="5617" max="5617" width="10" style="9" customWidth="1"/>
    <col min="5618" max="5647" width="10.7109375" style="9" customWidth="1"/>
    <col min="5648" max="5872" width="11.42578125" style="9"/>
    <col min="5873" max="5873" width="10" style="9" customWidth="1"/>
    <col min="5874" max="5903" width="10.7109375" style="9" customWidth="1"/>
    <col min="5904" max="6128" width="11.42578125" style="9"/>
    <col min="6129" max="6129" width="10" style="9" customWidth="1"/>
    <col min="6130" max="6159" width="10.7109375" style="9" customWidth="1"/>
    <col min="6160" max="6384" width="11.42578125" style="9"/>
    <col min="6385" max="6385" width="10" style="9" customWidth="1"/>
    <col min="6386" max="6415" width="10.7109375" style="9" customWidth="1"/>
    <col min="6416" max="6640" width="11.42578125" style="9"/>
    <col min="6641" max="6641" width="10" style="9" customWidth="1"/>
    <col min="6642" max="6671" width="10.7109375" style="9" customWidth="1"/>
    <col min="6672" max="6896" width="11.42578125" style="9"/>
    <col min="6897" max="6897" width="10" style="9" customWidth="1"/>
    <col min="6898" max="6927" width="10.7109375" style="9" customWidth="1"/>
    <col min="6928" max="7152" width="11.42578125" style="9"/>
    <col min="7153" max="7153" width="10" style="9" customWidth="1"/>
    <col min="7154" max="7183" width="10.7109375" style="9" customWidth="1"/>
    <col min="7184" max="7408" width="11.42578125" style="9"/>
    <col min="7409" max="7409" width="10" style="9" customWidth="1"/>
    <col min="7410" max="7439" width="10.7109375" style="9" customWidth="1"/>
    <col min="7440" max="7664" width="11.42578125" style="9"/>
    <col min="7665" max="7665" width="10" style="9" customWidth="1"/>
    <col min="7666" max="7695" width="10.7109375" style="9" customWidth="1"/>
    <col min="7696" max="7920" width="11.42578125" style="9"/>
    <col min="7921" max="7921" width="10" style="9" customWidth="1"/>
    <col min="7922" max="7951" width="10.7109375" style="9" customWidth="1"/>
    <col min="7952" max="8176" width="11.42578125" style="9"/>
    <col min="8177" max="8177" width="10" style="9" customWidth="1"/>
    <col min="8178" max="8207" width="10.7109375" style="9" customWidth="1"/>
    <col min="8208" max="8432" width="11.42578125" style="9"/>
    <col min="8433" max="8433" width="10" style="9" customWidth="1"/>
    <col min="8434" max="8463" width="10.7109375" style="9" customWidth="1"/>
    <col min="8464" max="8688" width="11.42578125" style="9"/>
    <col min="8689" max="8689" width="10" style="9" customWidth="1"/>
    <col min="8690" max="8719" width="10.7109375" style="9" customWidth="1"/>
    <col min="8720" max="8944" width="11.42578125" style="9"/>
    <col min="8945" max="8945" width="10" style="9" customWidth="1"/>
    <col min="8946" max="8975" width="10.7109375" style="9" customWidth="1"/>
    <col min="8976" max="9200" width="11.42578125" style="9"/>
    <col min="9201" max="9201" width="10" style="9" customWidth="1"/>
    <col min="9202" max="9231" width="10.7109375" style="9" customWidth="1"/>
    <col min="9232" max="9456" width="11.42578125" style="9"/>
    <col min="9457" max="9457" width="10" style="9" customWidth="1"/>
    <col min="9458" max="9487" width="10.7109375" style="9" customWidth="1"/>
    <col min="9488" max="9712" width="11.42578125" style="9"/>
    <col min="9713" max="9713" width="10" style="9" customWidth="1"/>
    <col min="9714" max="9743" width="10.7109375" style="9" customWidth="1"/>
    <col min="9744" max="9968" width="11.42578125" style="9"/>
    <col min="9969" max="9969" width="10" style="9" customWidth="1"/>
    <col min="9970" max="9999" width="10.7109375" style="9" customWidth="1"/>
    <col min="10000" max="10224" width="11.42578125" style="9"/>
    <col min="10225" max="10225" width="10" style="9" customWidth="1"/>
    <col min="10226" max="10255" width="10.7109375" style="9" customWidth="1"/>
    <col min="10256" max="10480" width="11.42578125" style="9"/>
    <col min="10481" max="10481" width="10" style="9" customWidth="1"/>
    <col min="10482" max="10511" width="10.7109375" style="9" customWidth="1"/>
    <col min="10512" max="10736" width="11.42578125" style="9"/>
    <col min="10737" max="10737" width="10" style="9" customWidth="1"/>
    <col min="10738" max="10767" width="10.7109375" style="9" customWidth="1"/>
    <col min="10768" max="10992" width="11.42578125" style="9"/>
    <col min="10993" max="10993" width="10" style="9" customWidth="1"/>
    <col min="10994" max="11023" width="10.7109375" style="9" customWidth="1"/>
    <col min="11024" max="11248" width="11.42578125" style="9"/>
    <col min="11249" max="11249" width="10" style="9" customWidth="1"/>
    <col min="11250" max="11279" width="10.7109375" style="9" customWidth="1"/>
    <col min="11280" max="11504" width="11.42578125" style="9"/>
    <col min="11505" max="11505" width="10" style="9" customWidth="1"/>
    <col min="11506" max="11535" width="10.7109375" style="9" customWidth="1"/>
    <col min="11536" max="11760" width="11.42578125" style="9"/>
    <col min="11761" max="11761" width="10" style="9" customWidth="1"/>
    <col min="11762" max="11791" width="10.7109375" style="9" customWidth="1"/>
    <col min="11792" max="12016" width="11.42578125" style="9"/>
    <col min="12017" max="12017" width="10" style="9" customWidth="1"/>
    <col min="12018" max="12047" width="10.7109375" style="9" customWidth="1"/>
    <col min="12048" max="12272" width="11.42578125" style="9"/>
    <col min="12273" max="12273" width="10" style="9" customWidth="1"/>
    <col min="12274" max="12303" width="10.7109375" style="9" customWidth="1"/>
    <col min="12304" max="12528" width="11.42578125" style="9"/>
    <col min="12529" max="12529" width="10" style="9" customWidth="1"/>
    <col min="12530" max="12559" width="10.7109375" style="9" customWidth="1"/>
    <col min="12560" max="12784" width="11.42578125" style="9"/>
    <col min="12785" max="12785" width="10" style="9" customWidth="1"/>
    <col min="12786" max="12815" width="10.7109375" style="9" customWidth="1"/>
    <col min="12816" max="13040" width="11.42578125" style="9"/>
    <col min="13041" max="13041" width="10" style="9" customWidth="1"/>
    <col min="13042" max="13071" width="10.7109375" style="9" customWidth="1"/>
    <col min="13072" max="13296" width="11.42578125" style="9"/>
    <col min="13297" max="13297" width="10" style="9" customWidth="1"/>
    <col min="13298" max="13327" width="10.7109375" style="9" customWidth="1"/>
    <col min="13328" max="13552" width="11.42578125" style="9"/>
    <col min="13553" max="13553" width="10" style="9" customWidth="1"/>
    <col min="13554" max="13583" width="10.7109375" style="9" customWidth="1"/>
    <col min="13584" max="13808" width="11.42578125" style="9"/>
    <col min="13809" max="13809" width="10" style="9" customWidth="1"/>
    <col min="13810" max="13839" width="10.7109375" style="9" customWidth="1"/>
    <col min="13840" max="14064" width="11.42578125" style="9"/>
    <col min="14065" max="14065" width="10" style="9" customWidth="1"/>
    <col min="14066" max="14095" width="10.7109375" style="9" customWidth="1"/>
    <col min="14096" max="14320" width="11.42578125" style="9"/>
    <col min="14321" max="14321" width="10" style="9" customWidth="1"/>
    <col min="14322" max="14351" width="10.7109375" style="9" customWidth="1"/>
    <col min="14352" max="14576" width="11.42578125" style="9"/>
    <col min="14577" max="14577" width="10" style="9" customWidth="1"/>
    <col min="14578" max="14607" width="10.7109375" style="9" customWidth="1"/>
    <col min="14608" max="14832" width="11.42578125" style="9"/>
    <col min="14833" max="14833" width="10" style="9" customWidth="1"/>
    <col min="14834" max="14863" width="10.7109375" style="9" customWidth="1"/>
    <col min="14864" max="15088" width="11.42578125" style="9"/>
    <col min="15089" max="15089" width="10" style="9" customWidth="1"/>
    <col min="15090" max="15119" width="10.7109375" style="9" customWidth="1"/>
    <col min="15120" max="15344" width="11.42578125" style="9"/>
    <col min="15345" max="15345" width="10" style="9" customWidth="1"/>
    <col min="15346" max="15375" width="10.7109375" style="9" customWidth="1"/>
    <col min="15376" max="15600" width="11.42578125" style="9"/>
    <col min="15601" max="15601" width="10" style="9" customWidth="1"/>
    <col min="15602" max="15631" width="10.7109375" style="9" customWidth="1"/>
    <col min="15632" max="15856" width="11.42578125" style="9"/>
    <col min="15857" max="15857" width="10" style="9" customWidth="1"/>
    <col min="15858" max="15887" width="10.7109375" style="9" customWidth="1"/>
    <col min="15888" max="16112" width="11.42578125" style="9"/>
    <col min="16113" max="16113" width="10" style="9" customWidth="1"/>
    <col min="16114" max="16143" width="10.7109375" style="9" customWidth="1"/>
    <col min="16144" max="16384" width="11.42578125" style="9"/>
  </cols>
  <sheetData>
    <row r="4" spans="1:15" s="49" customFormat="1" ht="15.75" x14ac:dyDescent="0.25">
      <c r="A4" s="2" t="s">
        <v>30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5" ht="12.75" customHeight="1" x14ac:dyDescent="0.2">
      <c r="A5" s="12"/>
    </row>
    <row r="6" spans="1:15" s="40" customFormat="1" x14ac:dyDescent="0.2">
      <c r="A6" s="47" t="s">
        <v>23</v>
      </c>
      <c r="B6" s="47">
        <v>2023</v>
      </c>
      <c r="C6" s="47">
        <v>2022</v>
      </c>
      <c r="D6" s="47">
        <v>2021</v>
      </c>
      <c r="E6" s="47">
        <v>2020</v>
      </c>
      <c r="F6" s="47">
        <v>2019</v>
      </c>
      <c r="G6" s="47">
        <v>2018</v>
      </c>
      <c r="H6" s="47">
        <v>2017</v>
      </c>
      <c r="I6" s="47">
        <v>2016</v>
      </c>
      <c r="J6" s="47">
        <v>2015</v>
      </c>
      <c r="K6" s="47">
        <v>2014</v>
      </c>
      <c r="L6" s="47">
        <v>2013</v>
      </c>
      <c r="M6" s="47">
        <v>2012</v>
      </c>
      <c r="N6" s="47">
        <v>2011</v>
      </c>
      <c r="O6" s="47">
        <v>2010</v>
      </c>
    </row>
    <row r="7" spans="1:15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5" x14ac:dyDescent="0.2">
      <c r="A8" s="15">
        <v>0</v>
      </c>
      <c r="B8" s="50">
        <f>'2023'!L9</f>
        <v>87.464684324860244</v>
      </c>
      <c r="C8" s="50">
        <f>'2022'!L9</f>
        <v>87.113850784345047</v>
      </c>
      <c r="D8" s="50">
        <f>'2021'!L9</f>
        <v>87.131259006318231</v>
      </c>
      <c r="E8" s="50">
        <f>'2020'!L9</f>
        <v>84.949927362091259</v>
      </c>
      <c r="F8" s="50">
        <f>'2019'!L9</f>
        <v>87.263395373873507</v>
      </c>
      <c r="G8" s="50">
        <f>'2018'!L9</f>
        <v>87.202519338822739</v>
      </c>
      <c r="H8" s="50">
        <f>'2017'!L9</f>
        <v>86.618527153991622</v>
      </c>
      <c r="I8" s="50">
        <f>'2016'!L9</f>
        <v>86.871535933662628</v>
      </c>
      <c r="J8" s="50">
        <f>'2015'!L9</f>
        <v>86.455784894854091</v>
      </c>
      <c r="K8" s="50">
        <f>'2014'!L9</f>
        <v>86.643363198898683</v>
      </c>
      <c r="L8" s="50">
        <f>'2013'!L9</f>
        <v>86.520769233970256</v>
      </c>
      <c r="M8" s="50">
        <f>'2012'!L9</f>
        <v>86.050555519876411</v>
      </c>
      <c r="N8" s="50">
        <f>'2011'!L9</f>
        <v>86.563622708510891</v>
      </c>
      <c r="O8" s="50">
        <f>'2010'!L9</f>
        <v>86.607544866252539</v>
      </c>
    </row>
    <row r="9" spans="1:15" x14ac:dyDescent="0.2">
      <c r="A9" s="15">
        <v>1</v>
      </c>
      <c r="B9" s="53">
        <f>'2023'!L10</f>
        <v>86.673766011641774</v>
      </c>
      <c r="C9" s="53">
        <f>'2022'!L10</f>
        <v>86.330949198554791</v>
      </c>
      <c r="D9" s="53">
        <f>'2021'!L10</f>
        <v>86.340077426171987</v>
      </c>
      <c r="E9" s="53">
        <f>'2020'!L10</f>
        <v>84.124168946615953</v>
      </c>
      <c r="F9" s="53">
        <f>'2019'!L10</f>
        <v>86.489376067666939</v>
      </c>
      <c r="G9" s="53">
        <f>'2018'!L10</f>
        <v>86.383833300492796</v>
      </c>
      <c r="H9" s="53">
        <f>'2017'!L10</f>
        <v>85.867280363779244</v>
      </c>
      <c r="I9" s="53">
        <f>'2016'!L10</f>
        <v>86.072288781399564</v>
      </c>
      <c r="J9" s="53">
        <f>'2015'!L10</f>
        <v>85.66124086537684</v>
      </c>
      <c r="K9" s="53">
        <f>'2014'!L10</f>
        <v>85.917157456234563</v>
      </c>
      <c r="L9" s="53">
        <f>'2013'!L10</f>
        <v>85.871177016312089</v>
      </c>
      <c r="M9" s="53">
        <f>'2012'!L10</f>
        <v>85.372581169365489</v>
      </c>
      <c r="N9" s="53">
        <f>'2011'!L10</f>
        <v>85.884928352184886</v>
      </c>
      <c r="O9" s="53">
        <f>'2010'!L10</f>
        <v>85.862591742534065</v>
      </c>
    </row>
    <row r="10" spans="1:15" x14ac:dyDescent="0.2">
      <c r="A10" s="15">
        <v>2</v>
      </c>
      <c r="B10" s="53">
        <f>'2023'!L11</f>
        <v>85.695144728218992</v>
      </c>
      <c r="C10" s="53">
        <f>'2022'!L11</f>
        <v>85.338064203461428</v>
      </c>
      <c r="D10" s="53">
        <f>'2021'!L11</f>
        <v>85.353834777681669</v>
      </c>
      <c r="E10" s="53">
        <f>'2020'!L11</f>
        <v>83.130513408545326</v>
      </c>
      <c r="F10" s="53">
        <f>'2019'!L11</f>
        <v>85.502009862526123</v>
      </c>
      <c r="G10" s="53">
        <f>'2018'!L11</f>
        <v>85.40840476064578</v>
      </c>
      <c r="H10" s="53">
        <f>'2017'!L11</f>
        <v>84.87920466442776</v>
      </c>
      <c r="I10" s="53">
        <f>'2016'!L11</f>
        <v>85.090136341194992</v>
      </c>
      <c r="J10" s="53">
        <f>'2015'!L11</f>
        <v>84.667250762986299</v>
      </c>
      <c r="K10" s="53">
        <f>'2014'!L11</f>
        <v>84.923007124769285</v>
      </c>
      <c r="L10" s="53">
        <f>'2013'!L11</f>
        <v>84.899190667719125</v>
      </c>
      <c r="M10" s="53">
        <f>'2012'!L11</f>
        <v>84.399547960319438</v>
      </c>
      <c r="N10" s="53">
        <f>'2011'!L11</f>
        <v>84.906009749222662</v>
      </c>
      <c r="O10" s="53">
        <f>'2010'!L11</f>
        <v>84.88802528296327</v>
      </c>
    </row>
    <row r="11" spans="1:15" x14ac:dyDescent="0.2">
      <c r="A11" s="15">
        <v>3</v>
      </c>
      <c r="B11" s="53">
        <f>'2023'!L12</f>
        <v>84.709705091438039</v>
      </c>
      <c r="C11" s="53">
        <f>'2022'!L12</f>
        <v>84.352183338271118</v>
      </c>
      <c r="D11" s="53">
        <f>'2021'!L12</f>
        <v>84.360497879090346</v>
      </c>
      <c r="E11" s="53">
        <f>'2020'!L12</f>
        <v>82.136701935407729</v>
      </c>
      <c r="F11" s="53">
        <f>'2019'!L12</f>
        <v>84.508136698379417</v>
      </c>
      <c r="G11" s="53">
        <f>'2018'!L12</f>
        <v>84.420381778206604</v>
      </c>
      <c r="H11" s="53">
        <f>'2017'!L12</f>
        <v>83.885142527677118</v>
      </c>
      <c r="I11" s="53">
        <f>'2016'!L12</f>
        <v>84.102226831135113</v>
      </c>
      <c r="J11" s="53">
        <f>'2015'!L12</f>
        <v>83.679053991965077</v>
      </c>
      <c r="K11" s="53">
        <f>'2014'!L12</f>
        <v>83.934551276540958</v>
      </c>
      <c r="L11" s="53">
        <f>'2013'!L12</f>
        <v>83.915865752005629</v>
      </c>
      <c r="M11" s="53">
        <f>'2012'!L12</f>
        <v>83.404900745055969</v>
      </c>
      <c r="N11" s="53">
        <f>'2011'!L12</f>
        <v>83.911185015769732</v>
      </c>
      <c r="O11" s="53">
        <f>'2010'!L12</f>
        <v>83.893223990819905</v>
      </c>
    </row>
    <row r="12" spans="1:15" x14ac:dyDescent="0.2">
      <c r="A12" s="15">
        <v>4</v>
      </c>
      <c r="B12" s="53">
        <f>'2023'!L13</f>
        <v>83.730574577516634</v>
      </c>
      <c r="C12" s="53">
        <f>'2022'!L13</f>
        <v>83.352183338271118</v>
      </c>
      <c r="D12" s="53">
        <f>'2021'!L13</f>
        <v>83.367021100698111</v>
      </c>
      <c r="E12" s="53">
        <f>'2020'!L13</f>
        <v>81.142642745345256</v>
      </c>
      <c r="F12" s="53">
        <f>'2019'!L13</f>
        <v>83.514014498004258</v>
      </c>
      <c r="G12" s="53">
        <f>'2018'!L13</f>
        <v>83.426257216805794</v>
      </c>
      <c r="H12" s="53">
        <f>'2017'!L13</f>
        <v>82.891093400233942</v>
      </c>
      <c r="I12" s="53">
        <f>'2016'!L13</f>
        <v>83.114064901449453</v>
      </c>
      <c r="J12" s="53">
        <f>'2015'!L13</f>
        <v>82.696286059172891</v>
      </c>
      <c r="K12" s="53">
        <f>'2014'!L13</f>
        <v>82.934551276540958</v>
      </c>
      <c r="L12" s="53">
        <f>'2013'!L13</f>
        <v>82.926813346586187</v>
      </c>
      <c r="M12" s="53">
        <f>'2012'!L13</f>
        <v>82.41013397954309</v>
      </c>
      <c r="N12" s="53">
        <f>'2011'!L13</f>
        <v>82.911185015769718</v>
      </c>
      <c r="O12" s="53">
        <f>'2010'!L13</f>
        <v>82.904148986593768</v>
      </c>
    </row>
    <row r="13" spans="1:15" x14ac:dyDescent="0.2">
      <c r="A13" s="15">
        <v>5</v>
      </c>
      <c r="B13" s="50">
        <f>'2023'!L14</f>
        <v>82.730574577516634</v>
      </c>
      <c r="C13" s="50">
        <f>'2022'!L14</f>
        <v>82.358706129627578</v>
      </c>
      <c r="D13" s="50">
        <f>'2021'!L14</f>
        <v>82.379458434503434</v>
      </c>
      <c r="E13" s="50">
        <f>'2020'!L14</f>
        <v>80.148342396536606</v>
      </c>
      <c r="F13" s="50">
        <f>'2019'!L14</f>
        <v>82.53718853109676</v>
      </c>
      <c r="G13" s="50">
        <f>'2018'!L14</f>
        <v>82.426257216805794</v>
      </c>
      <c r="H13" s="50">
        <f>'2017'!L14</f>
        <v>81.891093400233927</v>
      </c>
      <c r="I13" s="50">
        <f>'2016'!L14</f>
        <v>82.131276204318212</v>
      </c>
      <c r="J13" s="50">
        <f>'2015'!L14</f>
        <v>81.701883953642351</v>
      </c>
      <c r="K13" s="50">
        <f>'2014'!L14</f>
        <v>81.956800983949748</v>
      </c>
      <c r="L13" s="50">
        <f>'2013'!L14</f>
        <v>81.926813346586201</v>
      </c>
      <c r="M13" s="50">
        <f>'2012'!L14</f>
        <v>81.415421062581942</v>
      </c>
      <c r="N13" s="50">
        <f>'2011'!L14</f>
        <v>81.911185015769718</v>
      </c>
      <c r="O13" s="50">
        <f>'2010'!L14</f>
        <v>81.90968299478601</v>
      </c>
    </row>
    <row r="14" spans="1:15" x14ac:dyDescent="0.2">
      <c r="A14" s="15">
        <v>6</v>
      </c>
      <c r="B14" s="53">
        <f>'2023'!L15</f>
        <v>81.756067688997675</v>
      </c>
      <c r="C14" s="53">
        <f>'2022'!L15</f>
        <v>81.371098283883171</v>
      </c>
      <c r="D14" s="53">
        <f>'2021'!L15</f>
        <v>81.391338338921202</v>
      </c>
      <c r="E14" s="53">
        <f>'2020'!L15</f>
        <v>79.148342396536606</v>
      </c>
      <c r="F14" s="53">
        <f>'2019'!L15</f>
        <v>81.53718853109676</v>
      </c>
      <c r="G14" s="53">
        <f>'2018'!L15</f>
        <v>81.426257216805794</v>
      </c>
      <c r="H14" s="53">
        <f>'2017'!L15</f>
        <v>80.896752567077755</v>
      </c>
      <c r="I14" s="53">
        <f>'2016'!L15</f>
        <v>81.136909923806002</v>
      </c>
      <c r="J14" s="53">
        <f>'2015'!L15</f>
        <v>80.701883953642366</v>
      </c>
      <c r="K14" s="53">
        <f>'2014'!L15</f>
        <v>80.962169266092857</v>
      </c>
      <c r="L14" s="53">
        <f>'2013'!L15</f>
        <v>80.937573563841553</v>
      </c>
      <c r="M14" s="53">
        <f>'2012'!L15</f>
        <v>80.42641836760896</v>
      </c>
      <c r="N14" s="53">
        <f>'2011'!L15</f>
        <v>80.911185015769718</v>
      </c>
      <c r="O14" s="53">
        <f>'2010'!L15</f>
        <v>80.920823179246995</v>
      </c>
    </row>
    <row r="15" spans="1:15" x14ac:dyDescent="0.2">
      <c r="A15" s="15">
        <v>7</v>
      </c>
      <c r="B15" s="53">
        <f>'2023'!L16</f>
        <v>80.756067688997689</v>
      </c>
      <c r="C15" s="53">
        <f>'2022'!L16</f>
        <v>80.377045994872176</v>
      </c>
      <c r="D15" s="53">
        <f>'2021'!L16</f>
        <v>80.403008614258155</v>
      </c>
      <c r="E15" s="53">
        <f>'2020'!L16</f>
        <v>78.148342396536606</v>
      </c>
      <c r="F15" s="53">
        <f>'2019'!L16</f>
        <v>80.542903114334749</v>
      </c>
      <c r="G15" s="53">
        <f>'2018'!L16</f>
        <v>80.431865866255407</v>
      </c>
      <c r="H15" s="53">
        <f>'2017'!L16</f>
        <v>79.902348282248369</v>
      </c>
      <c r="I15" s="53">
        <f>'2016'!L16</f>
        <v>80.142431005749003</v>
      </c>
      <c r="J15" s="53">
        <f>'2015'!L16</f>
        <v>79.718035566981882</v>
      </c>
      <c r="K15" s="53">
        <f>'2014'!L16</f>
        <v>79.962169266092857</v>
      </c>
      <c r="L15" s="53">
        <f>'2013'!L16</f>
        <v>79.937573563841553</v>
      </c>
      <c r="M15" s="53">
        <f>'2012'!L16</f>
        <v>79.437482761914922</v>
      </c>
      <c r="N15" s="53">
        <f>'2011'!L16</f>
        <v>79.927925139641005</v>
      </c>
      <c r="O15" s="53">
        <f>'2010'!L16</f>
        <v>79.920823179246995</v>
      </c>
    </row>
    <row r="16" spans="1:15" x14ac:dyDescent="0.2">
      <c r="A16" s="15">
        <v>8</v>
      </c>
      <c r="B16" s="53">
        <f>'2023'!L17</f>
        <v>79.76767713650618</v>
      </c>
      <c r="C16" s="53">
        <f>'2022'!L17</f>
        <v>79.377045994872176</v>
      </c>
      <c r="D16" s="53">
        <f>'2021'!L17</f>
        <v>79.420417667905454</v>
      </c>
      <c r="E16" s="53">
        <f>'2020'!L17</f>
        <v>77.148342396536606</v>
      </c>
      <c r="F16" s="53">
        <f>'2019'!L17</f>
        <v>79.542903114334749</v>
      </c>
      <c r="G16" s="53">
        <f>'2018'!L17</f>
        <v>79.431865866255407</v>
      </c>
      <c r="H16" s="53">
        <f>'2017'!L17</f>
        <v>78.902348282248369</v>
      </c>
      <c r="I16" s="53">
        <f>'2016'!L17</f>
        <v>79.142431005749003</v>
      </c>
      <c r="J16" s="53">
        <f>'2015'!L17</f>
        <v>78.723442532836557</v>
      </c>
      <c r="K16" s="53">
        <f>'2014'!L17</f>
        <v>78.962169266092857</v>
      </c>
      <c r="L16" s="53">
        <f>'2013'!L17</f>
        <v>78.960081928428011</v>
      </c>
      <c r="M16" s="53">
        <f>'2012'!L17</f>
        <v>78.465408428862929</v>
      </c>
      <c r="N16" s="53">
        <f>'2011'!L17</f>
        <v>78.927925139641005</v>
      </c>
      <c r="O16" s="53">
        <f>'2010'!L17</f>
        <v>78.920823179246995</v>
      </c>
    </row>
    <row r="17" spans="1:15" x14ac:dyDescent="0.2">
      <c r="A17" s="15">
        <v>9</v>
      </c>
      <c r="B17" s="53">
        <f>'2023'!L18</f>
        <v>78.773257951230875</v>
      </c>
      <c r="C17" s="53">
        <f>'2022'!L18</f>
        <v>78.388501495734829</v>
      </c>
      <c r="D17" s="53">
        <f>'2021'!L18</f>
        <v>78.426081258935767</v>
      </c>
      <c r="E17" s="53">
        <f>'2020'!L18</f>
        <v>76.148342396536606</v>
      </c>
      <c r="F17" s="53">
        <f>'2019'!L18</f>
        <v>78.542903114334749</v>
      </c>
      <c r="G17" s="53">
        <f>'2018'!L18</f>
        <v>78.431865866255407</v>
      </c>
      <c r="H17" s="53">
        <f>'2017'!L18</f>
        <v>77.907697559924856</v>
      </c>
      <c r="I17" s="53">
        <f>'2016'!L18</f>
        <v>78.153243756564464</v>
      </c>
      <c r="J17" s="53">
        <f>'2015'!L18</f>
        <v>77.723442532836557</v>
      </c>
      <c r="K17" s="53">
        <f>'2014'!L18</f>
        <v>77.984840297372656</v>
      </c>
      <c r="L17" s="53">
        <f>'2013'!L18</f>
        <v>77.97134233286549</v>
      </c>
      <c r="M17" s="53">
        <f>'2012'!L18</f>
        <v>77.465408428862915</v>
      </c>
      <c r="N17" s="53">
        <f>'2011'!L18</f>
        <v>77.933556497804261</v>
      </c>
      <c r="O17" s="53">
        <f>'2010'!L18</f>
        <v>77.926513682343952</v>
      </c>
    </row>
    <row r="18" spans="1:15" x14ac:dyDescent="0.2">
      <c r="A18" s="15">
        <v>10</v>
      </c>
      <c r="B18" s="50">
        <f>'2023'!L19</f>
        <v>77.784387223247293</v>
      </c>
      <c r="C18" s="50">
        <f>'2022'!L19</f>
        <v>77.394101516920344</v>
      </c>
      <c r="D18" s="50">
        <f>'2021'!L19</f>
        <v>77.426081258935767</v>
      </c>
      <c r="E18" s="50">
        <f>'2020'!L19</f>
        <v>75.153537310584483</v>
      </c>
      <c r="F18" s="50">
        <f>'2019'!L19</f>
        <v>77.55361075668867</v>
      </c>
      <c r="G18" s="50">
        <f>'2018'!L19</f>
        <v>77.431865866255407</v>
      </c>
      <c r="H18" s="50">
        <f>'2017'!L19</f>
        <v>76.913070509161173</v>
      </c>
      <c r="I18" s="50">
        <f>'2016'!L19</f>
        <v>77.16446496361543</v>
      </c>
      <c r="J18" s="50">
        <f>'2015'!L19</f>
        <v>76.734636271125794</v>
      </c>
      <c r="K18" s="50">
        <f>'2014'!L19</f>
        <v>76.9961577122818</v>
      </c>
      <c r="L18" s="50">
        <f>'2013'!L19</f>
        <v>76.97134233286549</v>
      </c>
      <c r="M18" s="50">
        <f>'2012'!L19</f>
        <v>76.471004895572904</v>
      </c>
      <c r="N18" s="50">
        <f>'2011'!L19</f>
        <v>76.944916638130366</v>
      </c>
      <c r="O18" s="50">
        <f>'2010'!L19</f>
        <v>76.926513682343952</v>
      </c>
    </row>
    <row r="19" spans="1:15" x14ac:dyDescent="0.2">
      <c r="A19" s="15">
        <v>11</v>
      </c>
      <c r="B19" s="53">
        <f>'2023'!L20</f>
        <v>76.800746838619176</v>
      </c>
      <c r="C19" s="53">
        <f>'2022'!L20</f>
        <v>76.399483338165297</v>
      </c>
      <c r="D19" s="53">
        <f>'2021'!L20</f>
        <v>76.436780589067993</v>
      </c>
      <c r="E19" s="53">
        <f>'2020'!L20</f>
        <v>74.163773259406923</v>
      </c>
      <c r="F19" s="53">
        <f>'2019'!L20</f>
        <v>76.558777764966521</v>
      </c>
      <c r="G19" s="53">
        <f>'2018'!L20</f>
        <v>76.431865866255407</v>
      </c>
      <c r="H19" s="53">
        <f>'2017'!L20</f>
        <v>75.913070509161173</v>
      </c>
      <c r="I19" s="53">
        <f>'2016'!L20</f>
        <v>76.164464963615444</v>
      </c>
      <c r="J19" s="53">
        <f>'2015'!L20</f>
        <v>75.734636271125794</v>
      </c>
      <c r="K19" s="53">
        <f>'2014'!L20</f>
        <v>76.00744404501539</v>
      </c>
      <c r="L19" s="53">
        <f>'2013'!L20</f>
        <v>75.976978227461416</v>
      </c>
      <c r="M19" s="53">
        <f>'2012'!L20</f>
        <v>75.476647424159907</v>
      </c>
      <c r="N19" s="53">
        <f>'2011'!L20</f>
        <v>75.944916638130351</v>
      </c>
      <c r="O19" s="53">
        <f>'2010'!L20</f>
        <v>75.932332221642184</v>
      </c>
    </row>
    <row r="20" spans="1:15" x14ac:dyDescent="0.2">
      <c r="A20" s="15">
        <v>12</v>
      </c>
      <c r="B20" s="53">
        <f>'2023'!L21</f>
        <v>75.80074683861919</v>
      </c>
      <c r="C20" s="53">
        <f>'2022'!L21</f>
        <v>75.399483338165311</v>
      </c>
      <c r="D20" s="53">
        <f>'2021'!L21</f>
        <v>75.442037879734315</v>
      </c>
      <c r="E20" s="53">
        <f>'2020'!L21</f>
        <v>73.16871350459607</v>
      </c>
      <c r="F20" s="53">
        <f>'2019'!L21</f>
        <v>75.558777764966521</v>
      </c>
      <c r="G20" s="53">
        <f>'2018'!L21</f>
        <v>75.442692219083668</v>
      </c>
      <c r="H20" s="53">
        <f>'2017'!L21</f>
        <v>74.913070509161173</v>
      </c>
      <c r="I20" s="53">
        <f>'2016'!L21</f>
        <v>75.164464963615444</v>
      </c>
      <c r="J20" s="53">
        <f>'2015'!L21</f>
        <v>74.740210337739342</v>
      </c>
      <c r="K20" s="53">
        <f>'2014'!L21</f>
        <v>75.00744404501539</v>
      </c>
      <c r="L20" s="53">
        <f>'2013'!L21</f>
        <v>74.976978227461416</v>
      </c>
      <c r="M20" s="53">
        <f>'2012'!L21</f>
        <v>74.488017427939596</v>
      </c>
      <c r="N20" s="53">
        <f>'2011'!L21</f>
        <v>74.95071920055446</v>
      </c>
      <c r="O20" s="53">
        <f>'2010'!L21</f>
        <v>74.938262203342717</v>
      </c>
    </row>
    <row r="21" spans="1:15" x14ac:dyDescent="0.2">
      <c r="A21" s="15">
        <v>13</v>
      </c>
      <c r="B21" s="53">
        <f>'2023'!L22</f>
        <v>74.80074683861919</v>
      </c>
      <c r="C21" s="53">
        <f>'2022'!L22</f>
        <v>74.404627539177554</v>
      </c>
      <c r="D21" s="53">
        <f>'2021'!L22</f>
        <v>74.447061900816806</v>
      </c>
      <c r="E21" s="53">
        <f>'2020'!L22</f>
        <v>72.173673944412869</v>
      </c>
      <c r="F21" s="53">
        <f>'2019'!L22</f>
        <v>74.558777764966521</v>
      </c>
      <c r="G21" s="53">
        <f>'2018'!L22</f>
        <v>74.448040392017106</v>
      </c>
      <c r="H21" s="53">
        <f>'2017'!L22</f>
        <v>73.918475488550342</v>
      </c>
      <c r="I21" s="53">
        <f>'2016'!L22</f>
        <v>74.186262968543829</v>
      </c>
      <c r="J21" s="53">
        <f>'2015'!L22</f>
        <v>73.740210337739342</v>
      </c>
      <c r="K21" s="53">
        <f>'2014'!L22</f>
        <v>74.00744404501539</v>
      </c>
      <c r="L21" s="53">
        <f>'2013'!L22</f>
        <v>73.976978227461416</v>
      </c>
      <c r="M21" s="53">
        <f>'2012'!L22</f>
        <v>73.493763400636212</v>
      </c>
      <c r="N21" s="53">
        <f>'2011'!L22</f>
        <v>73.95071920055446</v>
      </c>
      <c r="O21" s="53">
        <f>'2010'!L22</f>
        <v>73.944118641893795</v>
      </c>
    </row>
    <row r="22" spans="1:15" x14ac:dyDescent="0.2">
      <c r="A22" s="15">
        <v>14</v>
      </c>
      <c r="B22" s="53">
        <f>'2023'!L23</f>
        <v>73.81074127625071</v>
      </c>
      <c r="C22" s="53">
        <f>'2022'!L23</f>
        <v>73.409558557366566</v>
      </c>
      <c r="D22" s="53">
        <f>'2021'!L23</f>
        <v>73.44706190081682</v>
      </c>
      <c r="E22" s="53">
        <f>'2020'!L23</f>
        <v>71.18381082883829</v>
      </c>
      <c r="F22" s="53">
        <f>'2019'!L23</f>
        <v>73.558777764966521</v>
      </c>
      <c r="G22" s="53">
        <f>'2018'!L23</f>
        <v>73.45331377706394</v>
      </c>
      <c r="H22" s="53">
        <f>'2017'!L23</f>
        <v>72.929072195638</v>
      </c>
      <c r="I22" s="53">
        <f>'2016'!L23</f>
        <v>73.19718937186471</v>
      </c>
      <c r="J22" s="53">
        <f>'2015'!L23</f>
        <v>72.751241614367515</v>
      </c>
      <c r="K22" s="53">
        <f>'2014'!L23</f>
        <v>73.02434553092958</v>
      </c>
      <c r="L22" s="53">
        <f>'2013'!L23</f>
        <v>72.982743668922836</v>
      </c>
      <c r="M22" s="53">
        <f>'2012'!L23</f>
        <v>72.505412580878897</v>
      </c>
      <c r="N22" s="53">
        <f>'2011'!L23</f>
        <v>72.962339311169956</v>
      </c>
      <c r="O22" s="53">
        <f>'2010'!L23</f>
        <v>72.949817064413239</v>
      </c>
    </row>
    <row r="23" spans="1:15" x14ac:dyDescent="0.2">
      <c r="A23" s="15">
        <v>15</v>
      </c>
      <c r="B23" s="50">
        <f>'2023'!L24</f>
        <v>72.815501135258231</v>
      </c>
      <c r="C23" s="50">
        <f>'2022'!L24</f>
        <v>72.419498050486979</v>
      </c>
      <c r="D23" s="50">
        <f>'2021'!L24</f>
        <v>72.462455656390944</v>
      </c>
      <c r="E23" s="50">
        <f>'2020'!L24</f>
        <v>70.19872375366063</v>
      </c>
      <c r="F23" s="50">
        <f>'2019'!L24</f>
        <v>72.558777764966521</v>
      </c>
      <c r="G23" s="50">
        <f>'2018'!L24</f>
        <v>72.463811085817341</v>
      </c>
      <c r="H23" s="50">
        <f>'2017'!L24</f>
        <v>71.939672602116332</v>
      </c>
      <c r="I23" s="50">
        <f>'2016'!L24</f>
        <v>72.20806225832348</v>
      </c>
      <c r="J23" s="50">
        <f>'2015'!L24</f>
        <v>71.75124161436753</v>
      </c>
      <c r="K23" s="50">
        <f>'2014'!L24</f>
        <v>72.035744319898541</v>
      </c>
      <c r="L23" s="50">
        <f>'2013'!L24</f>
        <v>72.000122354059172</v>
      </c>
      <c r="M23" s="50">
        <f>'2012'!L24</f>
        <v>71.516842465014108</v>
      </c>
      <c r="N23" s="50">
        <f>'2011'!L24</f>
        <v>71.962339311169956</v>
      </c>
      <c r="O23" s="50">
        <f>'2010'!L24</f>
        <v>71.955535959078318</v>
      </c>
    </row>
    <row r="24" spans="1:15" x14ac:dyDescent="0.2">
      <c r="A24" s="15">
        <v>16</v>
      </c>
      <c r="B24" s="53">
        <f>'2023'!L25</f>
        <v>71.824998658639686</v>
      </c>
      <c r="C24" s="53">
        <f>'2022'!L25</f>
        <v>71.429516866033339</v>
      </c>
      <c r="D24" s="53">
        <f>'2021'!L25</f>
        <v>71.462455656390944</v>
      </c>
      <c r="E24" s="53">
        <f>'2020'!L25</f>
        <v>69.21333499426899</v>
      </c>
      <c r="F24" s="53">
        <f>'2019'!L25</f>
        <v>71.563872606762516</v>
      </c>
      <c r="G24" s="53">
        <f>'2018'!L25</f>
        <v>71.47938949073621</v>
      </c>
      <c r="H24" s="53">
        <f>'2017'!L25</f>
        <v>70.950228708857026</v>
      </c>
      <c r="I24" s="53">
        <f>'2016'!L25</f>
        <v>71.218923362313618</v>
      </c>
      <c r="J24" s="53">
        <f>'2015'!L25</f>
        <v>70.756750494102619</v>
      </c>
      <c r="K24" s="53">
        <f>'2014'!L25</f>
        <v>71.035744319898541</v>
      </c>
      <c r="L24" s="53">
        <f>'2013'!L25</f>
        <v>71.005823332139983</v>
      </c>
      <c r="M24" s="53">
        <f>'2012'!L25</f>
        <v>70.516842465014108</v>
      </c>
      <c r="N24" s="53">
        <f>'2011'!L25</f>
        <v>70.968005753647944</v>
      </c>
      <c r="O24" s="53">
        <f>'2010'!L25</f>
        <v>70.961198270260141</v>
      </c>
    </row>
    <row r="25" spans="1:15" x14ac:dyDescent="0.2">
      <c r="A25" s="15">
        <v>17</v>
      </c>
      <c r="B25" s="53">
        <f>'2023'!L26</f>
        <v>70.829802036130928</v>
      </c>
      <c r="C25" s="53">
        <f>'2022'!L26</f>
        <v>70.444224635489562</v>
      </c>
      <c r="D25" s="53">
        <f>'2021'!L26</f>
        <v>70.472400740040825</v>
      </c>
      <c r="E25" s="53">
        <f>'2020'!L26</f>
        <v>68.218142591409531</v>
      </c>
      <c r="F25" s="53">
        <f>'2019'!L26</f>
        <v>70.579007485322961</v>
      </c>
      <c r="G25" s="53">
        <f>'2018'!L26</f>
        <v>70.494918990256892</v>
      </c>
      <c r="H25" s="53">
        <f>'2017'!L26</f>
        <v>69.960724962423669</v>
      </c>
      <c r="I25" s="53">
        <f>'2016'!L26</f>
        <v>70.224332986458592</v>
      </c>
      <c r="J25" s="53">
        <f>'2015'!L26</f>
        <v>69.773606786758933</v>
      </c>
      <c r="K25" s="53">
        <f>'2014'!L26</f>
        <v>70.052716748386914</v>
      </c>
      <c r="L25" s="53">
        <f>'2013'!L26</f>
        <v>70.011429727001371</v>
      </c>
      <c r="M25" s="53">
        <f>'2012'!L26</f>
        <v>69.516842465014108</v>
      </c>
      <c r="N25" s="53">
        <f>'2011'!L26</f>
        <v>69.973593795815475</v>
      </c>
      <c r="O25" s="53">
        <f>'2010'!L26</f>
        <v>69.972002716824619</v>
      </c>
    </row>
    <row r="26" spans="1:15" x14ac:dyDescent="0.2">
      <c r="A26" s="15">
        <v>18</v>
      </c>
      <c r="B26" s="53">
        <f>'2023'!L27</f>
        <v>69.848626685515299</v>
      </c>
      <c r="C26" s="53">
        <f>'2022'!L27</f>
        <v>69.444224635489562</v>
      </c>
      <c r="D26" s="53">
        <f>'2021'!L27</f>
        <v>69.482104109128088</v>
      </c>
      <c r="E26" s="53">
        <f>'2020'!L27</f>
        <v>67.218142591409531</v>
      </c>
      <c r="F26" s="53">
        <f>'2019'!L27</f>
        <v>69.579007485322961</v>
      </c>
      <c r="G26" s="53">
        <f>'2018'!L27</f>
        <v>69.494918990256892</v>
      </c>
      <c r="H26" s="53">
        <f>'2017'!L27</f>
        <v>68.981793429049915</v>
      </c>
      <c r="I26" s="53">
        <f>'2016'!L27</f>
        <v>69.235281670588634</v>
      </c>
      <c r="J26" s="53">
        <f>'2015'!L27</f>
        <v>68.779117234960353</v>
      </c>
      <c r="K26" s="53">
        <f>'2014'!L27</f>
        <v>69.063726595342516</v>
      </c>
      <c r="L26" s="53">
        <f>'2013'!L27</f>
        <v>69.017011845143102</v>
      </c>
      <c r="M26" s="53">
        <f>'2012'!L27</f>
        <v>68.516842465014108</v>
      </c>
      <c r="N26" s="53">
        <f>'2011'!L27</f>
        <v>68.984234566805796</v>
      </c>
      <c r="O26" s="53">
        <f>'2010'!L27</f>
        <v>68.977154706347179</v>
      </c>
    </row>
    <row r="27" spans="1:15" x14ac:dyDescent="0.2">
      <c r="A27" s="15">
        <v>19</v>
      </c>
      <c r="B27" s="53">
        <f>'2023'!L28</f>
        <v>68.857480053791306</v>
      </c>
      <c r="C27" s="53">
        <f>'2022'!L28</f>
        <v>68.457920721058571</v>
      </c>
      <c r="D27" s="53">
        <f>'2021'!L28</f>
        <v>68.491540732296642</v>
      </c>
      <c r="E27" s="53">
        <f>'2020'!L28</f>
        <v>66.218142591409531</v>
      </c>
      <c r="F27" s="53">
        <f>'2019'!L28</f>
        <v>68.58862923299742</v>
      </c>
      <c r="G27" s="53">
        <f>'2018'!L28</f>
        <v>68.494918990256906</v>
      </c>
      <c r="H27" s="53">
        <f>'2017'!L28</f>
        <v>67.986956991812875</v>
      </c>
      <c r="I27" s="53">
        <f>'2016'!L28</f>
        <v>68.245873225551222</v>
      </c>
      <c r="J27" s="53">
        <f>'2015'!L28</f>
        <v>67.789568051890583</v>
      </c>
      <c r="K27" s="53">
        <f>'2014'!L28</f>
        <v>68.069156328192733</v>
      </c>
      <c r="L27" s="53">
        <f>'2013'!L28</f>
        <v>68.017011845143102</v>
      </c>
      <c r="M27" s="53">
        <f>'2012'!L28</f>
        <v>67.52711148327711</v>
      </c>
      <c r="N27" s="53">
        <f>'2011'!L28</f>
        <v>67.989244386452228</v>
      </c>
      <c r="O27" s="53">
        <f>'2010'!L28</f>
        <v>67.982121137642963</v>
      </c>
    </row>
    <row r="28" spans="1:15" x14ac:dyDescent="0.2">
      <c r="A28" s="15">
        <v>20</v>
      </c>
      <c r="B28" s="50">
        <f>'2023'!L29</f>
        <v>67.873929173290293</v>
      </c>
      <c r="C28" s="50">
        <f>'2022'!L29</f>
        <v>67.457920721058571</v>
      </c>
      <c r="D28" s="50">
        <f>'2021'!L29</f>
        <v>67.500544536146322</v>
      </c>
      <c r="E28" s="50">
        <f>'2020'!L29</f>
        <v>65.231112367737026</v>
      </c>
      <c r="F28" s="50">
        <f>'2019'!L29</f>
        <v>67.593189067775498</v>
      </c>
      <c r="G28" s="50">
        <f>'2018'!L29</f>
        <v>67.514158519483004</v>
      </c>
      <c r="H28" s="50">
        <f>'2017'!L29</f>
        <v>66.991830677897269</v>
      </c>
      <c r="I28" s="50">
        <f>'2016'!L29</f>
        <v>67.260830658566803</v>
      </c>
      <c r="J28" s="50">
        <f>'2015'!L29</f>
        <v>66.794664066994272</v>
      </c>
      <c r="K28" s="50">
        <f>'2014'!L29</f>
        <v>67.069156328192733</v>
      </c>
      <c r="L28" s="50">
        <f>'2013'!L29</f>
        <v>67.017011845143102</v>
      </c>
      <c r="M28" s="50">
        <f>'2012'!L29</f>
        <v>66.546352795601862</v>
      </c>
      <c r="N28" s="50">
        <f>'2011'!L29</f>
        <v>66.998875388148477</v>
      </c>
      <c r="O28" s="50">
        <f>'2010'!L29</f>
        <v>66.991711774862736</v>
      </c>
    </row>
    <row r="29" spans="1:15" x14ac:dyDescent="0.2">
      <c r="A29" s="15">
        <v>21</v>
      </c>
      <c r="B29" s="53">
        <f>'2023'!L30</f>
        <v>66.885705001815509</v>
      </c>
      <c r="C29" s="53">
        <f>'2022'!L30</f>
        <v>66.474585797538538</v>
      </c>
      <c r="D29" s="53">
        <f>'2021'!L30</f>
        <v>66.500544536146322</v>
      </c>
      <c r="E29" s="53">
        <f>'2020'!L30</f>
        <v>64.24753673364927</v>
      </c>
      <c r="F29" s="53">
        <f>'2019'!L30</f>
        <v>66.601964830628035</v>
      </c>
      <c r="G29" s="53">
        <f>'2018'!L30</f>
        <v>66.523255427271494</v>
      </c>
      <c r="H29" s="53">
        <f>'2017'!L30</f>
        <v>66.00569406919756</v>
      </c>
      <c r="I29" s="53">
        <f>'2016'!L30</f>
        <v>66.260830658566803</v>
      </c>
      <c r="J29" s="53">
        <f>'2015'!L30</f>
        <v>65.794664066994272</v>
      </c>
      <c r="K29" s="53">
        <f>'2014'!L30</f>
        <v>66.073944382820585</v>
      </c>
      <c r="L29" s="53">
        <f>'2013'!L30</f>
        <v>66.026318721945117</v>
      </c>
      <c r="M29" s="53">
        <f>'2012'!L30</f>
        <v>65.555559466143151</v>
      </c>
      <c r="N29" s="53">
        <f>'2011'!L30</f>
        <v>66.00813578020923</v>
      </c>
      <c r="O29" s="53">
        <f>'2010'!L30</f>
        <v>66.005157572801778</v>
      </c>
    </row>
    <row r="30" spans="1:15" x14ac:dyDescent="0.2">
      <c r="A30" s="15">
        <v>22</v>
      </c>
      <c r="B30" s="53">
        <f>'2023'!L31</f>
        <v>65.893236221225266</v>
      </c>
      <c r="C30" s="53">
        <f>'2022'!L31</f>
        <v>65.474585797538538</v>
      </c>
      <c r="D30" s="53">
        <f>'2021'!L31</f>
        <v>65.500544536146322</v>
      </c>
      <c r="E30" s="53">
        <f>'2020'!L31</f>
        <v>63.247536733649277</v>
      </c>
      <c r="F30" s="53">
        <f>'2019'!L31</f>
        <v>65.610296619094271</v>
      </c>
      <c r="G30" s="53">
        <f>'2018'!L31</f>
        <v>65.527549473144461</v>
      </c>
      <c r="H30" s="53">
        <f>'2017'!L31</f>
        <v>65.014636167389497</v>
      </c>
      <c r="I30" s="53">
        <f>'2016'!L31</f>
        <v>65.270055786446093</v>
      </c>
      <c r="J30" s="53">
        <f>'2015'!L31</f>
        <v>64.80828060984615</v>
      </c>
      <c r="K30" s="53">
        <f>'2014'!L31</f>
        <v>65.082918866353353</v>
      </c>
      <c r="L30" s="53">
        <f>'2013'!L31</f>
        <v>65.035261671197702</v>
      </c>
      <c r="M30" s="53">
        <f>'2012'!L31</f>
        <v>64.559949624355284</v>
      </c>
      <c r="N30" s="53">
        <f>'2011'!L31</f>
        <v>65.020991435821216</v>
      </c>
      <c r="O30" s="53">
        <f>'2010'!L31</f>
        <v>65.013379117523812</v>
      </c>
    </row>
    <row r="31" spans="1:15" x14ac:dyDescent="0.2">
      <c r="A31" s="15">
        <v>23</v>
      </c>
      <c r="B31" s="53">
        <f>'2023'!L32</f>
        <v>64.914504426785896</v>
      </c>
      <c r="C31" s="53">
        <f>'2022'!L32</f>
        <v>64.489444116538564</v>
      </c>
      <c r="D31" s="53">
        <f>'2021'!L32</f>
        <v>64.50829376835226</v>
      </c>
      <c r="E31" s="53">
        <f>'2020'!L32</f>
        <v>62.247536733649284</v>
      </c>
      <c r="F31" s="53">
        <f>'2019'!L32</f>
        <v>64.62191733918857</v>
      </c>
      <c r="G31" s="53">
        <f>'2018'!L32</f>
        <v>64.543963988933413</v>
      </c>
      <c r="H31" s="53">
        <f>'2017'!L32</f>
        <v>64.031660063615846</v>
      </c>
      <c r="I31" s="53">
        <f>'2016'!L32</f>
        <v>64.2913890003707</v>
      </c>
      <c r="J31" s="53">
        <f>'2015'!L32</f>
        <v>63.812519560371221</v>
      </c>
      <c r="K31" s="53">
        <f>'2014'!L32</f>
        <v>64.10413925090883</v>
      </c>
      <c r="L31" s="53">
        <f>'2013'!L32</f>
        <v>64.039492238182746</v>
      </c>
      <c r="M31" s="53">
        <f>'2012'!L32</f>
        <v>63.572160047436348</v>
      </c>
      <c r="N31" s="53">
        <f>'2011'!L32</f>
        <v>64.02494892908561</v>
      </c>
      <c r="O31" s="53">
        <f>'2010'!L32</f>
        <v>64.032385504442331</v>
      </c>
    </row>
    <row r="32" spans="1:15" x14ac:dyDescent="0.2">
      <c r="A32" s="15">
        <v>24</v>
      </c>
      <c r="B32" s="53">
        <f>'2023'!L33</f>
        <v>63.927593726696436</v>
      </c>
      <c r="C32" s="53">
        <f>'2022'!L33</f>
        <v>63.510515637878811</v>
      </c>
      <c r="D32" s="53">
        <f>'2021'!L33</f>
        <v>63.511865187929395</v>
      </c>
      <c r="E32" s="53">
        <f>'2020'!L33</f>
        <v>61.247536733649284</v>
      </c>
      <c r="F32" s="53">
        <f>'2019'!L33</f>
        <v>63.629211623790546</v>
      </c>
      <c r="G32" s="53">
        <f>'2018'!L33</f>
        <v>63.547794943754667</v>
      </c>
      <c r="H32" s="53">
        <f>'2017'!L33</f>
        <v>63.039336611251422</v>
      </c>
      <c r="I32" s="53">
        <f>'2016'!L33</f>
        <v>63.295302690135919</v>
      </c>
      <c r="J32" s="53">
        <f>'2015'!L33</f>
        <v>62.816454415701401</v>
      </c>
      <c r="K32" s="53">
        <f>'2014'!L33</f>
        <v>63.10413925090883</v>
      </c>
      <c r="L32" s="53">
        <f>'2013'!L33</f>
        <v>63.043404718404823</v>
      </c>
      <c r="M32" s="53">
        <f>'2012'!L33</f>
        <v>62.590877488172154</v>
      </c>
      <c r="N32" s="53">
        <f>'2011'!L33</f>
        <v>63.032238707199511</v>
      </c>
      <c r="O32" s="53">
        <f>'2010'!L33</f>
        <v>63.032385504442331</v>
      </c>
    </row>
    <row r="33" spans="1:15" x14ac:dyDescent="0.2">
      <c r="A33" s="15">
        <v>25</v>
      </c>
      <c r="B33" s="50">
        <f>'2023'!L34</f>
        <v>62.933686157695085</v>
      </c>
      <c r="C33" s="50">
        <f>'2022'!L34</f>
        <v>62.51694118686401</v>
      </c>
      <c r="D33" s="50">
        <f>'2021'!L34</f>
        <v>62.518441924715674</v>
      </c>
      <c r="E33" s="50">
        <f>'2020'!L34</f>
        <v>60.250678935761584</v>
      </c>
      <c r="F33" s="50">
        <f>'2019'!L34</f>
        <v>62.639201385809706</v>
      </c>
      <c r="G33" s="50">
        <f>'2018'!L34</f>
        <v>62.558079583692653</v>
      </c>
      <c r="H33" s="50">
        <f>'2017'!L34</f>
        <v>62.06056101665606</v>
      </c>
      <c r="I33" s="50">
        <f>'2016'!L34</f>
        <v>62.310066065965707</v>
      </c>
      <c r="J33" s="50">
        <f>'2015'!L34</f>
        <v>61.820199187944866</v>
      </c>
      <c r="K33" s="50">
        <f>'2014'!L34</f>
        <v>62.111544643559817</v>
      </c>
      <c r="L33" s="50">
        <f>'2013'!L34</f>
        <v>62.046994063398429</v>
      </c>
      <c r="M33" s="50">
        <f>'2012'!L34</f>
        <v>61.597716067112422</v>
      </c>
      <c r="N33" s="50">
        <f>'2011'!L34</f>
        <v>62.038881179974865</v>
      </c>
      <c r="O33" s="50">
        <f>'2010'!L34</f>
        <v>62.035530522070687</v>
      </c>
    </row>
    <row r="34" spans="1:15" x14ac:dyDescent="0.2">
      <c r="A34" s="15">
        <v>26</v>
      </c>
      <c r="B34" s="53">
        <f>'2023'!L35</f>
        <v>61.94207836593165</v>
      </c>
      <c r="C34" s="53">
        <f>'2022'!L35</f>
        <v>61.525847634796911</v>
      </c>
      <c r="D34" s="53">
        <f>'2021'!L35</f>
        <v>61.518441924715674</v>
      </c>
      <c r="E34" s="53">
        <f>'2020'!L35</f>
        <v>59.262225648976319</v>
      </c>
      <c r="F34" s="53">
        <f>'2019'!L35</f>
        <v>61.645253323172817</v>
      </c>
      <c r="G34" s="53">
        <f>'2018'!L35</f>
        <v>61.580071527286272</v>
      </c>
      <c r="H34" s="53">
        <f>'2017'!L35</f>
        <v>61.070480957602527</v>
      </c>
      <c r="I34" s="53">
        <f>'2016'!L35</f>
        <v>61.320406513332067</v>
      </c>
      <c r="J34" s="53">
        <f>'2015'!L35</f>
        <v>60.820199187944858</v>
      </c>
      <c r="K34" s="53">
        <f>'2014'!L35</f>
        <v>61.12517663726792</v>
      </c>
      <c r="L34" s="53">
        <f>'2013'!L35</f>
        <v>61.056854200263686</v>
      </c>
      <c r="M34" s="53">
        <f>'2012'!L35</f>
        <v>60.610231923219168</v>
      </c>
      <c r="N34" s="53">
        <f>'2011'!L35</f>
        <v>61.044871968865316</v>
      </c>
      <c r="O34" s="53">
        <f>'2010'!L35</f>
        <v>61.044006879642943</v>
      </c>
    </row>
    <row r="35" spans="1:15" x14ac:dyDescent="0.2">
      <c r="A35" s="15">
        <v>27</v>
      </c>
      <c r="B35" s="53">
        <f>'2023'!L36</f>
        <v>60.94725475015737</v>
      </c>
      <c r="C35" s="53">
        <f>'2022'!L36</f>
        <v>60.531486804995481</v>
      </c>
      <c r="D35" s="53">
        <f>'2021'!L36</f>
        <v>60.526951100240886</v>
      </c>
      <c r="E35" s="53">
        <f>'2020'!L36</f>
        <v>58.264851981710791</v>
      </c>
      <c r="F35" s="53">
        <f>'2019'!L36</f>
        <v>60.656397683854557</v>
      </c>
      <c r="G35" s="53">
        <f>'2018'!L36</f>
        <v>60.586032782425143</v>
      </c>
      <c r="H35" s="53">
        <f>'2017'!L36</f>
        <v>60.076756903697195</v>
      </c>
      <c r="I35" s="53">
        <f>'2016'!L36</f>
        <v>60.320406513332074</v>
      </c>
      <c r="J35" s="53">
        <f>'2015'!L36</f>
        <v>59.823376732095774</v>
      </c>
      <c r="K35" s="53">
        <f>'2014'!L36</f>
        <v>60.131506344197049</v>
      </c>
      <c r="L35" s="53">
        <f>'2013'!L36</f>
        <v>60.059900940383571</v>
      </c>
      <c r="M35" s="53">
        <f>'2012'!L36</f>
        <v>59.62444943827942</v>
      </c>
      <c r="N35" s="53">
        <f>'2011'!L36</f>
        <v>60.058369276302031</v>
      </c>
      <c r="O35" s="53">
        <f>'2010'!L36</f>
        <v>60.049213622580645</v>
      </c>
    </row>
    <row r="36" spans="1:15" x14ac:dyDescent="0.2">
      <c r="A36" s="15">
        <v>28</v>
      </c>
      <c r="B36" s="53">
        <f>'2023'!L37</f>
        <v>59.949718195056285</v>
      </c>
      <c r="C36" s="53">
        <f>'2022'!L37</f>
        <v>59.53411804785511</v>
      </c>
      <c r="D36" s="53">
        <f>'2021'!L37</f>
        <v>59.537510666545906</v>
      </c>
      <c r="E36" s="53">
        <f>'2020'!L37</f>
        <v>57.267345720107862</v>
      </c>
      <c r="F36" s="53">
        <f>'2019'!L37</f>
        <v>59.661756784441323</v>
      </c>
      <c r="G36" s="53">
        <f>'2018'!L37</f>
        <v>59.588901303690704</v>
      </c>
      <c r="H36" s="53">
        <f>'2017'!L37</f>
        <v>59.10019830619062</v>
      </c>
      <c r="I36" s="53">
        <f>'2016'!L37</f>
        <v>59.326441028663268</v>
      </c>
      <c r="J36" s="53">
        <f>'2015'!L37</f>
        <v>58.835379687575788</v>
      </c>
      <c r="K36" s="53">
        <f>'2014'!L37</f>
        <v>59.149339301403451</v>
      </c>
      <c r="L36" s="53">
        <f>'2013'!L37</f>
        <v>59.076715145579712</v>
      </c>
      <c r="M36" s="53">
        <f>'2012'!L37</f>
        <v>58.637419592812329</v>
      </c>
      <c r="N36" s="53">
        <f>'2011'!L37</f>
        <v>59.060879692507896</v>
      </c>
      <c r="O36" s="53">
        <f>'2010'!L37</f>
        <v>59.05872836641376</v>
      </c>
    </row>
    <row r="37" spans="1:15" x14ac:dyDescent="0.2">
      <c r="A37" s="15">
        <v>29</v>
      </c>
      <c r="B37" s="53">
        <f>'2023'!L38</f>
        <v>58.954468348873327</v>
      </c>
      <c r="C37" s="53">
        <f>'2022'!L38</f>
        <v>58.546584956180162</v>
      </c>
      <c r="D37" s="53">
        <f>'2021'!L38</f>
        <v>58.542479100323938</v>
      </c>
      <c r="E37" s="53">
        <f>'2020'!L38</f>
        <v>56.276939539968545</v>
      </c>
      <c r="F37" s="53">
        <f>'2019'!L38</f>
        <v>58.664363874446877</v>
      </c>
      <c r="G37" s="53">
        <f>'2018'!L38</f>
        <v>58.599716026730192</v>
      </c>
      <c r="H37" s="53">
        <f>'2017'!L38</f>
        <v>58.105776418146391</v>
      </c>
      <c r="I37" s="53">
        <f>'2016'!L38</f>
        <v>58.329285401736314</v>
      </c>
      <c r="J37" s="53">
        <f>'2015'!L38</f>
        <v>57.846680726076393</v>
      </c>
      <c r="K37" s="53">
        <f>'2014'!L38</f>
        <v>58.157648471911415</v>
      </c>
      <c r="L37" s="53">
        <f>'2013'!L38</f>
        <v>58.089579222172453</v>
      </c>
      <c r="M37" s="53">
        <f>'2012'!L38</f>
        <v>57.647176853742167</v>
      </c>
      <c r="N37" s="53">
        <f>'2011'!L38</f>
        <v>58.067852194207632</v>
      </c>
      <c r="O37" s="53">
        <f>'2010'!L38</f>
        <v>58.067505812020663</v>
      </c>
    </row>
    <row r="38" spans="1:15" x14ac:dyDescent="0.2">
      <c r="A38" s="15">
        <v>30</v>
      </c>
      <c r="B38" s="50">
        <f>'2023'!L39</f>
        <v>57.968030384539844</v>
      </c>
      <c r="C38" s="50">
        <f>'2022'!L39</f>
        <v>57.551354443539914</v>
      </c>
      <c r="D38" s="50">
        <f>'2021'!L39</f>
        <v>57.544917095254924</v>
      </c>
      <c r="E38" s="50">
        <f>'2020'!L39</f>
        <v>55.283962420457257</v>
      </c>
      <c r="F38" s="50">
        <f>'2019'!L39</f>
        <v>57.669360297291881</v>
      </c>
      <c r="G38" s="50">
        <f>'2018'!L39</f>
        <v>57.604972148602201</v>
      </c>
      <c r="H38" s="50">
        <f>'2017'!L39</f>
        <v>57.119122460296893</v>
      </c>
      <c r="I38" s="50">
        <f>'2016'!L39</f>
        <v>57.34283425804152</v>
      </c>
      <c r="J38" s="50">
        <f>'2015'!L39</f>
        <v>56.85471007710283</v>
      </c>
      <c r="K38" s="50">
        <f>'2014'!L39</f>
        <v>57.165377541230633</v>
      </c>
      <c r="L38" s="50">
        <f>'2013'!L39</f>
        <v>57.096877855583365</v>
      </c>
      <c r="M38" s="50">
        <f>'2012'!L39</f>
        <v>56.669988732014424</v>
      </c>
      <c r="N38" s="50">
        <f>'2011'!L39</f>
        <v>57.07216124581371</v>
      </c>
      <c r="O38" s="50">
        <f>'2010'!L39</f>
        <v>57.077960086130275</v>
      </c>
    </row>
    <row r="39" spans="1:15" x14ac:dyDescent="0.2">
      <c r="A39" s="15">
        <v>31</v>
      </c>
      <c r="B39" s="53">
        <f>'2023'!L40</f>
        <v>56.974630837336896</v>
      </c>
      <c r="C39" s="53">
        <f>'2022'!L40</f>
        <v>56.558425943804579</v>
      </c>
      <c r="D39" s="53">
        <f>'2021'!L40</f>
        <v>56.55453348951427</v>
      </c>
      <c r="E39" s="53">
        <f>'2020'!L40</f>
        <v>54.290770495645113</v>
      </c>
      <c r="F39" s="53">
        <f>'2019'!L40</f>
        <v>56.676687962813361</v>
      </c>
      <c r="G39" s="53">
        <f>'2018'!L40</f>
        <v>56.617730309694061</v>
      </c>
      <c r="H39" s="53">
        <f>'2017'!L40</f>
        <v>56.132036623142419</v>
      </c>
      <c r="I39" s="53">
        <f>'2016'!L40</f>
        <v>56.353121649776369</v>
      </c>
      <c r="J39" s="53">
        <f>'2015'!L40</f>
        <v>55.864648850861244</v>
      </c>
      <c r="K39" s="53">
        <f>'2014'!L40</f>
        <v>56.170282965202787</v>
      </c>
      <c r="L39" s="53">
        <f>'2013'!L40</f>
        <v>56.103774424388632</v>
      </c>
      <c r="M39" s="53">
        <f>'2012'!L40</f>
        <v>55.68062175149953</v>
      </c>
      <c r="N39" s="53">
        <f>'2011'!L40</f>
        <v>56.080423875710494</v>
      </c>
      <c r="O39" s="53">
        <f>'2010'!L40</f>
        <v>56.087973529917427</v>
      </c>
    </row>
    <row r="40" spans="1:15" x14ac:dyDescent="0.2">
      <c r="A40" s="15">
        <v>32</v>
      </c>
      <c r="B40" s="53">
        <f>'2023'!L41</f>
        <v>55.987868918904113</v>
      </c>
      <c r="C40" s="53">
        <f>'2022'!L41</f>
        <v>55.577162619250466</v>
      </c>
      <c r="D40" s="53">
        <f>'2021'!L41</f>
        <v>55.568632776346242</v>
      </c>
      <c r="E40" s="53">
        <f>'2020'!L41</f>
        <v>53.299699169312028</v>
      </c>
      <c r="F40" s="53">
        <f>'2019'!L41</f>
        <v>55.695892568742231</v>
      </c>
      <c r="G40" s="53">
        <f>'2018'!L41</f>
        <v>55.630040960406312</v>
      </c>
      <c r="H40" s="53">
        <f>'2017'!L41</f>
        <v>55.144281569488406</v>
      </c>
      <c r="I40" s="53">
        <f>'2016'!L41</f>
        <v>55.360393979697896</v>
      </c>
      <c r="J40" s="53">
        <f>'2015'!L41</f>
        <v>54.869437386592594</v>
      </c>
      <c r="K40" s="53">
        <f>'2014'!L41</f>
        <v>55.179544199610959</v>
      </c>
      <c r="L40" s="53">
        <f>'2013'!L41</f>
        <v>55.11452354733251</v>
      </c>
      <c r="M40" s="53">
        <f>'2012'!L41</f>
        <v>54.690827344677039</v>
      </c>
      <c r="N40" s="53">
        <f>'2011'!L41</f>
        <v>55.086374352010026</v>
      </c>
      <c r="O40" s="53">
        <f>'2010'!L41</f>
        <v>55.099398455111121</v>
      </c>
    </row>
    <row r="41" spans="1:15" x14ac:dyDescent="0.2">
      <c r="A41" s="15">
        <v>33</v>
      </c>
      <c r="B41" s="53">
        <f>'2023'!L42</f>
        <v>54.994513489545838</v>
      </c>
      <c r="C41" s="53">
        <f>'2022'!L42</f>
        <v>54.586328057060747</v>
      </c>
      <c r="D41" s="53">
        <f>'2021'!L42</f>
        <v>54.577902401152421</v>
      </c>
      <c r="E41" s="53">
        <f>'2020'!L42</f>
        <v>52.310824117829682</v>
      </c>
      <c r="F41" s="53">
        <f>'2019'!L42</f>
        <v>54.709965910558715</v>
      </c>
      <c r="G41" s="53">
        <f>'2018'!L42</f>
        <v>54.644211050707746</v>
      </c>
      <c r="H41" s="53">
        <f>'2017'!L42</f>
        <v>54.158295568403489</v>
      </c>
      <c r="I41" s="53">
        <f>'2016'!L42</f>
        <v>54.369809076195111</v>
      </c>
      <c r="J41" s="53">
        <f>'2015'!L42</f>
        <v>53.878563016583669</v>
      </c>
      <c r="K41" s="53">
        <f>'2014'!L42</f>
        <v>54.194667883555837</v>
      </c>
      <c r="L41" s="53">
        <f>'2013'!L42</f>
        <v>54.122800638466494</v>
      </c>
      <c r="M41" s="53">
        <f>'2012'!L42</f>
        <v>53.70068075983508</v>
      </c>
      <c r="N41" s="53">
        <f>'2011'!L42</f>
        <v>54.095832761760505</v>
      </c>
      <c r="O41" s="53">
        <f>'2010'!L42</f>
        <v>54.110359988629511</v>
      </c>
    </row>
    <row r="42" spans="1:15" x14ac:dyDescent="0.2">
      <c r="A42" s="15">
        <v>34</v>
      </c>
      <c r="B42" s="53">
        <f>'2023'!L43</f>
        <v>54.003291442053452</v>
      </c>
      <c r="C42" s="53">
        <f>'2022'!L43</f>
        <v>53.597767584706062</v>
      </c>
      <c r="D42" s="53">
        <f>'2021'!L43</f>
        <v>53.584846010706386</v>
      </c>
      <c r="E42" s="53">
        <f>'2020'!L43</f>
        <v>51.332550473742899</v>
      </c>
      <c r="F42" s="53">
        <f>'2019'!L43</f>
        <v>53.712224877449408</v>
      </c>
      <c r="G42" s="53">
        <f>'2018'!L43</f>
        <v>53.65777883944908</v>
      </c>
      <c r="H42" s="53">
        <f>'2017'!L43</f>
        <v>53.167352509970932</v>
      </c>
      <c r="I42" s="53">
        <f>'2016'!L43</f>
        <v>53.387665110978013</v>
      </c>
      <c r="J42" s="53">
        <f>'2015'!L43</f>
        <v>52.887081398571787</v>
      </c>
      <c r="K42" s="53">
        <f>'2014'!L43</f>
        <v>53.207287509607006</v>
      </c>
      <c r="L42" s="53">
        <f>'2013'!L43</f>
        <v>53.128812567674835</v>
      </c>
      <c r="M42" s="53">
        <f>'2012'!L43</f>
        <v>52.708224280680149</v>
      </c>
      <c r="N42" s="53">
        <f>'2011'!L43</f>
        <v>53.104924814546308</v>
      </c>
      <c r="O42" s="53">
        <f>'2010'!L43</f>
        <v>53.115603995866863</v>
      </c>
    </row>
    <row r="43" spans="1:15" x14ac:dyDescent="0.2">
      <c r="A43" s="15">
        <v>35</v>
      </c>
      <c r="B43" s="50">
        <f>'2023'!L44</f>
        <v>53.022955539158154</v>
      </c>
      <c r="C43" s="50">
        <f>'2022'!L44</f>
        <v>52.611447679234082</v>
      </c>
      <c r="D43" s="50">
        <f>'2021'!L44</f>
        <v>52.598564725738882</v>
      </c>
      <c r="E43" s="50">
        <f>'2020'!L44</f>
        <v>50.345226442107773</v>
      </c>
      <c r="F43" s="50">
        <f>'2019'!L44</f>
        <v>52.716575468910456</v>
      </c>
      <c r="G43" s="50">
        <f>'2018'!L44</f>
        <v>52.671024453324563</v>
      </c>
      <c r="H43" s="50">
        <f>'2017'!L44</f>
        <v>52.17381417571351</v>
      </c>
      <c r="I43" s="50">
        <f>'2016'!L44</f>
        <v>52.402457667055181</v>
      </c>
      <c r="J43" s="50">
        <f>'2015'!L44</f>
        <v>51.891211089216021</v>
      </c>
      <c r="K43" s="50">
        <f>'2014'!L44</f>
        <v>52.21945626020171</v>
      </c>
      <c r="L43" s="50">
        <f>'2013'!L44</f>
        <v>52.13647395773291</v>
      </c>
      <c r="M43" s="50">
        <f>'2012'!L44</f>
        <v>51.722674634244441</v>
      </c>
      <c r="N43" s="50">
        <f>'2011'!L44</f>
        <v>52.12575535449168</v>
      </c>
      <c r="O43" s="50">
        <f>'2010'!L44</f>
        <v>52.135988752124646</v>
      </c>
    </row>
    <row r="44" spans="1:15" x14ac:dyDescent="0.2">
      <c r="A44" s="15">
        <v>36</v>
      </c>
      <c r="B44" s="53">
        <f>'2023'!L45</f>
        <v>52.042756557589541</v>
      </c>
      <c r="C44" s="53">
        <f>'2022'!L45</f>
        <v>51.629511485225272</v>
      </c>
      <c r="D44" s="53">
        <f>'2021'!L45</f>
        <v>51.616243153677033</v>
      </c>
      <c r="E44" s="53">
        <f>'2020'!L45</f>
        <v>49.363471462827739</v>
      </c>
      <c r="F44" s="53">
        <f>'2019'!L45</f>
        <v>51.727239132446186</v>
      </c>
      <c r="G44" s="53">
        <f>'2018'!L45</f>
        <v>51.677363198954033</v>
      </c>
      <c r="H44" s="53">
        <f>'2017'!L45</f>
        <v>51.19020371566284</v>
      </c>
      <c r="I44" s="53">
        <f>'2016'!L45</f>
        <v>51.406531502543579</v>
      </c>
      <c r="J44" s="53">
        <f>'2015'!L45</f>
        <v>50.899174563713451</v>
      </c>
      <c r="K44" s="53">
        <f>'2014'!L45</f>
        <v>51.23106604781433</v>
      </c>
      <c r="L44" s="53">
        <f>'2013'!L45</f>
        <v>51.149348579189478</v>
      </c>
      <c r="M44" s="53">
        <f>'2012'!L45</f>
        <v>50.733052174647455</v>
      </c>
      <c r="N44" s="53">
        <f>'2011'!L45</f>
        <v>51.137621200971999</v>
      </c>
      <c r="O44" s="53">
        <f>'2010'!L45</f>
        <v>51.154561937752334</v>
      </c>
    </row>
    <row r="45" spans="1:15" x14ac:dyDescent="0.2">
      <c r="A45" s="15">
        <v>37</v>
      </c>
      <c r="B45" s="53">
        <f>'2023'!L46</f>
        <v>51.060137179265134</v>
      </c>
      <c r="C45" s="53">
        <f>'2022'!L46</f>
        <v>50.642697223965662</v>
      </c>
      <c r="D45" s="53">
        <f>'2021'!L46</f>
        <v>50.644048945258845</v>
      </c>
      <c r="E45" s="53">
        <f>'2020'!L46</f>
        <v>48.387367090393575</v>
      </c>
      <c r="F45" s="53">
        <f>'2019'!L46</f>
        <v>50.739524287232605</v>
      </c>
      <c r="G45" s="53">
        <f>'2018'!L46</f>
        <v>50.687420734648398</v>
      </c>
      <c r="H45" s="53">
        <f>'2017'!L46</f>
        <v>50.202051280194972</v>
      </c>
      <c r="I45" s="53">
        <f>'2016'!L46</f>
        <v>50.422358547027457</v>
      </c>
      <c r="J45" s="53">
        <f>'2015'!L46</f>
        <v>49.916337448246082</v>
      </c>
      <c r="K45" s="53">
        <f>'2014'!L46</f>
        <v>50.244109807212389</v>
      </c>
      <c r="L45" s="53">
        <f>'2013'!L46</f>
        <v>50.184579902577788</v>
      </c>
      <c r="M45" s="53">
        <f>'2012'!L46</f>
        <v>49.753300633703404</v>
      </c>
      <c r="N45" s="53">
        <f>'2011'!L46</f>
        <v>50.144340741994242</v>
      </c>
      <c r="O45" s="53">
        <f>'2010'!L46</f>
        <v>50.164719428908413</v>
      </c>
    </row>
    <row r="46" spans="1:15" x14ac:dyDescent="0.2">
      <c r="A46" s="15">
        <v>38</v>
      </c>
      <c r="B46" s="53">
        <f>'2023'!L47</f>
        <v>50.072823142367142</v>
      </c>
      <c r="C46" s="53">
        <f>'2022'!L47</f>
        <v>49.65548384405276</v>
      </c>
      <c r="D46" s="53">
        <f>'2021'!L47</f>
        <v>49.666918339025415</v>
      </c>
      <c r="E46" s="53">
        <f>'2020'!L47</f>
        <v>47.415914572041657</v>
      </c>
      <c r="F46" s="53">
        <f>'2019'!L47</f>
        <v>49.751216336463806</v>
      </c>
      <c r="G46" s="53">
        <f>'2018'!L47</f>
        <v>49.701073755559513</v>
      </c>
      <c r="H46" s="53">
        <f>'2017'!L47</f>
        <v>49.221327210097009</v>
      </c>
      <c r="I46" s="53">
        <f>'2016'!L47</f>
        <v>49.435579231546242</v>
      </c>
      <c r="J46" s="53">
        <f>'2015'!L47</f>
        <v>48.930954904759588</v>
      </c>
      <c r="K46" s="53">
        <f>'2014'!L47</f>
        <v>49.265322362473427</v>
      </c>
      <c r="L46" s="53">
        <f>'2013'!L47</f>
        <v>49.20678463089024</v>
      </c>
      <c r="M46" s="53">
        <f>'2012'!L47</f>
        <v>48.781588002310599</v>
      </c>
      <c r="N46" s="53">
        <f>'2011'!L47</f>
        <v>49.16615911044692</v>
      </c>
      <c r="O46" s="53">
        <f>'2010'!L47</f>
        <v>49.197078733086904</v>
      </c>
    </row>
    <row r="47" spans="1:15" x14ac:dyDescent="0.2">
      <c r="A47" s="15">
        <v>39</v>
      </c>
      <c r="B47" s="53">
        <f>'2023'!L48</f>
        <v>49.087300960151488</v>
      </c>
      <c r="C47" s="53">
        <f>'2022'!L48</f>
        <v>48.686621928114107</v>
      </c>
      <c r="D47" s="53">
        <f>'2021'!L48</f>
        <v>48.684938725483029</v>
      </c>
      <c r="E47" s="53">
        <f>'2020'!L48</f>
        <v>46.444967673292176</v>
      </c>
      <c r="F47" s="53">
        <f>'2019'!L48</f>
        <v>48.76832850933593</v>
      </c>
      <c r="G47" s="53">
        <f>'2018'!L48</f>
        <v>48.723844032973034</v>
      </c>
      <c r="H47" s="53">
        <f>'2017'!L48</f>
        <v>48.239685448643158</v>
      </c>
      <c r="I47" s="53">
        <f>'2016'!L48</f>
        <v>48.45366866566831</v>
      </c>
      <c r="J47" s="53">
        <f>'2015'!L48</f>
        <v>47.939634079780198</v>
      </c>
      <c r="K47" s="53">
        <f>'2014'!L48</f>
        <v>48.292755043441687</v>
      </c>
      <c r="L47" s="53">
        <f>'2013'!L48</f>
        <v>48.232039358185872</v>
      </c>
      <c r="M47" s="53">
        <f>'2012'!L48</f>
        <v>47.809957033539817</v>
      </c>
      <c r="N47" s="53">
        <f>'2011'!L48</f>
        <v>48.172926876415659</v>
      </c>
      <c r="O47" s="53">
        <f>'2010'!L48</f>
        <v>48.215602416123907</v>
      </c>
    </row>
    <row r="48" spans="1:15" x14ac:dyDescent="0.2">
      <c r="A48" s="15">
        <v>40</v>
      </c>
      <c r="B48" s="50">
        <f>'2023'!L49</f>
        <v>48.093401805537908</v>
      </c>
      <c r="C48" s="50">
        <f>'2022'!L49</f>
        <v>47.696591522339816</v>
      </c>
      <c r="D48" s="50">
        <f>'2021'!L49</f>
        <v>47.698287603823374</v>
      </c>
      <c r="E48" s="50">
        <f>'2020'!L49</f>
        <v>45.466169725244498</v>
      </c>
      <c r="F48" s="50">
        <f>'2019'!L49</f>
        <v>47.775692290163271</v>
      </c>
      <c r="G48" s="50">
        <f>'2018'!L49</f>
        <v>47.738412682121279</v>
      </c>
      <c r="H48" s="50">
        <f>'2017'!L49</f>
        <v>47.250261079329213</v>
      </c>
      <c r="I48" s="50">
        <f>'2016'!L49</f>
        <v>47.47098695069424</v>
      </c>
      <c r="J48" s="50">
        <f>'2015'!L49</f>
        <v>46.951447621567844</v>
      </c>
      <c r="K48" s="50">
        <f>'2014'!L49</f>
        <v>47.311341458244677</v>
      </c>
      <c r="L48" s="50">
        <f>'2013'!L49</f>
        <v>47.250583165022903</v>
      </c>
      <c r="M48" s="50">
        <f>'2012'!L49</f>
        <v>46.831741867821343</v>
      </c>
      <c r="N48" s="50">
        <f>'2011'!L49</f>
        <v>47.192967692744567</v>
      </c>
      <c r="O48" s="50">
        <f>'2010'!L49</f>
        <v>47.227449655400072</v>
      </c>
    </row>
    <row r="49" spans="1:15" x14ac:dyDescent="0.2">
      <c r="A49" s="15">
        <v>41</v>
      </c>
      <c r="B49" s="53">
        <f>'2023'!L50</f>
        <v>47.108946652741508</v>
      </c>
      <c r="C49" s="53">
        <f>'2022'!L50</f>
        <v>46.717479156442323</v>
      </c>
      <c r="D49" s="53">
        <f>'2021'!L50</f>
        <v>46.716795953604532</v>
      </c>
      <c r="E49" s="53">
        <f>'2020'!L50</f>
        <v>44.495313161550854</v>
      </c>
      <c r="F49" s="53">
        <f>'2019'!L50</f>
        <v>46.798601811899267</v>
      </c>
      <c r="G49" s="53">
        <f>'2018'!L50</f>
        <v>46.757549003998662</v>
      </c>
      <c r="H49" s="53">
        <f>'2017'!L50</f>
        <v>46.262126754183917</v>
      </c>
      <c r="I49" s="53">
        <f>'2016'!L50</f>
        <v>46.487857340842346</v>
      </c>
      <c r="J49" s="53">
        <f>'2015'!L50</f>
        <v>45.974707664810978</v>
      </c>
      <c r="K49" s="53">
        <f>'2014'!L50</f>
        <v>46.338274911485378</v>
      </c>
      <c r="L49" s="53">
        <f>'2013'!L50</f>
        <v>46.269170479383646</v>
      </c>
      <c r="M49" s="53">
        <f>'2012'!L50</f>
        <v>45.861510080190236</v>
      </c>
      <c r="N49" s="53">
        <f>'2011'!L50</f>
        <v>46.214719594844688</v>
      </c>
      <c r="O49" s="53">
        <f>'2010'!L50</f>
        <v>46.259571131673248</v>
      </c>
    </row>
    <row r="50" spans="1:15" x14ac:dyDescent="0.2">
      <c r="A50" s="15">
        <v>42</v>
      </c>
      <c r="B50" s="53">
        <f>'2023'!L51</f>
        <v>46.127451378050381</v>
      </c>
      <c r="C50" s="53">
        <f>'2022'!L51</f>
        <v>45.741386653141262</v>
      </c>
      <c r="D50" s="53">
        <f>'2021'!L51</f>
        <v>45.734826629431133</v>
      </c>
      <c r="E50" s="53">
        <f>'2020'!L51</f>
        <v>43.513387787799303</v>
      </c>
      <c r="F50" s="53">
        <f>'2019'!L51</f>
        <v>45.815513086456605</v>
      </c>
      <c r="G50" s="53">
        <f>'2018'!L51</f>
        <v>45.774210467823949</v>
      </c>
      <c r="H50" s="53">
        <f>'2017'!L51</f>
        <v>45.285028239805627</v>
      </c>
      <c r="I50" s="53">
        <f>'2016'!L51</f>
        <v>45.514219485324844</v>
      </c>
      <c r="J50" s="53">
        <f>'2015'!L51</f>
        <v>44.992889424499019</v>
      </c>
      <c r="K50" s="53">
        <f>'2014'!L51</f>
        <v>45.370372350463427</v>
      </c>
      <c r="L50" s="53">
        <f>'2013'!L51</f>
        <v>45.300843004384618</v>
      </c>
      <c r="M50" s="53">
        <f>'2012'!L51</f>
        <v>44.89298179666514</v>
      </c>
      <c r="N50" s="53">
        <f>'2011'!L51</f>
        <v>45.238198732520196</v>
      </c>
      <c r="O50" s="53">
        <f>'2010'!L51</f>
        <v>45.294600147594409</v>
      </c>
    </row>
    <row r="51" spans="1:15" x14ac:dyDescent="0.2">
      <c r="A51" s="15">
        <v>43</v>
      </c>
      <c r="B51" s="53">
        <f>'2023'!L52</f>
        <v>45.145406446926259</v>
      </c>
      <c r="C51" s="53">
        <f>'2022'!L52</f>
        <v>44.761026867377161</v>
      </c>
      <c r="D51" s="53">
        <f>'2021'!L52</f>
        <v>44.758950936220963</v>
      </c>
      <c r="E51" s="53">
        <f>'2020'!L52</f>
        <v>42.532280040431722</v>
      </c>
      <c r="F51" s="53">
        <f>'2019'!L52</f>
        <v>44.831668007776003</v>
      </c>
      <c r="G51" s="53">
        <f>'2018'!L52</f>
        <v>44.793625567176036</v>
      </c>
      <c r="H51" s="53">
        <f>'2017'!L52</f>
        <v>44.310731769661494</v>
      </c>
      <c r="I51" s="53">
        <f>'2016'!L52</f>
        <v>44.54050436139795</v>
      </c>
      <c r="J51" s="53">
        <f>'2015'!L52</f>
        <v>44.032675913704175</v>
      </c>
      <c r="K51" s="53">
        <f>'2014'!L52</f>
        <v>44.395377410042606</v>
      </c>
      <c r="L51" s="53">
        <f>'2013'!L52</f>
        <v>44.322559899934262</v>
      </c>
      <c r="M51" s="53">
        <f>'2012'!L52</f>
        <v>43.924449736306123</v>
      </c>
      <c r="N51" s="53">
        <f>'2011'!L52</f>
        <v>44.264544862545414</v>
      </c>
      <c r="O51" s="53">
        <f>'2010'!L52</f>
        <v>44.327259389814188</v>
      </c>
    </row>
    <row r="52" spans="1:15" x14ac:dyDescent="0.2">
      <c r="A52" s="15">
        <v>44</v>
      </c>
      <c r="B52" s="53">
        <f>'2023'!L53</f>
        <v>44.16978146315293</v>
      </c>
      <c r="C52" s="53">
        <f>'2022'!L53</f>
        <v>43.78651775634124</v>
      </c>
      <c r="D52" s="53">
        <f>'2021'!L53</f>
        <v>43.778748113162273</v>
      </c>
      <c r="E52" s="53">
        <f>'2020'!L53</f>
        <v>41.565462655185378</v>
      </c>
      <c r="F52" s="53">
        <f>'2019'!L53</f>
        <v>43.856829535312151</v>
      </c>
      <c r="G52" s="53">
        <f>'2018'!L53</f>
        <v>43.817456994417348</v>
      </c>
      <c r="H52" s="53">
        <f>'2017'!L53</f>
        <v>43.349056355446251</v>
      </c>
      <c r="I52" s="53">
        <f>'2016'!L53</f>
        <v>43.5635270711308</v>
      </c>
      <c r="J52" s="53">
        <f>'2015'!L53</f>
        <v>43.070147928246136</v>
      </c>
      <c r="K52" s="53">
        <f>'2014'!L53</f>
        <v>43.428759548192957</v>
      </c>
      <c r="L52" s="53">
        <f>'2013'!L53</f>
        <v>43.369160755142005</v>
      </c>
      <c r="M52" s="53">
        <f>'2012'!L53</f>
        <v>42.95523457810269</v>
      </c>
      <c r="N52" s="53">
        <f>'2011'!L53</f>
        <v>43.30000588631853</v>
      </c>
      <c r="O52" s="53">
        <f>'2010'!L53</f>
        <v>43.356277659107825</v>
      </c>
    </row>
    <row r="53" spans="1:15" x14ac:dyDescent="0.2">
      <c r="A53" s="15">
        <v>45</v>
      </c>
      <c r="B53" s="50">
        <f>'2023'!L54</f>
        <v>43.18795124705855</v>
      </c>
      <c r="C53" s="50">
        <f>'2022'!L54</f>
        <v>42.810968129549167</v>
      </c>
      <c r="D53" s="50">
        <f>'2021'!L54</f>
        <v>42.803912438389482</v>
      </c>
      <c r="E53" s="50">
        <f>'2020'!L54</f>
        <v>40.594728614449281</v>
      </c>
      <c r="F53" s="50">
        <f>'2019'!L54</f>
        <v>42.892357747681686</v>
      </c>
      <c r="G53" s="50">
        <f>'2018'!L54</f>
        <v>42.850414472111886</v>
      </c>
      <c r="H53" s="50">
        <f>'2017'!L54</f>
        <v>42.379446623575063</v>
      </c>
      <c r="I53" s="50">
        <f>'2016'!L54</f>
        <v>42.597463734751287</v>
      </c>
      <c r="J53" s="50">
        <f>'2015'!L54</f>
        <v>42.099405996722098</v>
      </c>
      <c r="K53" s="50">
        <f>'2014'!L54</f>
        <v>42.47336245069009</v>
      </c>
      <c r="L53" s="50">
        <f>'2013'!L54</f>
        <v>42.40001136877995</v>
      </c>
      <c r="M53" s="50">
        <f>'2012'!L54</f>
        <v>41.979061738602248</v>
      </c>
      <c r="N53" s="50">
        <f>'2011'!L54</f>
        <v>42.34455856266915</v>
      </c>
      <c r="O53" s="50">
        <f>'2010'!L54</f>
        <v>42.392663572218176</v>
      </c>
    </row>
    <row r="54" spans="1:15" x14ac:dyDescent="0.2">
      <c r="A54" s="15">
        <v>46</v>
      </c>
      <c r="B54" s="53">
        <f>'2023'!L55</f>
        <v>42.206923921685743</v>
      </c>
      <c r="C54" s="53">
        <f>'2022'!L55</f>
        <v>41.84654005542032</v>
      </c>
      <c r="D54" s="53">
        <f>'2021'!L55</f>
        <v>41.837327991514847</v>
      </c>
      <c r="E54" s="53">
        <f>'2020'!L55</f>
        <v>39.637668149661174</v>
      </c>
      <c r="F54" s="53">
        <f>'2019'!L55</f>
        <v>41.933678122971699</v>
      </c>
      <c r="G54" s="53">
        <f>'2018'!L55</f>
        <v>41.88510064743101</v>
      </c>
      <c r="H54" s="53">
        <f>'2017'!L55</f>
        <v>41.425024943382454</v>
      </c>
      <c r="I54" s="53">
        <f>'2016'!L55</f>
        <v>41.636135197863041</v>
      </c>
      <c r="J54" s="53">
        <f>'2015'!L55</f>
        <v>41.142940775889663</v>
      </c>
      <c r="K54" s="53">
        <f>'2014'!L55</f>
        <v>41.505725901575495</v>
      </c>
      <c r="L54" s="53">
        <f>'2013'!L55</f>
        <v>41.434934888861285</v>
      </c>
      <c r="M54" s="53">
        <f>'2012'!L55</f>
        <v>41.011802827384621</v>
      </c>
      <c r="N54" s="53">
        <f>'2011'!L55</f>
        <v>41.383458403296338</v>
      </c>
      <c r="O54" s="53">
        <f>'2010'!L55</f>
        <v>41.447836920499647</v>
      </c>
    </row>
    <row r="55" spans="1:15" x14ac:dyDescent="0.2">
      <c r="A55" s="15">
        <v>47</v>
      </c>
      <c r="B55" s="53">
        <f>'2023'!L56</f>
        <v>41.246033454459749</v>
      </c>
      <c r="C55" s="53">
        <f>'2022'!L56</f>
        <v>40.876316417955465</v>
      </c>
      <c r="D55" s="53">
        <f>'2021'!L56</f>
        <v>40.879048808927294</v>
      </c>
      <c r="E55" s="53">
        <f>'2020'!L56</f>
        <v>38.678615834005484</v>
      </c>
      <c r="F55" s="53">
        <f>'2019'!L56</f>
        <v>40.964243751940096</v>
      </c>
      <c r="G55" s="53">
        <f>'2018'!L56</f>
        <v>40.917625532928014</v>
      </c>
      <c r="H55" s="53">
        <f>'2017'!L56</f>
        <v>40.467345656545298</v>
      </c>
      <c r="I55" s="53">
        <f>'2016'!L56</f>
        <v>40.692162182313396</v>
      </c>
      <c r="J55" s="53">
        <f>'2015'!L56</f>
        <v>40.172967417796293</v>
      </c>
      <c r="K55" s="53">
        <f>'2014'!L56</f>
        <v>40.537347490186448</v>
      </c>
      <c r="L55" s="53">
        <f>'2013'!L56</f>
        <v>40.491030911012061</v>
      </c>
      <c r="M55" s="53">
        <f>'2012'!L56</f>
        <v>40.056001400876745</v>
      </c>
      <c r="N55" s="53">
        <f>'2011'!L56</f>
        <v>40.418118172676202</v>
      </c>
      <c r="O55" s="53">
        <f>'2010'!L56</f>
        <v>40.496482999407277</v>
      </c>
    </row>
    <row r="56" spans="1:15" x14ac:dyDescent="0.2">
      <c r="A56" s="15">
        <v>48</v>
      </c>
      <c r="B56" s="53">
        <f>'2023'!L57</f>
        <v>40.285427725140323</v>
      </c>
      <c r="C56" s="53">
        <f>'2022'!L57</f>
        <v>39.915835083811182</v>
      </c>
      <c r="D56" s="53">
        <f>'2021'!L57</f>
        <v>39.90406927722313</v>
      </c>
      <c r="E56" s="53">
        <f>'2020'!L57</f>
        <v>37.726494939754701</v>
      </c>
      <c r="F56" s="53">
        <f>'2019'!L57</f>
        <v>40.001691539449773</v>
      </c>
      <c r="G56" s="53">
        <f>'2018'!L57</f>
        <v>39.959206910127051</v>
      </c>
      <c r="H56" s="53">
        <f>'2017'!L57</f>
        <v>39.509241007403141</v>
      </c>
      <c r="I56" s="53">
        <f>'2016'!L57</f>
        <v>39.731090240706031</v>
      </c>
      <c r="J56" s="53">
        <f>'2015'!L57</f>
        <v>39.225006815172918</v>
      </c>
      <c r="K56" s="53">
        <f>'2014'!L57</f>
        <v>39.58193731375394</v>
      </c>
      <c r="L56" s="53">
        <f>'2013'!L57</f>
        <v>39.533687822587389</v>
      </c>
      <c r="M56" s="53">
        <f>'2012'!L57</f>
        <v>39.097246230758309</v>
      </c>
      <c r="N56" s="53">
        <f>'2011'!L57</f>
        <v>39.464414766763262</v>
      </c>
      <c r="O56" s="53">
        <f>'2010'!L57</f>
        <v>39.54881225718924</v>
      </c>
    </row>
    <row r="57" spans="1:15" x14ac:dyDescent="0.2">
      <c r="A57" s="15">
        <v>49</v>
      </c>
      <c r="B57" s="53">
        <f>'2023'!L58</f>
        <v>39.302558051202972</v>
      </c>
      <c r="C57" s="53">
        <f>'2022'!L58</f>
        <v>38.957760611125636</v>
      </c>
      <c r="D57" s="53">
        <f>'2021'!L58</f>
        <v>38.930490176778427</v>
      </c>
      <c r="E57" s="53">
        <f>'2020'!L58</f>
        <v>36.764964236612286</v>
      </c>
      <c r="F57" s="53">
        <f>'2019'!L58</f>
        <v>39.050865975253856</v>
      </c>
      <c r="G57" s="53">
        <f>'2018'!L58</f>
        <v>38.991301632584033</v>
      </c>
      <c r="H57" s="53">
        <f>'2017'!L58</f>
        <v>38.544050947428545</v>
      </c>
      <c r="I57" s="53">
        <f>'2016'!L58</f>
        <v>38.774945633955575</v>
      </c>
      <c r="J57" s="53">
        <f>'2015'!L58</f>
        <v>38.277307912566037</v>
      </c>
      <c r="K57" s="53">
        <f>'2014'!L58</f>
        <v>38.619445076411239</v>
      </c>
      <c r="L57" s="53">
        <f>'2013'!L58</f>
        <v>38.582304206485368</v>
      </c>
      <c r="M57" s="53">
        <f>'2012'!L58</f>
        <v>38.149728747209643</v>
      </c>
      <c r="N57" s="53">
        <f>'2011'!L58</f>
        <v>38.524761558518804</v>
      </c>
      <c r="O57" s="53">
        <f>'2010'!L58</f>
        <v>38.595516707212788</v>
      </c>
    </row>
    <row r="58" spans="1:15" x14ac:dyDescent="0.2">
      <c r="A58" s="15">
        <v>50</v>
      </c>
      <c r="B58" s="50">
        <f>'2023'!L59</f>
        <v>38.336269940000804</v>
      </c>
      <c r="C58" s="50">
        <f>'2022'!L59</f>
        <v>37.995111284177916</v>
      </c>
      <c r="D58" s="50">
        <f>'2021'!L59</f>
        <v>37.975072995101812</v>
      </c>
      <c r="E58" s="50">
        <f>'2020'!L59</f>
        <v>35.808598099563881</v>
      </c>
      <c r="F58" s="50">
        <f>'2019'!L59</f>
        <v>38.092195565619413</v>
      </c>
      <c r="G58" s="50">
        <f>'2018'!L59</f>
        <v>38.026805664107471</v>
      </c>
      <c r="H58" s="50">
        <f>'2017'!L59</f>
        <v>37.601148677435198</v>
      </c>
      <c r="I58" s="50">
        <f>'2016'!L59</f>
        <v>37.831135712960183</v>
      </c>
      <c r="J58" s="50">
        <f>'2015'!L59</f>
        <v>37.326759078372255</v>
      </c>
      <c r="K58" s="50">
        <f>'2014'!L59</f>
        <v>37.67309188961358</v>
      </c>
      <c r="L58" s="50">
        <f>'2013'!L59</f>
        <v>37.634733923890273</v>
      </c>
      <c r="M58" s="50">
        <f>'2012'!L59</f>
        <v>37.196887620677131</v>
      </c>
      <c r="N58" s="50">
        <f>'2011'!L59</f>
        <v>37.587410351924433</v>
      </c>
      <c r="O58" s="50">
        <f>'2010'!L59</f>
        <v>37.649984448986615</v>
      </c>
    </row>
    <row r="59" spans="1:15" x14ac:dyDescent="0.2">
      <c r="A59" s="15">
        <v>51</v>
      </c>
      <c r="B59" s="53">
        <f>'2023'!L60</f>
        <v>37.389189242379956</v>
      </c>
      <c r="C59" s="53">
        <f>'2022'!L60</f>
        <v>37.0356996130403</v>
      </c>
      <c r="D59" s="53">
        <f>'2021'!L60</f>
        <v>37.029052948388603</v>
      </c>
      <c r="E59" s="53">
        <f>'2020'!L60</f>
        <v>34.865239538356128</v>
      </c>
      <c r="F59" s="53">
        <f>'2019'!L60</f>
        <v>37.135246416381996</v>
      </c>
      <c r="G59" s="53">
        <f>'2018'!L60</f>
        <v>37.079901810594301</v>
      </c>
      <c r="H59" s="53">
        <f>'2017'!L60</f>
        <v>36.643882736376945</v>
      </c>
      <c r="I59" s="53">
        <f>'2016'!L60</f>
        <v>36.89717037711813</v>
      </c>
      <c r="J59" s="53">
        <f>'2015'!L60</f>
        <v>36.381578846046693</v>
      </c>
      <c r="K59" s="53">
        <f>'2014'!L60</f>
        <v>36.724763430459625</v>
      </c>
      <c r="L59" s="53">
        <f>'2013'!L60</f>
        <v>36.708245697819493</v>
      </c>
      <c r="M59" s="53">
        <f>'2012'!L60</f>
        <v>36.244534314009179</v>
      </c>
      <c r="N59" s="53">
        <f>'2011'!L60</f>
        <v>36.646797718380682</v>
      </c>
      <c r="O59" s="53">
        <f>'2010'!L60</f>
        <v>36.719195126094576</v>
      </c>
    </row>
    <row r="60" spans="1:15" x14ac:dyDescent="0.2">
      <c r="A60" s="15">
        <v>52</v>
      </c>
      <c r="B60" s="53">
        <f>'2023'!L61</f>
        <v>36.436747001246211</v>
      </c>
      <c r="C60" s="53">
        <f>'2022'!L61</f>
        <v>36.073212768186224</v>
      </c>
      <c r="D60" s="53">
        <f>'2021'!L61</f>
        <v>36.075553656078952</v>
      </c>
      <c r="E60" s="53">
        <f>'2020'!L61</f>
        <v>33.905830573550631</v>
      </c>
      <c r="F60" s="53">
        <f>'2019'!L61</f>
        <v>36.210585570084376</v>
      </c>
      <c r="G60" s="53">
        <f>'2018'!L61</f>
        <v>36.145913227266341</v>
      </c>
      <c r="H60" s="53">
        <f>'2017'!L61</f>
        <v>35.706406113434937</v>
      </c>
      <c r="I60" s="53">
        <f>'2016'!L61</f>
        <v>35.951328706258757</v>
      </c>
      <c r="J60" s="53">
        <f>'2015'!L61</f>
        <v>35.464963796724739</v>
      </c>
      <c r="K60" s="53">
        <f>'2014'!L61</f>
        <v>35.776812838936685</v>
      </c>
      <c r="L60" s="53">
        <f>'2013'!L61</f>
        <v>35.766257429740229</v>
      </c>
      <c r="M60" s="53">
        <f>'2012'!L61</f>
        <v>35.302396173021165</v>
      </c>
      <c r="N60" s="53">
        <f>'2011'!L61</f>
        <v>35.707145475329433</v>
      </c>
      <c r="O60" s="53">
        <f>'2010'!L61</f>
        <v>35.790021447679393</v>
      </c>
    </row>
    <row r="61" spans="1:15" x14ac:dyDescent="0.2">
      <c r="A61" s="15">
        <v>53</v>
      </c>
      <c r="B61" s="53">
        <f>'2023'!L62</f>
        <v>35.484016772859071</v>
      </c>
      <c r="C61" s="53">
        <f>'2022'!L62</f>
        <v>35.119997443890384</v>
      </c>
      <c r="D61" s="53">
        <f>'2021'!L62</f>
        <v>35.107125982472319</v>
      </c>
      <c r="E61" s="53">
        <f>'2020'!L62</f>
        <v>32.970633036892863</v>
      </c>
      <c r="F61" s="53">
        <f>'2019'!L62</f>
        <v>35.258226299938812</v>
      </c>
      <c r="G61" s="53">
        <f>'2018'!L62</f>
        <v>35.19240016849875</v>
      </c>
      <c r="H61" s="53">
        <f>'2017'!L62</f>
        <v>34.767945917925459</v>
      </c>
      <c r="I61" s="53">
        <f>'2016'!L62</f>
        <v>35.007631689521411</v>
      </c>
      <c r="J61" s="53">
        <f>'2015'!L62</f>
        <v>34.53913286202102</v>
      </c>
      <c r="K61" s="53">
        <f>'2014'!L62</f>
        <v>34.841252478816877</v>
      </c>
      <c r="L61" s="53">
        <f>'2013'!L62</f>
        <v>34.827063355182908</v>
      </c>
      <c r="M61" s="53">
        <f>'2012'!L62</f>
        <v>34.368336167033334</v>
      </c>
      <c r="N61" s="53">
        <f>'2011'!L62</f>
        <v>34.799058334783133</v>
      </c>
      <c r="O61" s="53">
        <f>'2010'!L62</f>
        <v>34.841992718490715</v>
      </c>
    </row>
    <row r="62" spans="1:15" x14ac:dyDescent="0.2">
      <c r="A62" s="15">
        <v>54</v>
      </c>
      <c r="B62" s="53">
        <f>'2023'!L63</f>
        <v>34.53889619052805</v>
      </c>
      <c r="C62" s="53">
        <f>'2022'!L63</f>
        <v>34.176060706468675</v>
      </c>
      <c r="D62" s="53">
        <f>'2021'!L63</f>
        <v>34.168232065543791</v>
      </c>
      <c r="E62" s="53">
        <f>'2020'!L63</f>
        <v>32.032583390685808</v>
      </c>
      <c r="F62" s="53">
        <f>'2019'!L63</f>
        <v>34.32450258018843</v>
      </c>
      <c r="G62" s="53">
        <f>'2018'!L63</f>
        <v>34.252940921830266</v>
      </c>
      <c r="H62" s="53">
        <f>'2017'!L63</f>
        <v>33.827288051633595</v>
      </c>
      <c r="I62" s="53">
        <f>'2016'!L63</f>
        <v>34.075290124448621</v>
      </c>
      <c r="J62" s="53">
        <f>'2015'!L63</f>
        <v>33.608573233042584</v>
      </c>
      <c r="K62" s="53">
        <f>'2014'!L63</f>
        <v>33.919956655589836</v>
      </c>
      <c r="L62" s="53">
        <f>'2013'!L63</f>
        <v>33.906243194693651</v>
      </c>
      <c r="M62" s="53">
        <f>'2012'!L63</f>
        <v>33.435829277273925</v>
      </c>
      <c r="N62" s="53">
        <f>'2011'!L63</f>
        <v>33.86194293623506</v>
      </c>
      <c r="O62" s="53">
        <f>'2010'!L63</f>
        <v>33.901286449387285</v>
      </c>
    </row>
    <row r="63" spans="1:15" x14ac:dyDescent="0.2">
      <c r="A63" s="15">
        <v>55</v>
      </c>
      <c r="B63" s="50">
        <f>'2023'!L64</f>
        <v>33.594830900677515</v>
      </c>
      <c r="C63" s="50">
        <f>'2022'!L64</f>
        <v>33.240943434424594</v>
      </c>
      <c r="D63" s="50">
        <f>'2021'!L64</f>
        <v>33.241940542800627</v>
      </c>
      <c r="E63" s="50">
        <f>'2020'!L64</f>
        <v>31.109480569994044</v>
      </c>
      <c r="F63" s="50">
        <f>'2019'!L64</f>
        <v>33.389628052890664</v>
      </c>
      <c r="G63" s="50">
        <f>'2018'!L64</f>
        <v>33.31522729000239</v>
      </c>
      <c r="H63" s="50">
        <f>'2017'!L64</f>
        <v>32.89370293032043</v>
      </c>
      <c r="I63" s="50">
        <f>'2016'!L64</f>
        <v>33.156267874794807</v>
      </c>
      <c r="J63" s="50">
        <f>'2015'!L64</f>
        <v>32.684951242824283</v>
      </c>
      <c r="K63" s="50">
        <f>'2014'!L64</f>
        <v>33.00938015468973</v>
      </c>
      <c r="L63" s="50">
        <f>'2013'!L64</f>
        <v>32.988308542212167</v>
      </c>
      <c r="M63" s="50">
        <f>'2012'!L64</f>
        <v>32.502730634986307</v>
      </c>
      <c r="N63" s="50">
        <f>'2011'!L64</f>
        <v>32.916909981805063</v>
      </c>
      <c r="O63" s="50">
        <f>'2010'!L64</f>
        <v>32.982836853146232</v>
      </c>
    </row>
    <row r="64" spans="1:15" x14ac:dyDescent="0.2">
      <c r="A64" s="15">
        <v>56</v>
      </c>
      <c r="B64" s="53">
        <f>'2023'!L65</f>
        <v>32.6730597741889</v>
      </c>
      <c r="C64" s="53">
        <f>'2022'!L65</f>
        <v>32.3054199263754</v>
      </c>
      <c r="D64" s="53">
        <f>'2021'!L65</f>
        <v>32.296079415990448</v>
      </c>
      <c r="E64" s="53">
        <f>'2020'!L65</f>
        <v>30.18121865494259</v>
      </c>
      <c r="F64" s="53">
        <f>'2019'!L65</f>
        <v>32.460127964531658</v>
      </c>
      <c r="G64" s="53">
        <f>'2018'!L65</f>
        <v>32.386869461387882</v>
      </c>
      <c r="H64" s="53">
        <f>'2017'!L65</f>
        <v>31.968955382629321</v>
      </c>
      <c r="I64" s="53">
        <f>'2016'!L65</f>
        <v>32.225984113112077</v>
      </c>
      <c r="J64" s="53">
        <f>'2015'!L65</f>
        <v>31.767231472108012</v>
      </c>
      <c r="K64" s="53">
        <f>'2014'!L65</f>
        <v>32.110308872848186</v>
      </c>
      <c r="L64" s="53">
        <f>'2013'!L65</f>
        <v>32.059456466752259</v>
      </c>
      <c r="M64" s="53">
        <f>'2012'!L65</f>
        <v>31.575376507362584</v>
      </c>
      <c r="N64" s="53">
        <f>'2011'!L65</f>
        <v>31.998355569042527</v>
      </c>
      <c r="O64" s="53">
        <f>'2010'!L65</f>
        <v>32.07479223932102</v>
      </c>
    </row>
    <row r="65" spans="1:15" x14ac:dyDescent="0.2">
      <c r="A65" s="15">
        <v>57</v>
      </c>
      <c r="B65" s="53">
        <f>'2023'!L66</f>
        <v>31.738555737355121</v>
      </c>
      <c r="C65" s="53">
        <f>'2022'!L66</f>
        <v>31.380338234473712</v>
      </c>
      <c r="D65" s="53">
        <f>'2021'!L66</f>
        <v>31.363841064734967</v>
      </c>
      <c r="E65" s="53">
        <f>'2020'!L66</f>
        <v>29.251622417851848</v>
      </c>
      <c r="F65" s="53">
        <f>'2019'!L66</f>
        <v>31.561221392996018</v>
      </c>
      <c r="G65" s="53">
        <f>'2018'!L66</f>
        <v>31.451518458475995</v>
      </c>
      <c r="H65" s="53">
        <f>'2017'!L66</f>
        <v>31.052159068573264</v>
      </c>
      <c r="I65" s="53">
        <f>'2016'!L66</f>
        <v>31.322260736123024</v>
      </c>
      <c r="J65" s="53">
        <f>'2015'!L66</f>
        <v>30.861752227624081</v>
      </c>
      <c r="K65" s="53">
        <f>'2014'!L66</f>
        <v>31.181656978287862</v>
      </c>
      <c r="L65" s="53">
        <f>'2013'!L66</f>
        <v>31.130465425120267</v>
      </c>
      <c r="M65" s="53">
        <f>'2012'!L66</f>
        <v>30.655747128560108</v>
      </c>
      <c r="N65" s="53">
        <f>'2011'!L66</f>
        <v>31.089893028858366</v>
      </c>
      <c r="O65" s="53">
        <f>'2010'!L66</f>
        <v>31.157830238764383</v>
      </c>
    </row>
    <row r="66" spans="1:15" x14ac:dyDescent="0.2">
      <c r="A66" s="15">
        <v>58</v>
      </c>
      <c r="B66" s="53">
        <f>'2023'!L67</f>
        <v>30.827190267385117</v>
      </c>
      <c r="C66" s="53">
        <f>'2022'!L67</f>
        <v>30.467659748435317</v>
      </c>
      <c r="D66" s="53">
        <f>'2021'!L67</f>
        <v>30.451965319007236</v>
      </c>
      <c r="E66" s="53">
        <f>'2020'!L67</f>
        <v>28.334826860379472</v>
      </c>
      <c r="F66" s="53">
        <f>'2019'!L67</f>
        <v>30.65488552140225</v>
      </c>
      <c r="G66" s="53">
        <f>'2018'!L67</f>
        <v>30.529366279193226</v>
      </c>
      <c r="H66" s="53">
        <f>'2017'!L67</f>
        <v>30.146057870324046</v>
      </c>
      <c r="I66" s="53">
        <f>'2016'!L67</f>
        <v>30.411531375036791</v>
      </c>
      <c r="J66" s="53">
        <f>'2015'!L67</f>
        <v>29.942849468325399</v>
      </c>
      <c r="K66" s="53">
        <f>'2014'!L67</f>
        <v>30.265859714108917</v>
      </c>
      <c r="L66" s="53">
        <f>'2013'!L67</f>
        <v>30.213697747379467</v>
      </c>
      <c r="M66" s="53">
        <f>'2012'!L67</f>
        <v>29.750408478464962</v>
      </c>
      <c r="N66" s="53">
        <f>'2011'!L67</f>
        <v>30.190315803711446</v>
      </c>
      <c r="O66" s="53">
        <f>'2010'!L67</f>
        <v>30.263599392511459</v>
      </c>
    </row>
    <row r="67" spans="1:15" x14ac:dyDescent="0.2">
      <c r="A67" s="15">
        <v>59</v>
      </c>
      <c r="B67" s="53">
        <f>'2023'!L68</f>
        <v>29.893067088881743</v>
      </c>
      <c r="C67" s="53">
        <f>'2022'!L68</f>
        <v>29.550432720792486</v>
      </c>
      <c r="D67" s="53">
        <f>'2021'!L68</f>
        <v>29.521494881399953</v>
      </c>
      <c r="E67" s="53">
        <f>'2020'!L68</f>
        <v>27.431376079367492</v>
      </c>
      <c r="F67" s="53">
        <f>'2019'!L68</f>
        <v>29.732972527121088</v>
      </c>
      <c r="G67" s="53">
        <f>'2018'!L68</f>
        <v>29.617764393990562</v>
      </c>
      <c r="H67" s="53">
        <f>'2017'!L68</f>
        <v>29.233374428344739</v>
      </c>
      <c r="I67" s="53">
        <f>'2016'!L68</f>
        <v>29.493034752030272</v>
      </c>
      <c r="J67" s="53">
        <f>'2015'!L68</f>
        <v>29.026825714026881</v>
      </c>
      <c r="K67" s="53">
        <f>'2014'!L68</f>
        <v>29.340031424680213</v>
      </c>
      <c r="L67" s="53">
        <f>'2013'!L68</f>
        <v>29.283693891306719</v>
      </c>
      <c r="M67" s="53">
        <f>'2012'!L68</f>
        <v>28.8693502535411</v>
      </c>
      <c r="N67" s="53">
        <f>'2011'!L68</f>
        <v>29.281224517799622</v>
      </c>
      <c r="O67" s="53">
        <f>'2010'!L68</f>
        <v>29.356761225472372</v>
      </c>
    </row>
    <row r="68" spans="1:15" x14ac:dyDescent="0.2">
      <c r="A68" s="15">
        <v>60</v>
      </c>
      <c r="B68" s="50">
        <f>'2023'!L69</f>
        <v>28.979476599683419</v>
      </c>
      <c r="C68" s="50">
        <f>'2022'!L69</f>
        <v>28.631385392287026</v>
      </c>
      <c r="D68" s="50">
        <f>'2021'!L69</f>
        <v>28.614949499675205</v>
      </c>
      <c r="E68" s="50">
        <f>'2020'!L69</f>
        <v>26.523246702660995</v>
      </c>
      <c r="F68" s="50">
        <f>'2019'!L69</f>
        <v>28.813659654882688</v>
      </c>
      <c r="G68" s="50">
        <f>'2018'!L69</f>
        <v>28.712579901356801</v>
      </c>
      <c r="H68" s="50">
        <f>'2017'!L69</f>
        <v>28.349935770486695</v>
      </c>
      <c r="I68" s="50">
        <f>'2016'!L69</f>
        <v>28.584209474828761</v>
      </c>
      <c r="J68" s="50">
        <f>'2015'!L69</f>
        <v>28.132999222612423</v>
      </c>
      <c r="K68" s="50">
        <f>'2014'!L69</f>
        <v>28.435690198995644</v>
      </c>
      <c r="L68" s="50">
        <f>'2013'!L69</f>
        <v>28.380508053414033</v>
      </c>
      <c r="M68" s="50">
        <f>'2012'!L69</f>
        <v>27.963223323708128</v>
      </c>
      <c r="N68" s="50">
        <f>'2011'!L69</f>
        <v>28.375357713278934</v>
      </c>
      <c r="O68" s="50">
        <f>'2010'!L69</f>
        <v>28.441775585947635</v>
      </c>
    </row>
    <row r="69" spans="1:15" x14ac:dyDescent="0.2">
      <c r="A69" s="15">
        <v>61</v>
      </c>
      <c r="B69" s="53">
        <f>'2023'!L70</f>
        <v>28.062051013391802</v>
      </c>
      <c r="C69" s="53">
        <f>'2022'!L70</f>
        <v>27.72882196727971</v>
      </c>
      <c r="D69" s="53">
        <f>'2021'!L70</f>
        <v>27.715363450855953</v>
      </c>
      <c r="E69" s="53">
        <f>'2020'!L70</f>
        <v>25.617972936346362</v>
      </c>
      <c r="F69" s="53">
        <f>'2019'!L70</f>
        <v>27.910790059408502</v>
      </c>
      <c r="G69" s="53">
        <f>'2018'!L70</f>
        <v>27.807694030127706</v>
      </c>
      <c r="H69" s="53">
        <f>'2017'!L70</f>
        <v>27.456163836271195</v>
      </c>
      <c r="I69" s="53">
        <f>'2016'!L70</f>
        <v>27.677328854435441</v>
      </c>
      <c r="J69" s="53">
        <f>'2015'!L70</f>
        <v>27.23260910412295</v>
      </c>
      <c r="K69" s="53">
        <f>'2014'!L70</f>
        <v>27.543152746081642</v>
      </c>
      <c r="L69" s="53">
        <f>'2013'!L70</f>
        <v>27.490652210764399</v>
      </c>
      <c r="M69" s="53">
        <f>'2012'!L70</f>
        <v>27.073812468018506</v>
      </c>
      <c r="N69" s="53">
        <f>'2011'!L70</f>
        <v>27.484964512320051</v>
      </c>
      <c r="O69" s="53">
        <f>'2010'!L70</f>
        <v>27.531975813809623</v>
      </c>
    </row>
    <row r="70" spans="1:15" x14ac:dyDescent="0.2">
      <c r="A70" s="15">
        <v>62</v>
      </c>
      <c r="B70" s="53">
        <f>'2023'!L71</f>
        <v>27.160427016274109</v>
      </c>
      <c r="C70" s="53">
        <f>'2022'!L71</f>
        <v>26.818578138702996</v>
      </c>
      <c r="D70" s="53">
        <f>'2021'!L71</f>
        <v>26.831036481750857</v>
      </c>
      <c r="E70" s="53">
        <f>'2020'!L71</f>
        <v>24.722798029691806</v>
      </c>
      <c r="F70" s="53">
        <f>'2019'!L71</f>
        <v>27.029496119895676</v>
      </c>
      <c r="G70" s="53">
        <f>'2018'!L71</f>
        <v>26.918786068712684</v>
      </c>
      <c r="H70" s="53">
        <f>'2017'!L71</f>
        <v>26.575742776957803</v>
      </c>
      <c r="I70" s="53">
        <f>'2016'!L71</f>
        <v>26.776753135986244</v>
      </c>
      <c r="J70" s="53">
        <f>'2015'!L71</f>
        <v>26.323945297743382</v>
      </c>
      <c r="K70" s="53">
        <f>'2014'!L71</f>
        <v>26.634737904309148</v>
      </c>
      <c r="L70" s="53">
        <f>'2013'!L71</f>
        <v>26.60524827650497</v>
      </c>
      <c r="M70" s="53">
        <f>'2012'!L71</f>
        <v>26.178222288380844</v>
      </c>
      <c r="N70" s="53">
        <f>'2011'!L71</f>
        <v>26.577431552339423</v>
      </c>
      <c r="O70" s="53">
        <f>'2010'!L71</f>
        <v>26.613739710713897</v>
      </c>
    </row>
    <row r="71" spans="1:15" x14ac:dyDescent="0.2">
      <c r="A71" s="15">
        <v>63</v>
      </c>
      <c r="B71" s="53">
        <f>'2023'!L72</f>
        <v>26.278213212034995</v>
      </c>
      <c r="C71" s="53">
        <f>'2022'!L72</f>
        <v>25.918856938302675</v>
      </c>
      <c r="D71" s="53">
        <f>'2021'!L72</f>
        <v>25.941187795873848</v>
      </c>
      <c r="E71" s="53">
        <f>'2020'!L72</f>
        <v>23.859850662857585</v>
      </c>
      <c r="F71" s="53">
        <f>'2019'!L72</f>
        <v>26.155184603714783</v>
      </c>
      <c r="G71" s="53">
        <f>'2018'!L72</f>
        <v>26.02824221598615</v>
      </c>
      <c r="H71" s="53">
        <f>'2017'!L72</f>
        <v>25.665817757997097</v>
      </c>
      <c r="I71" s="53">
        <f>'2016'!L72</f>
        <v>25.868125592576206</v>
      </c>
      <c r="J71" s="53">
        <f>'2015'!L72</f>
        <v>25.44901262623641</v>
      </c>
      <c r="K71" s="53">
        <f>'2014'!L72</f>
        <v>25.733758946817286</v>
      </c>
      <c r="L71" s="53">
        <f>'2013'!L72</f>
        <v>25.709283576839088</v>
      </c>
      <c r="M71" s="53">
        <f>'2012'!L72</f>
        <v>25.274472274082679</v>
      </c>
      <c r="N71" s="53">
        <f>'2011'!L72</f>
        <v>25.703246095520971</v>
      </c>
      <c r="O71" s="53">
        <f>'2010'!L72</f>
        <v>25.694493976814432</v>
      </c>
    </row>
    <row r="72" spans="1:15" x14ac:dyDescent="0.2">
      <c r="A72" s="15">
        <v>64</v>
      </c>
      <c r="B72" s="53">
        <f>'2023'!L73</f>
        <v>25.396265597148236</v>
      </c>
      <c r="C72" s="53">
        <f>'2022'!L73</f>
        <v>25.016929546907722</v>
      </c>
      <c r="D72" s="53">
        <f>'2021'!L73</f>
        <v>25.075308164586549</v>
      </c>
      <c r="E72" s="53">
        <f>'2020'!L73</f>
        <v>22.988799168157527</v>
      </c>
      <c r="F72" s="53">
        <f>'2019'!L73</f>
        <v>25.287783561840094</v>
      </c>
      <c r="G72" s="53">
        <f>'2018'!L73</f>
        <v>25.146072324527392</v>
      </c>
      <c r="H72" s="53">
        <f>'2017'!L73</f>
        <v>24.784221516782949</v>
      </c>
      <c r="I72" s="53">
        <f>'2016'!L73</f>
        <v>24.96926533592919</v>
      </c>
      <c r="J72" s="53">
        <f>'2015'!L73</f>
        <v>24.570018845514237</v>
      </c>
      <c r="K72" s="53">
        <f>'2014'!L73</f>
        <v>24.843138481215977</v>
      </c>
      <c r="L72" s="53">
        <f>'2013'!L73</f>
        <v>24.821748456910388</v>
      </c>
      <c r="M72" s="53">
        <f>'2012'!L73</f>
        <v>24.394099180565416</v>
      </c>
      <c r="N72" s="53">
        <f>'2011'!L73</f>
        <v>24.800914945685427</v>
      </c>
      <c r="O72" s="53">
        <f>'2010'!L73</f>
        <v>24.788229218308537</v>
      </c>
    </row>
    <row r="73" spans="1:15" x14ac:dyDescent="0.2">
      <c r="A73" s="15">
        <v>65</v>
      </c>
      <c r="B73" s="50">
        <f>'2023'!L74</f>
        <v>24.517930158166646</v>
      </c>
      <c r="C73" s="50">
        <f>'2022'!L74</f>
        <v>24.145367712455059</v>
      </c>
      <c r="D73" s="50">
        <f>'2021'!L74</f>
        <v>24.196908507469136</v>
      </c>
      <c r="E73" s="50">
        <f>'2020'!L74</f>
        <v>22.140137590223727</v>
      </c>
      <c r="F73" s="50">
        <f>'2019'!L74</f>
        <v>24.401015065163982</v>
      </c>
      <c r="G73" s="50">
        <f>'2018'!L74</f>
        <v>24.275853912142804</v>
      </c>
      <c r="H73" s="50">
        <f>'2017'!L74</f>
        <v>23.895796688036857</v>
      </c>
      <c r="I73" s="50">
        <f>'2016'!L74</f>
        <v>24.074533734423259</v>
      </c>
      <c r="J73" s="50">
        <f>'2015'!L74</f>
        <v>23.684877426474827</v>
      </c>
      <c r="K73" s="50">
        <f>'2014'!L74</f>
        <v>23.948714071043547</v>
      </c>
      <c r="L73" s="50">
        <f>'2013'!L74</f>
        <v>23.943049971606438</v>
      </c>
      <c r="M73" s="50">
        <f>'2012'!L74</f>
        <v>23.50555928237015</v>
      </c>
      <c r="N73" s="50">
        <f>'2011'!L74</f>
        <v>23.885335673350163</v>
      </c>
      <c r="O73" s="50">
        <f>'2010'!L74</f>
        <v>23.890568196108738</v>
      </c>
    </row>
    <row r="74" spans="1:15" x14ac:dyDescent="0.2">
      <c r="A74" s="15">
        <v>66</v>
      </c>
      <c r="B74" s="53">
        <f>'2023'!L75</f>
        <v>23.632579112758705</v>
      </c>
      <c r="C74" s="53">
        <f>'2022'!L75</f>
        <v>23.28247533013824</v>
      </c>
      <c r="D74" s="53">
        <f>'2021'!L75</f>
        <v>23.320897647653883</v>
      </c>
      <c r="E74" s="53">
        <f>'2020'!L75</f>
        <v>21.259593853178799</v>
      </c>
      <c r="F74" s="53">
        <f>'2019'!L75</f>
        <v>23.504803490813458</v>
      </c>
      <c r="G74" s="53">
        <f>'2018'!L75</f>
        <v>23.404604254850828</v>
      </c>
      <c r="H74" s="53">
        <f>'2017'!L75</f>
        <v>23.040674884814418</v>
      </c>
      <c r="I74" s="53">
        <f>'2016'!L75</f>
        <v>23.191200507509002</v>
      </c>
      <c r="J74" s="53">
        <f>'2015'!L75</f>
        <v>22.776865175698422</v>
      </c>
      <c r="K74" s="53">
        <f>'2014'!L75</f>
        <v>23.077163312162291</v>
      </c>
      <c r="L74" s="53">
        <f>'2013'!L75</f>
        <v>23.052567983022758</v>
      </c>
      <c r="M74" s="53">
        <f>'2012'!L75</f>
        <v>22.587552337261634</v>
      </c>
      <c r="N74" s="53">
        <f>'2011'!L75</f>
        <v>22.992818734561673</v>
      </c>
      <c r="O74" s="53">
        <f>'2010'!L75</f>
        <v>23.00246373586813</v>
      </c>
    </row>
    <row r="75" spans="1:15" x14ac:dyDescent="0.2">
      <c r="A75" s="15">
        <v>67</v>
      </c>
      <c r="B75" s="53">
        <f>'2023'!L76</f>
        <v>22.751476389893533</v>
      </c>
      <c r="C75" s="53">
        <f>'2022'!L76</f>
        <v>22.416705671072538</v>
      </c>
      <c r="D75" s="53">
        <f>'2021'!L76</f>
        <v>22.438130754987888</v>
      </c>
      <c r="E75" s="53">
        <f>'2020'!L76</f>
        <v>20.406284670560179</v>
      </c>
      <c r="F75" s="53">
        <f>'2019'!L76</f>
        <v>22.611472366458738</v>
      </c>
      <c r="G75" s="53">
        <f>'2018'!L76</f>
        <v>22.53119624299044</v>
      </c>
      <c r="H75" s="53">
        <f>'2017'!L76</f>
        <v>22.165788348550798</v>
      </c>
      <c r="I75" s="53">
        <f>'2016'!L76</f>
        <v>22.304154698635351</v>
      </c>
      <c r="J75" s="53">
        <f>'2015'!L76</f>
        <v>21.904925792568836</v>
      </c>
      <c r="K75" s="53">
        <f>'2014'!L76</f>
        <v>22.205890872507531</v>
      </c>
      <c r="L75" s="53">
        <f>'2013'!L76</f>
        <v>22.153222242134522</v>
      </c>
      <c r="M75" s="53">
        <f>'2012'!L76</f>
        <v>21.701205113627196</v>
      </c>
      <c r="N75" s="53">
        <f>'2011'!L76</f>
        <v>22.061165561612619</v>
      </c>
      <c r="O75" s="53">
        <f>'2010'!L76</f>
        <v>22.089582713197679</v>
      </c>
    </row>
    <row r="76" spans="1:15" x14ac:dyDescent="0.2">
      <c r="A76" s="15">
        <v>68</v>
      </c>
      <c r="B76" s="53">
        <f>'2023'!L77</f>
        <v>21.894554792876598</v>
      </c>
      <c r="C76" s="53">
        <f>'2022'!L77</f>
        <v>21.542921612224522</v>
      </c>
      <c r="D76" s="53">
        <f>'2021'!L77</f>
        <v>21.576166194802475</v>
      </c>
      <c r="E76" s="53">
        <f>'2020'!L77</f>
        <v>19.572144308291271</v>
      </c>
      <c r="F76" s="53">
        <f>'2019'!L77</f>
        <v>21.73163892106685</v>
      </c>
      <c r="G76" s="53">
        <f>'2018'!L77</f>
        <v>21.656851794948672</v>
      </c>
      <c r="H76" s="53">
        <f>'2017'!L77</f>
        <v>21.305461807979533</v>
      </c>
      <c r="I76" s="53">
        <f>'2016'!L77</f>
        <v>21.4321805606479</v>
      </c>
      <c r="J76" s="53">
        <f>'2015'!L77</f>
        <v>21.031627579107518</v>
      </c>
      <c r="K76" s="53">
        <f>'2014'!L77</f>
        <v>21.317605366065013</v>
      </c>
      <c r="L76" s="53">
        <f>'2013'!L77</f>
        <v>21.266037723550127</v>
      </c>
      <c r="M76" s="53">
        <f>'2012'!L77</f>
        <v>20.842251177996499</v>
      </c>
      <c r="N76" s="53">
        <f>'2011'!L77</f>
        <v>21.158611786213839</v>
      </c>
      <c r="O76" s="53">
        <f>'2010'!L77</f>
        <v>21.193108679250262</v>
      </c>
    </row>
    <row r="77" spans="1:15" x14ac:dyDescent="0.2">
      <c r="A77" s="15">
        <v>69</v>
      </c>
      <c r="B77" s="53">
        <f>'2023'!L78</f>
        <v>21.084626055076704</v>
      </c>
      <c r="C77" s="53">
        <f>'2022'!L78</f>
        <v>20.673243583047007</v>
      </c>
      <c r="D77" s="53">
        <f>'2021'!L78</f>
        <v>20.709860824800671</v>
      </c>
      <c r="E77" s="53">
        <f>'2020'!L78</f>
        <v>18.732380225329315</v>
      </c>
      <c r="F77" s="53">
        <f>'2019'!L78</f>
        <v>20.875292331004566</v>
      </c>
      <c r="G77" s="53">
        <f>'2018'!L78</f>
        <v>20.763104007871483</v>
      </c>
      <c r="H77" s="53">
        <f>'2017'!L78</f>
        <v>20.434415421621036</v>
      </c>
      <c r="I77" s="53">
        <f>'2016'!L78</f>
        <v>20.554856898376944</v>
      </c>
      <c r="J77" s="53">
        <f>'2015'!L78</f>
        <v>20.147498412082943</v>
      </c>
      <c r="K77" s="53">
        <f>'2014'!L78</f>
        <v>20.45057450942647</v>
      </c>
      <c r="L77" s="53">
        <f>'2013'!L78</f>
        <v>20.364956740296904</v>
      </c>
      <c r="M77" s="53">
        <f>'2012'!L78</f>
        <v>19.974726040950166</v>
      </c>
      <c r="N77" s="53">
        <f>'2011'!L78</f>
        <v>20.304077750862326</v>
      </c>
      <c r="O77" s="53">
        <f>'2010'!L78</f>
        <v>20.319552740474919</v>
      </c>
    </row>
    <row r="78" spans="1:15" x14ac:dyDescent="0.2">
      <c r="A78" s="15">
        <v>70</v>
      </c>
      <c r="B78" s="50">
        <f>'2023'!L79</f>
        <v>20.209309876953267</v>
      </c>
      <c r="C78" s="50">
        <f>'2022'!L79</f>
        <v>19.813247570209054</v>
      </c>
      <c r="D78" s="50">
        <f>'2021'!L79</f>
        <v>19.84446885626615</v>
      </c>
      <c r="E78" s="50">
        <f>'2020'!L79</f>
        <v>17.893467777967533</v>
      </c>
      <c r="F78" s="50">
        <f>'2019'!L79</f>
        <v>20.004629358514894</v>
      </c>
      <c r="G78" s="50">
        <f>'2018'!L79</f>
        <v>19.88724729252451</v>
      </c>
      <c r="H78" s="50">
        <f>'2017'!L79</f>
        <v>19.58187394717633</v>
      </c>
      <c r="I78" s="50">
        <f>'2016'!L79</f>
        <v>19.656962915424376</v>
      </c>
      <c r="J78" s="50">
        <f>'2015'!L79</f>
        <v>19.282964295653741</v>
      </c>
      <c r="K78" s="50">
        <f>'2014'!L79</f>
        <v>19.595036830056586</v>
      </c>
      <c r="L78" s="50">
        <f>'2013'!L79</f>
        <v>19.519190237400643</v>
      </c>
      <c r="M78" s="50">
        <f>'2012'!L79</f>
        <v>19.112146741971671</v>
      </c>
      <c r="N78" s="50">
        <f>'2011'!L79</f>
        <v>19.44089573710048</v>
      </c>
      <c r="O78" s="50">
        <f>'2010'!L79</f>
        <v>19.44352362475724</v>
      </c>
    </row>
    <row r="79" spans="1:15" x14ac:dyDescent="0.2">
      <c r="A79" s="15">
        <v>71</v>
      </c>
      <c r="B79" s="53">
        <f>'2023'!L80</f>
        <v>19.338943288614612</v>
      </c>
      <c r="C79" s="53">
        <f>'2022'!L80</f>
        <v>18.965508299121851</v>
      </c>
      <c r="D79" s="53">
        <f>'2021'!L80</f>
        <v>19.00406922530609</v>
      </c>
      <c r="E79" s="53">
        <f>'2020'!L80</f>
        <v>17.06473284160554</v>
      </c>
      <c r="F79" s="53">
        <f>'2019'!L80</f>
        <v>19.143708364907749</v>
      </c>
      <c r="G79" s="53">
        <f>'2018'!L80</f>
        <v>19.018564475602648</v>
      </c>
      <c r="H79" s="53">
        <f>'2017'!L80</f>
        <v>18.715703948581741</v>
      </c>
      <c r="I79" s="53">
        <f>'2016'!L80</f>
        <v>18.799177692624951</v>
      </c>
      <c r="J79" s="53">
        <f>'2015'!L80</f>
        <v>18.399885448846202</v>
      </c>
      <c r="K79" s="53">
        <f>'2014'!L80</f>
        <v>18.741457821867982</v>
      </c>
      <c r="L79" s="53">
        <f>'2013'!L80</f>
        <v>18.661553392070633</v>
      </c>
      <c r="M79" s="53">
        <f>'2012'!L80</f>
        <v>18.227330880850619</v>
      </c>
      <c r="N79" s="53">
        <f>'2011'!L80</f>
        <v>18.58688656852198</v>
      </c>
      <c r="O79" s="53">
        <f>'2010'!L80</f>
        <v>18.589912215871752</v>
      </c>
    </row>
    <row r="80" spans="1:15" x14ac:dyDescent="0.2">
      <c r="A80" s="15">
        <v>72</v>
      </c>
      <c r="B80" s="53">
        <f>'2023'!L81</f>
        <v>18.471542439030564</v>
      </c>
      <c r="C80" s="53">
        <f>'2022'!L81</f>
        <v>18.122243993864178</v>
      </c>
      <c r="D80" s="53">
        <f>'2021'!L81</f>
        <v>18.174491075510328</v>
      </c>
      <c r="E80" s="53">
        <f>'2020'!L81</f>
        <v>16.222460334821331</v>
      </c>
      <c r="F80" s="53">
        <f>'2019'!L81</f>
        <v>18.290010077579847</v>
      </c>
      <c r="G80" s="53">
        <f>'2018'!L81</f>
        <v>18.169303337321768</v>
      </c>
      <c r="H80" s="53">
        <f>'2017'!L81</f>
        <v>17.865484507709084</v>
      </c>
      <c r="I80" s="53">
        <f>'2016'!L81</f>
        <v>17.943756339545512</v>
      </c>
      <c r="J80" s="53">
        <f>'2015'!L81</f>
        <v>17.548675936969797</v>
      </c>
      <c r="K80" s="53">
        <f>'2014'!L81</f>
        <v>17.907982094420756</v>
      </c>
      <c r="L80" s="53">
        <f>'2013'!L81</f>
        <v>17.791159359758726</v>
      </c>
      <c r="M80" s="53">
        <f>'2012'!L81</f>
        <v>17.368622894030118</v>
      </c>
      <c r="N80" s="53">
        <f>'2011'!L81</f>
        <v>17.721473703164904</v>
      </c>
      <c r="O80" s="53">
        <f>'2010'!L81</f>
        <v>17.7259265934347</v>
      </c>
    </row>
    <row r="81" spans="1:15" x14ac:dyDescent="0.2">
      <c r="A81" s="15">
        <v>73</v>
      </c>
      <c r="B81" s="53">
        <f>'2023'!L82</f>
        <v>17.630551732615118</v>
      </c>
      <c r="C81" s="53">
        <f>'2022'!L82</f>
        <v>17.255762743907702</v>
      </c>
      <c r="D81" s="53">
        <f>'2021'!L82</f>
        <v>17.336503592701209</v>
      </c>
      <c r="E81" s="53">
        <f>'2020'!L82</f>
        <v>15.410295982352002</v>
      </c>
      <c r="F81" s="53">
        <f>'2019'!L82</f>
        <v>17.427571571032576</v>
      </c>
      <c r="G81" s="53">
        <f>'2018'!L82</f>
        <v>17.321470772443451</v>
      </c>
      <c r="H81" s="53">
        <f>'2017'!L82</f>
        <v>17.012004909755635</v>
      </c>
      <c r="I81" s="53">
        <f>'2016'!L82</f>
        <v>17.093570626274303</v>
      </c>
      <c r="J81" s="53">
        <f>'2015'!L82</f>
        <v>16.685677584117958</v>
      </c>
      <c r="K81" s="53">
        <f>'2014'!L82</f>
        <v>17.058213898784643</v>
      </c>
      <c r="L81" s="53">
        <f>'2013'!L82</f>
        <v>16.904884470365896</v>
      </c>
      <c r="M81" s="53">
        <f>'2012'!L82</f>
        <v>16.524265808322014</v>
      </c>
      <c r="N81" s="53">
        <f>'2011'!L82</f>
        <v>16.868489428951996</v>
      </c>
      <c r="O81" s="53">
        <f>'2010'!L82</f>
        <v>16.875555841837983</v>
      </c>
    </row>
    <row r="82" spans="1:15" x14ac:dyDescent="0.2">
      <c r="A82" s="15">
        <v>74</v>
      </c>
      <c r="B82" s="53">
        <f>'2023'!L83</f>
        <v>16.787922724093164</v>
      </c>
      <c r="C82" s="53">
        <f>'2022'!L83</f>
        <v>16.413456666031998</v>
      </c>
      <c r="D82" s="53">
        <f>'2021'!L83</f>
        <v>16.536979562181642</v>
      </c>
      <c r="E82" s="53">
        <f>'2020'!L83</f>
        <v>14.600352675878337</v>
      </c>
      <c r="F82" s="53">
        <f>'2019'!L83</f>
        <v>16.594846274536682</v>
      </c>
      <c r="G82" s="53">
        <f>'2018'!L83</f>
        <v>16.485389429806233</v>
      </c>
      <c r="H82" s="53">
        <f>'2017'!L83</f>
        <v>16.192299469068633</v>
      </c>
      <c r="I82" s="53">
        <f>'2016'!L83</f>
        <v>16.252014088735621</v>
      </c>
      <c r="J82" s="53">
        <f>'2015'!L83</f>
        <v>15.847142403679554</v>
      </c>
      <c r="K82" s="53">
        <f>'2014'!L83</f>
        <v>16.210909302394782</v>
      </c>
      <c r="L82" s="53">
        <f>'2013'!L83</f>
        <v>16.040137844780013</v>
      </c>
      <c r="M82" s="53">
        <f>'2012'!L83</f>
        <v>15.658207239850542</v>
      </c>
      <c r="N82" s="53">
        <f>'2011'!L83</f>
        <v>16.009298297782312</v>
      </c>
      <c r="O82" s="53">
        <f>'2010'!L83</f>
        <v>16.042524577672715</v>
      </c>
    </row>
    <row r="83" spans="1:15" x14ac:dyDescent="0.2">
      <c r="A83" s="15">
        <v>75</v>
      </c>
      <c r="B83" s="50">
        <f>'2023'!L84</f>
        <v>15.949918770876947</v>
      </c>
      <c r="C83" s="50">
        <f>'2022'!L84</f>
        <v>15.608752931348267</v>
      </c>
      <c r="D83" s="50">
        <f>'2021'!L84</f>
        <v>15.705137010103114</v>
      </c>
      <c r="E83" s="50">
        <f>'2020'!L84</f>
        <v>13.814998706740925</v>
      </c>
      <c r="F83" s="50">
        <f>'2019'!L84</f>
        <v>15.76826456473469</v>
      </c>
      <c r="G83" s="50">
        <f>'2018'!L84</f>
        <v>15.624819695917951</v>
      </c>
      <c r="H83" s="50">
        <f>'2017'!L84</f>
        <v>15.353535854693234</v>
      </c>
      <c r="I83" s="50">
        <f>'2016'!L84</f>
        <v>15.382085542123619</v>
      </c>
      <c r="J83" s="50">
        <f>'2015'!L84</f>
        <v>15.006474300938654</v>
      </c>
      <c r="K83" s="50">
        <f>'2014'!L84</f>
        <v>15.367717634132452</v>
      </c>
      <c r="L83" s="50">
        <f>'2013'!L84</f>
        <v>15.213935581808114</v>
      </c>
      <c r="M83" s="50">
        <f>'2012'!L84</f>
        <v>14.811870379269656</v>
      </c>
      <c r="N83" s="50">
        <f>'2011'!L84</f>
        <v>15.171743318327934</v>
      </c>
      <c r="O83" s="50">
        <f>'2010'!L84</f>
        <v>15.233922748534246</v>
      </c>
    </row>
    <row r="84" spans="1:15" x14ac:dyDescent="0.2">
      <c r="A84" s="15">
        <v>76</v>
      </c>
      <c r="B84" s="53">
        <f>'2023'!L85</f>
        <v>15.13023664251377</v>
      </c>
      <c r="C84" s="53">
        <f>'2022'!L85</f>
        <v>14.794931872207551</v>
      </c>
      <c r="D84" s="53">
        <f>'2021'!L85</f>
        <v>14.89419920950885</v>
      </c>
      <c r="E84" s="53">
        <f>'2020'!L85</f>
        <v>13.045576338148724</v>
      </c>
      <c r="F84" s="53">
        <f>'2019'!L85</f>
        <v>14.93208726589441</v>
      </c>
      <c r="G84" s="53">
        <f>'2018'!L85</f>
        <v>14.795533504909326</v>
      </c>
      <c r="H84" s="53">
        <f>'2017'!L85</f>
        <v>14.526454641619285</v>
      </c>
      <c r="I84" s="53">
        <f>'2016'!L85</f>
        <v>14.530156253807732</v>
      </c>
      <c r="J84" s="53">
        <f>'2015'!L85</f>
        <v>14.207358989846325</v>
      </c>
      <c r="K84" s="53">
        <f>'2014'!L85</f>
        <v>14.560167641210871</v>
      </c>
      <c r="L84" s="53">
        <f>'2013'!L85</f>
        <v>14.397107468341959</v>
      </c>
      <c r="M84" s="53">
        <f>'2012'!L85</f>
        <v>14.015473146499884</v>
      </c>
      <c r="N84" s="53">
        <f>'2011'!L85</f>
        <v>14.350033733829088</v>
      </c>
      <c r="O84" s="53">
        <f>'2010'!L85</f>
        <v>14.407247568319159</v>
      </c>
    </row>
    <row r="85" spans="1:15" x14ac:dyDescent="0.2">
      <c r="A85" s="15">
        <v>77</v>
      </c>
      <c r="B85" s="53">
        <f>'2023'!L86</f>
        <v>14.320396511689516</v>
      </c>
      <c r="C85" s="53">
        <f>'2022'!L86</f>
        <v>13.994129437342197</v>
      </c>
      <c r="D85" s="53">
        <f>'2021'!L86</f>
        <v>14.09163550428044</v>
      </c>
      <c r="E85" s="53">
        <f>'2020'!L86</f>
        <v>12.254941755895741</v>
      </c>
      <c r="F85" s="53">
        <f>'2019'!L86</f>
        <v>14.1014477407142</v>
      </c>
      <c r="G85" s="53">
        <f>'2018'!L86</f>
        <v>13.956051177695823</v>
      </c>
      <c r="H85" s="53">
        <f>'2017'!L86</f>
        <v>13.703953612757568</v>
      </c>
      <c r="I85" s="53">
        <f>'2016'!L86</f>
        <v>13.713442648967535</v>
      </c>
      <c r="J85" s="53">
        <f>'2015'!L86</f>
        <v>13.406374241410814</v>
      </c>
      <c r="K85" s="53">
        <f>'2014'!L86</f>
        <v>13.737512170840038</v>
      </c>
      <c r="L85" s="53">
        <f>'2013'!L86</f>
        <v>13.604545297762948</v>
      </c>
      <c r="M85" s="53">
        <f>'2012'!L86</f>
        <v>13.2087833994366</v>
      </c>
      <c r="N85" s="53">
        <f>'2011'!L86</f>
        <v>13.548813967276521</v>
      </c>
      <c r="O85" s="53">
        <f>'2010'!L86</f>
        <v>13.60133252910607</v>
      </c>
    </row>
    <row r="86" spans="1:15" x14ac:dyDescent="0.2">
      <c r="A86" s="15">
        <v>78</v>
      </c>
      <c r="B86" s="53">
        <f>'2023'!L87</f>
        <v>13.539338227866084</v>
      </c>
      <c r="C86" s="53">
        <f>'2022'!L87</f>
        <v>13.206629234641079</v>
      </c>
      <c r="D86" s="53">
        <f>'2021'!L87</f>
        <v>13.299723340463359</v>
      </c>
      <c r="E86" s="53">
        <f>'2020'!L87</f>
        <v>11.51550004326667</v>
      </c>
      <c r="F86" s="53">
        <f>'2019'!L87</f>
        <v>13.273763704448331</v>
      </c>
      <c r="G86" s="53">
        <f>'2018'!L87</f>
        <v>13.131562411265381</v>
      </c>
      <c r="H86" s="53">
        <f>'2017'!L87</f>
        <v>12.925460152849634</v>
      </c>
      <c r="I86" s="53">
        <f>'2016'!L87</f>
        <v>12.929772524399036</v>
      </c>
      <c r="J86" s="53">
        <f>'2015'!L87</f>
        <v>12.61280419234428</v>
      </c>
      <c r="K86" s="53">
        <f>'2014'!L87</f>
        <v>12.932873245585814</v>
      </c>
      <c r="L86" s="53">
        <f>'2013'!L87</f>
        <v>12.799098058561698</v>
      </c>
      <c r="M86" s="53">
        <f>'2012'!L87</f>
        <v>12.44168334286362</v>
      </c>
      <c r="N86" s="53">
        <f>'2011'!L87</f>
        <v>12.771283502207506</v>
      </c>
      <c r="O86" s="53">
        <f>'2010'!L87</f>
        <v>12.808553794320918</v>
      </c>
    </row>
    <row r="87" spans="1:15" x14ac:dyDescent="0.2">
      <c r="A87" s="15">
        <v>79</v>
      </c>
      <c r="B87" s="53">
        <f>'2023'!L88</f>
        <v>12.774766770940602</v>
      </c>
      <c r="C87" s="53">
        <f>'2022'!L88</f>
        <v>12.424099114547944</v>
      </c>
      <c r="D87" s="53">
        <f>'2021'!L88</f>
        <v>12.54405498242329</v>
      </c>
      <c r="E87" s="53">
        <f>'2020'!L88</f>
        <v>10.747428695163096</v>
      </c>
      <c r="F87" s="53">
        <f>'2019'!L88</f>
        <v>12.477524750236233</v>
      </c>
      <c r="G87" s="53">
        <f>'2018'!L88</f>
        <v>12.35047693119221</v>
      </c>
      <c r="H87" s="53">
        <f>'2017'!L88</f>
        <v>12.154937675185201</v>
      </c>
      <c r="I87" s="53">
        <f>'2016'!L88</f>
        <v>12.132688286693536</v>
      </c>
      <c r="J87" s="53">
        <f>'2015'!L88</f>
        <v>11.821401524874723</v>
      </c>
      <c r="K87" s="53">
        <f>'2014'!L88</f>
        <v>12.160830741985155</v>
      </c>
      <c r="L87" s="53">
        <f>'2013'!L88</f>
        <v>12.038261850552075</v>
      </c>
      <c r="M87" s="53">
        <f>'2012'!L88</f>
        <v>11.670803205941212</v>
      </c>
      <c r="N87" s="53">
        <f>'2011'!L88</f>
        <v>11.997098888688805</v>
      </c>
      <c r="O87" s="53">
        <f>'2010'!L88</f>
        <v>12.031637259527406</v>
      </c>
    </row>
    <row r="88" spans="1:15" x14ac:dyDescent="0.2">
      <c r="A88" s="15">
        <v>80</v>
      </c>
      <c r="B88" s="50">
        <f>'2023'!L89</f>
        <v>11.983878128404003</v>
      </c>
      <c r="C88" s="50">
        <f>'2022'!L89</f>
        <v>11.64724619174123</v>
      </c>
      <c r="D88" s="50">
        <f>'2021'!L89</f>
        <v>11.761925598448006</v>
      </c>
      <c r="E88" s="50">
        <f>'2020'!L89</f>
        <v>10.025319214142803</v>
      </c>
      <c r="F88" s="50">
        <f>'2019'!L89</f>
        <v>11.680268143766659</v>
      </c>
      <c r="G88" s="50">
        <f>'2018'!L89</f>
        <v>11.578760935114078</v>
      </c>
      <c r="H88" s="50">
        <f>'2017'!L89</f>
        <v>11.374566205192773</v>
      </c>
      <c r="I88" s="50">
        <f>'2016'!L89</f>
        <v>11.356979359182555</v>
      </c>
      <c r="J88" s="50">
        <f>'2015'!L89</f>
        <v>11.067115039714395</v>
      </c>
      <c r="K88" s="50">
        <f>'2014'!L89</f>
        <v>11.395347236738637</v>
      </c>
      <c r="L88" s="50">
        <f>'2013'!L89</f>
        <v>11.306488440067906</v>
      </c>
      <c r="M88" s="50">
        <f>'2012'!L89</f>
        <v>10.933842115294341</v>
      </c>
      <c r="N88" s="50">
        <f>'2011'!L89</f>
        <v>11.242202037270031</v>
      </c>
      <c r="O88" s="50">
        <f>'2010'!L89</f>
        <v>11.274307018447892</v>
      </c>
    </row>
    <row r="89" spans="1:15" x14ac:dyDescent="0.2">
      <c r="A89" s="15">
        <v>81</v>
      </c>
      <c r="B89" s="53">
        <f>'2023'!L90</f>
        <v>11.224265972239348</v>
      </c>
      <c r="C89" s="53">
        <f>'2022'!L90</f>
        <v>10.884996739043</v>
      </c>
      <c r="D89" s="53">
        <f>'2021'!L90</f>
        <v>10.991367328492888</v>
      </c>
      <c r="E89" s="53">
        <f>'2020'!L90</f>
        <v>9.3296383898798663</v>
      </c>
      <c r="F89" s="53">
        <f>'2019'!L90</f>
        <v>10.92884042215441</v>
      </c>
      <c r="G89" s="53">
        <f>'2018'!L90</f>
        <v>10.834528054990178</v>
      </c>
      <c r="H89" s="53">
        <f>'2017'!L90</f>
        <v>10.602093711090552</v>
      </c>
      <c r="I89" s="53">
        <f>'2016'!L90</f>
        <v>10.593689264579938</v>
      </c>
      <c r="J89" s="53">
        <f>'2015'!L90</f>
        <v>10.345408827054255</v>
      </c>
      <c r="K89" s="53">
        <f>'2014'!L90</f>
        <v>10.628717547703472</v>
      </c>
      <c r="L89" s="53">
        <f>'2013'!L90</f>
        <v>10.558217990974631</v>
      </c>
      <c r="M89" s="53">
        <f>'2012'!L90</f>
        <v>10.213166836791729</v>
      </c>
      <c r="N89" s="53">
        <f>'2011'!L90</f>
        <v>10.516692498831652</v>
      </c>
      <c r="O89" s="53">
        <f>'2010'!L90</f>
        <v>10.538883622130585</v>
      </c>
    </row>
    <row r="90" spans="1:15" x14ac:dyDescent="0.2">
      <c r="A90" s="15">
        <v>82</v>
      </c>
      <c r="B90" s="53">
        <f>'2023'!L91</f>
        <v>10.449122174386131</v>
      </c>
      <c r="C90" s="53">
        <f>'2022'!L91</f>
        <v>10.103004342823789</v>
      </c>
      <c r="D90" s="53">
        <f>'2021'!L91</f>
        <v>10.294593644506081</v>
      </c>
      <c r="E90" s="53">
        <f>'2020'!L91</f>
        <v>8.6535312698303901</v>
      </c>
      <c r="F90" s="53">
        <f>'2019'!L91</f>
        <v>10.206608470506655</v>
      </c>
      <c r="G90" s="53">
        <f>'2018'!L91</f>
        <v>10.09203102573227</v>
      </c>
      <c r="H90" s="53">
        <f>'2017'!L91</f>
        <v>9.8502775854687883</v>
      </c>
      <c r="I90" s="53">
        <f>'2016'!L91</f>
        <v>9.8738155707431279</v>
      </c>
      <c r="J90" s="53">
        <f>'2015'!L91</f>
        <v>9.6352530822784992</v>
      </c>
      <c r="K90" s="53">
        <f>'2014'!L91</f>
        <v>9.9106693317502756</v>
      </c>
      <c r="L90" s="53">
        <f>'2013'!L91</f>
        <v>9.8473895958939899</v>
      </c>
      <c r="M90" s="53">
        <f>'2012'!L91</f>
        <v>9.5132701983698471</v>
      </c>
      <c r="N90" s="53">
        <f>'2011'!L91</f>
        <v>9.8089125488633986</v>
      </c>
      <c r="O90" s="53">
        <f>'2010'!L91</f>
        <v>9.8196472688014627</v>
      </c>
    </row>
    <row r="91" spans="1:15" x14ac:dyDescent="0.2">
      <c r="A91" s="15">
        <v>83</v>
      </c>
      <c r="B91" s="53">
        <f>'2023'!L92</f>
        <v>9.7248399005814168</v>
      </c>
      <c r="C91" s="53">
        <f>'2022'!L92</f>
        <v>9.3955972272561397</v>
      </c>
      <c r="D91" s="53">
        <f>'2021'!L92</f>
        <v>9.6118021543626728</v>
      </c>
      <c r="E91" s="53">
        <f>'2020'!L92</f>
        <v>8.0252359675733462</v>
      </c>
      <c r="F91" s="53">
        <f>'2019'!L92</f>
        <v>9.4820113839675049</v>
      </c>
      <c r="G91" s="53">
        <f>'2018'!L92</f>
        <v>9.3714587934547477</v>
      </c>
      <c r="H91" s="53">
        <f>'2017'!L92</f>
        <v>9.1312356162946813</v>
      </c>
      <c r="I91" s="53">
        <f>'2016'!L92</f>
        <v>9.1509574852606281</v>
      </c>
      <c r="J91" s="53">
        <f>'2015'!L92</f>
        <v>8.9125521670275081</v>
      </c>
      <c r="K91" s="53">
        <f>'2014'!L92</f>
        <v>9.2281264760241175</v>
      </c>
      <c r="L91" s="53">
        <f>'2013'!L92</f>
        <v>9.1430945538758746</v>
      </c>
      <c r="M91" s="53">
        <f>'2012'!L92</f>
        <v>8.806898113673574</v>
      </c>
      <c r="N91" s="53">
        <f>'2011'!L92</f>
        <v>9.1510010594051963</v>
      </c>
      <c r="O91" s="53">
        <f>'2010'!L92</f>
        <v>9.1484127434081337</v>
      </c>
    </row>
    <row r="92" spans="1:15" x14ac:dyDescent="0.2">
      <c r="A92" s="15">
        <v>84</v>
      </c>
      <c r="B92" s="53">
        <f>'2023'!L93</f>
        <v>9.0110344774484155</v>
      </c>
      <c r="C92" s="53">
        <f>'2022'!L93</f>
        <v>8.7121601735774519</v>
      </c>
      <c r="D92" s="53">
        <f>'2021'!L93</f>
        <v>8.9130962740980184</v>
      </c>
      <c r="E92" s="53">
        <f>'2020'!L93</f>
        <v>7.4141317782499048</v>
      </c>
      <c r="F92" s="53">
        <f>'2019'!L93</f>
        <v>8.781267064384636</v>
      </c>
      <c r="G92" s="53">
        <f>'2018'!L93</f>
        <v>8.6622869490089425</v>
      </c>
      <c r="H92" s="53">
        <f>'2017'!L93</f>
        <v>8.4530173838432372</v>
      </c>
      <c r="I92" s="53">
        <f>'2016'!L93</f>
        <v>8.4603241463232628</v>
      </c>
      <c r="J92" s="53">
        <f>'2015'!L93</f>
        <v>8.2411747455983093</v>
      </c>
      <c r="K92" s="53">
        <f>'2014'!L93</f>
        <v>8.5670417840978246</v>
      </c>
      <c r="L92" s="53">
        <f>'2013'!L93</f>
        <v>8.4638497015362493</v>
      </c>
      <c r="M92" s="53">
        <f>'2012'!L93</f>
        <v>8.1713256407884742</v>
      </c>
      <c r="N92" s="53">
        <f>'2011'!L93</f>
        <v>8.4878775078544511</v>
      </c>
      <c r="O92" s="53">
        <f>'2010'!L93</f>
        <v>8.4907163480800758</v>
      </c>
    </row>
    <row r="93" spans="1:15" x14ac:dyDescent="0.2">
      <c r="A93" s="15">
        <v>85</v>
      </c>
      <c r="B93" s="50">
        <f>'2023'!L94</f>
        <v>8.3159062640240684</v>
      </c>
      <c r="C93" s="50">
        <f>'2022'!L94</f>
        <v>8.0510289465183948</v>
      </c>
      <c r="D93" s="50">
        <f>'2021'!L94</f>
        <v>8.2499106759457561</v>
      </c>
      <c r="E93" s="50">
        <f>'2020'!L94</f>
        <v>6.8545324632454463</v>
      </c>
      <c r="F93" s="50">
        <f>'2019'!L94</f>
        <v>8.1077636814918499</v>
      </c>
      <c r="G93" s="50">
        <f>'2018'!L94</f>
        <v>7.9969459938745686</v>
      </c>
      <c r="H93" s="50">
        <f>'2017'!L94</f>
        <v>7.7871032422859914</v>
      </c>
      <c r="I93" s="50">
        <f>'2016'!L94</f>
        <v>7.7975016493713891</v>
      </c>
      <c r="J93" s="50">
        <f>'2015'!L94</f>
        <v>7.6082209248565</v>
      </c>
      <c r="K93" s="50">
        <f>'2014'!L94</f>
        <v>7.9376635348323843</v>
      </c>
      <c r="L93" s="50">
        <f>'2013'!L94</f>
        <v>7.8354415023685107</v>
      </c>
      <c r="M93" s="50">
        <f>'2012'!L94</f>
        <v>7.5213209446978171</v>
      </c>
      <c r="N93" s="50">
        <f>'2011'!L94</f>
        <v>7.8557542507544884</v>
      </c>
      <c r="O93" s="50">
        <f>'2010'!L94</f>
        <v>7.8906884987393431</v>
      </c>
    </row>
    <row r="94" spans="1:15" x14ac:dyDescent="0.2">
      <c r="A94" s="15">
        <v>86</v>
      </c>
      <c r="B94" s="53">
        <f>'2023'!L95</f>
        <v>7.6790449594748491</v>
      </c>
      <c r="C94" s="53">
        <f>'2022'!L95</f>
        <v>7.4153242863927913</v>
      </c>
      <c r="D94" s="53">
        <f>'2021'!L95</f>
        <v>7.6123103570184263</v>
      </c>
      <c r="E94" s="53">
        <f>'2020'!L95</f>
        <v>6.2801772167702161</v>
      </c>
      <c r="F94" s="53">
        <f>'2019'!L95</f>
        <v>7.4730568061028846</v>
      </c>
      <c r="G94" s="53">
        <f>'2018'!L95</f>
        <v>7.3560093046641049</v>
      </c>
      <c r="H94" s="53">
        <f>'2017'!L95</f>
        <v>7.1414702742008247</v>
      </c>
      <c r="I94" s="53">
        <f>'2016'!L95</f>
        <v>7.180760526688883</v>
      </c>
      <c r="J94" s="53">
        <f>'2015'!L95</f>
        <v>7.0077844339295492</v>
      </c>
      <c r="K94" s="53">
        <f>'2014'!L95</f>
        <v>7.3053637466510875</v>
      </c>
      <c r="L94" s="53">
        <f>'2013'!L95</f>
        <v>7.2207258716688649</v>
      </c>
      <c r="M94" s="53">
        <f>'2012'!L95</f>
        <v>6.9302264801283826</v>
      </c>
      <c r="N94" s="53">
        <f>'2011'!L95</f>
        <v>7.246553299203641</v>
      </c>
      <c r="O94" s="53">
        <f>'2010'!L95</f>
        <v>7.3007438477060171</v>
      </c>
    </row>
    <row r="95" spans="1:15" x14ac:dyDescent="0.2">
      <c r="A95" s="15">
        <v>87</v>
      </c>
      <c r="B95" s="53">
        <f>'2023'!L96</f>
        <v>7.0727705170939084</v>
      </c>
      <c r="C95" s="53">
        <f>'2022'!L96</f>
        <v>6.7930828515332022</v>
      </c>
      <c r="D95" s="53">
        <f>'2021'!L96</f>
        <v>6.9766453842341631</v>
      </c>
      <c r="E95" s="53">
        <f>'2020'!L96</f>
        <v>5.7553659899721499</v>
      </c>
      <c r="F95" s="53">
        <f>'2019'!L96</f>
        <v>6.8590440499533338</v>
      </c>
      <c r="G95" s="53">
        <f>'2018'!L96</f>
        <v>6.7364187764463548</v>
      </c>
      <c r="H95" s="53">
        <f>'2017'!L96</f>
        <v>6.5527396615462274</v>
      </c>
      <c r="I95" s="53">
        <f>'2016'!L96</f>
        <v>6.5757751406888936</v>
      </c>
      <c r="J95" s="53">
        <f>'2015'!L96</f>
        <v>6.4222843439511559</v>
      </c>
      <c r="K95" s="53">
        <f>'2014'!L96</f>
        <v>6.7191765025857126</v>
      </c>
      <c r="L95" s="53">
        <f>'2013'!L96</f>
        <v>6.6783073274729308</v>
      </c>
      <c r="M95" s="53">
        <f>'2012'!L96</f>
        <v>6.3610239698188069</v>
      </c>
      <c r="N95" s="53">
        <f>'2011'!L96</f>
        <v>6.6513099007181093</v>
      </c>
      <c r="O95" s="53">
        <f>'2010'!L96</f>
        <v>6.7411888566812923</v>
      </c>
    </row>
    <row r="96" spans="1:15" x14ac:dyDescent="0.2">
      <c r="A96" s="15">
        <v>88</v>
      </c>
      <c r="B96" s="53">
        <f>'2023'!L97</f>
        <v>6.4615413346512121</v>
      </c>
      <c r="C96" s="53">
        <f>'2022'!L97</f>
        <v>6.219466256477757</v>
      </c>
      <c r="D96" s="53">
        <f>'2021'!L97</f>
        <v>6.3920880367752</v>
      </c>
      <c r="E96" s="53">
        <f>'2020'!L97</f>
        <v>5.2485368254666938</v>
      </c>
      <c r="F96" s="53">
        <f>'2019'!L97</f>
        <v>6.2713584913733156</v>
      </c>
      <c r="G96" s="53">
        <f>'2018'!L97</f>
        <v>6.1439055038374741</v>
      </c>
      <c r="H96" s="53">
        <f>'2017'!L97</f>
        <v>5.9813064731078009</v>
      </c>
      <c r="I96" s="53">
        <f>'2016'!L97</f>
        <v>6.0192844530497309</v>
      </c>
      <c r="J96" s="53">
        <f>'2015'!L97</f>
        <v>5.8618243123965499</v>
      </c>
      <c r="K96" s="53">
        <f>'2014'!L97</f>
        <v>6.1754078391725793</v>
      </c>
      <c r="L96" s="53">
        <f>'2013'!L97</f>
        <v>6.0911272785433912</v>
      </c>
      <c r="M96" s="53">
        <f>'2012'!L97</f>
        <v>5.8232333905041918</v>
      </c>
      <c r="N96" s="53">
        <f>'2011'!L97</f>
        <v>6.0923093290111439</v>
      </c>
      <c r="O96" s="53">
        <f>'2010'!L97</f>
        <v>6.1726426317975207</v>
      </c>
    </row>
    <row r="97" spans="1:15" x14ac:dyDescent="0.2">
      <c r="A97" s="15">
        <v>89</v>
      </c>
      <c r="B97" s="53">
        <f>'2023'!L98</f>
        <v>5.8454976356154607</v>
      </c>
      <c r="C97" s="53">
        <f>'2022'!L98</f>
        <v>5.6314763568721782</v>
      </c>
      <c r="D97" s="53">
        <f>'2021'!L98</f>
        <v>5.8411378545919534</v>
      </c>
      <c r="E97" s="53">
        <f>'2020'!L98</f>
        <v>4.7823895423502885</v>
      </c>
      <c r="F97" s="53">
        <f>'2019'!L98</f>
        <v>5.7239378203627096</v>
      </c>
      <c r="G97" s="53">
        <f>'2018'!L98</f>
        <v>5.6270583821148472</v>
      </c>
      <c r="H97" s="53">
        <f>'2017'!L98</f>
        <v>5.428343538165513</v>
      </c>
      <c r="I97" s="53">
        <f>'2016'!L98</f>
        <v>5.5135818946332558</v>
      </c>
      <c r="J97" s="53">
        <f>'2015'!L98</f>
        <v>5.3517879454421706</v>
      </c>
      <c r="K97" s="53">
        <f>'2014'!L98</f>
        <v>5.6419280445280995</v>
      </c>
      <c r="L97" s="53">
        <f>'2013'!L98</f>
        <v>5.5595580786697631</v>
      </c>
      <c r="M97" s="53">
        <f>'2012'!L98</f>
        <v>5.349170858524082</v>
      </c>
      <c r="N97" s="53">
        <f>'2011'!L98</f>
        <v>5.5927839347220356</v>
      </c>
      <c r="O97" s="53">
        <f>'2010'!L98</f>
        <v>5.6414427812536063</v>
      </c>
    </row>
    <row r="98" spans="1:15" x14ac:dyDescent="0.2">
      <c r="A98" s="15">
        <v>90</v>
      </c>
      <c r="B98" s="50">
        <f>'2023'!L99</f>
        <v>5.3217065639629624</v>
      </c>
      <c r="C98" s="50">
        <f>'2022'!L99</f>
        <v>5.1079211482198046</v>
      </c>
      <c r="D98" s="50">
        <f>'2021'!L99</f>
        <v>5.3312472119826948</v>
      </c>
      <c r="E98" s="50">
        <f>'2020'!L99</f>
        <v>4.3336116524639996</v>
      </c>
      <c r="F98" s="50">
        <f>'2019'!L99</f>
        <v>5.2051023095686704</v>
      </c>
      <c r="G98" s="50">
        <f>'2018'!L99</f>
        <v>5.131696062051212</v>
      </c>
      <c r="H98" s="50">
        <f>'2017'!L99</f>
        <v>4.9336011382274387</v>
      </c>
      <c r="I98" s="50">
        <f>'2016'!L99</f>
        <v>5.0030139605414252</v>
      </c>
      <c r="J98" s="50">
        <f>'2015'!L99</f>
        <v>4.8333971552298616</v>
      </c>
      <c r="K98" s="50">
        <f>'2014'!L99</f>
        <v>5.1618693613641504</v>
      </c>
      <c r="L98" s="50">
        <f>'2013'!L99</f>
        <v>5.0741102793211326</v>
      </c>
      <c r="M98" s="50">
        <f>'2012'!L99</f>
        <v>4.8597267282702656</v>
      </c>
      <c r="N98" s="50">
        <f>'2011'!L99</f>
        <v>5.0910042671572624</v>
      </c>
      <c r="O98" s="50">
        <f>'2010'!L99</f>
        <v>5.1520731396651591</v>
      </c>
    </row>
    <row r="99" spans="1:15" x14ac:dyDescent="0.2">
      <c r="A99" s="15">
        <v>91</v>
      </c>
      <c r="B99" s="53">
        <f>'2023'!L100</f>
        <v>4.8066534830805328</v>
      </c>
      <c r="C99" s="53">
        <f>'2022'!L100</f>
        <v>4.6151465495766137</v>
      </c>
      <c r="D99" s="53">
        <f>'2021'!L100</f>
        <v>4.8172752575769673</v>
      </c>
      <c r="E99" s="53">
        <f>'2020'!L100</f>
        <v>3.932341770707847</v>
      </c>
      <c r="F99" s="53">
        <f>'2019'!L100</f>
        <v>4.7266510406502364</v>
      </c>
      <c r="G99" s="53">
        <f>'2018'!L100</f>
        <v>4.6705629854432811</v>
      </c>
      <c r="H99" s="53">
        <f>'2017'!L100</f>
        <v>4.4826656194143437</v>
      </c>
      <c r="I99" s="53">
        <f>'2016'!L100</f>
        <v>4.5445915531171446</v>
      </c>
      <c r="J99" s="53">
        <f>'2015'!L100</f>
        <v>4.3781863237104783</v>
      </c>
      <c r="K99" s="53">
        <f>'2014'!L100</f>
        <v>4.6848099638924374</v>
      </c>
      <c r="L99" s="53">
        <f>'2013'!L100</f>
        <v>4.6027245113394111</v>
      </c>
      <c r="M99" s="53">
        <f>'2012'!L100</f>
        <v>4.4629996137750885</v>
      </c>
      <c r="N99" s="53">
        <f>'2011'!L100</f>
        <v>4.6273915823648997</v>
      </c>
      <c r="O99" s="53">
        <f>'2010'!L100</f>
        <v>4.6853930213824224</v>
      </c>
    </row>
    <row r="100" spans="1:15" x14ac:dyDescent="0.2">
      <c r="A100" s="15">
        <v>92</v>
      </c>
      <c r="B100" s="53">
        <f>'2023'!L101</f>
        <v>4.3204164313006439</v>
      </c>
      <c r="C100" s="53">
        <f>'2022'!L101</f>
        <v>4.1824999313405034</v>
      </c>
      <c r="D100" s="53">
        <f>'2021'!L101</f>
        <v>4.3401648538366722</v>
      </c>
      <c r="E100" s="53">
        <f>'2020'!L101</f>
        <v>3.6091762281622284</v>
      </c>
      <c r="F100" s="53">
        <f>'2019'!L101</f>
        <v>4.2444140267956927</v>
      </c>
      <c r="G100" s="53">
        <f>'2018'!L101</f>
        <v>4.222047205036187</v>
      </c>
      <c r="H100" s="53">
        <f>'2017'!L101</f>
        <v>4.0814646210172008</v>
      </c>
      <c r="I100" s="53">
        <f>'2016'!L101</f>
        <v>4.1003676849809159</v>
      </c>
      <c r="J100" s="53">
        <f>'2015'!L101</f>
        <v>3.9642368029584336</v>
      </c>
      <c r="K100" s="53">
        <f>'2014'!L101</f>
        <v>4.2461779630552705</v>
      </c>
      <c r="L100" s="53">
        <f>'2013'!L101</f>
        <v>4.1450873907608043</v>
      </c>
      <c r="M100" s="53">
        <f>'2012'!L101</f>
        <v>4.0345728852406282</v>
      </c>
      <c r="N100" s="53">
        <f>'2011'!L101</f>
        <v>4.1995885805316941</v>
      </c>
      <c r="O100" s="53">
        <f>'2010'!L101</f>
        <v>4.2631260159305961</v>
      </c>
    </row>
    <row r="101" spans="1:15" x14ac:dyDescent="0.2">
      <c r="A101" s="15">
        <v>93</v>
      </c>
      <c r="B101" s="53">
        <f>'2023'!L102</f>
        <v>3.8651108981562752</v>
      </c>
      <c r="C101" s="53">
        <f>'2022'!L102</f>
        <v>3.7447242329539399</v>
      </c>
      <c r="D101" s="53">
        <f>'2021'!L102</f>
        <v>3.9443481450403137</v>
      </c>
      <c r="E101" s="53">
        <f>'2020'!L102</f>
        <v>3.2477039937730732</v>
      </c>
      <c r="F101" s="53">
        <f>'2019'!L102</f>
        <v>3.8117999462768473</v>
      </c>
      <c r="G101" s="53">
        <f>'2018'!L102</f>
        <v>3.7644796938096041</v>
      </c>
      <c r="H101" s="53">
        <f>'2017'!L102</f>
        <v>3.6560749354727204</v>
      </c>
      <c r="I101" s="53">
        <f>'2016'!L102</f>
        <v>3.7509321685007242</v>
      </c>
      <c r="J101" s="53">
        <f>'2015'!L102</f>
        <v>3.5943933279076981</v>
      </c>
      <c r="K101" s="53">
        <f>'2014'!L102</f>
        <v>3.8101613712394187</v>
      </c>
      <c r="L101" s="53">
        <f>'2013'!L102</f>
        <v>3.7237721201752496</v>
      </c>
      <c r="M101" s="53">
        <f>'2012'!L102</f>
        <v>3.6129963465330261</v>
      </c>
      <c r="N101" s="53">
        <f>'2011'!L102</f>
        <v>3.7524075293089005</v>
      </c>
      <c r="O101" s="53">
        <f>'2010'!L102</f>
        <v>3.8596963821827086</v>
      </c>
    </row>
    <row r="102" spans="1:15" x14ac:dyDescent="0.2">
      <c r="A102" s="15">
        <v>94</v>
      </c>
      <c r="B102" s="53">
        <f>'2023'!L103</f>
        <v>3.4228177978392051</v>
      </c>
      <c r="C102" s="53">
        <f>'2022'!L103</f>
        <v>3.3220027769171137</v>
      </c>
      <c r="D102" s="53">
        <f>'2021'!L103</f>
        <v>3.5116398604577825</v>
      </c>
      <c r="E102" s="53">
        <f>'2020'!L103</f>
        <v>2.9317754187015757</v>
      </c>
      <c r="F102" s="53">
        <f>'2019'!L103</f>
        <v>3.3822390216583291</v>
      </c>
      <c r="G102" s="53">
        <f>'2018'!L103</f>
        <v>3.3709653553841483</v>
      </c>
      <c r="H102" s="53">
        <f>'2017'!L103</f>
        <v>3.2739247281407824</v>
      </c>
      <c r="I102" s="53">
        <f>'2016'!L103</f>
        <v>3.3459599054815614</v>
      </c>
      <c r="J102" s="53">
        <f>'2015'!L103</f>
        <v>3.2059298360055353</v>
      </c>
      <c r="K102" s="53">
        <f>'2014'!L103</f>
        <v>3.4472923182231847</v>
      </c>
      <c r="L102" s="53">
        <f>'2013'!L103</f>
        <v>3.3142742100131124</v>
      </c>
      <c r="M102" s="53">
        <f>'2012'!L103</f>
        <v>3.253109303684627</v>
      </c>
      <c r="N102" s="53">
        <f>'2011'!L103</f>
        <v>3.3658001773803163</v>
      </c>
      <c r="O102" s="53">
        <f>'2010'!L103</f>
        <v>3.4276287645068733</v>
      </c>
    </row>
    <row r="103" spans="1:15" x14ac:dyDescent="0.2">
      <c r="A103" s="15">
        <v>95</v>
      </c>
      <c r="B103" s="50">
        <f>'2023'!L104</f>
        <v>3.0006245989968421</v>
      </c>
      <c r="C103" s="50">
        <f>'2022'!L104</f>
        <v>2.929969998996834</v>
      </c>
      <c r="D103" s="50">
        <f>'2021'!L104</f>
        <v>3.079990521276263</v>
      </c>
      <c r="E103" s="50">
        <f>'2020'!L104</f>
        <v>2.6016144460191457</v>
      </c>
      <c r="F103" s="50">
        <f>'2019'!L104</f>
        <v>2.9362883338822754</v>
      </c>
      <c r="G103" s="50">
        <f>'2018'!L104</f>
        <v>3.0083296918484543</v>
      </c>
      <c r="H103" s="50">
        <f>'2017'!L104</f>
        <v>2.8890589883413043</v>
      </c>
      <c r="I103" s="50">
        <f>'2016'!L104</f>
        <v>2.9718537727899834</v>
      </c>
      <c r="J103" s="50">
        <f>'2015'!L104</f>
        <v>2.8425929937039256</v>
      </c>
      <c r="K103" s="50">
        <f>'2014'!L104</f>
        <v>3.0637243894734869</v>
      </c>
      <c r="L103" s="50">
        <f>'2013'!L104</f>
        <v>2.9279522605538268</v>
      </c>
      <c r="M103" s="50">
        <f>'2012'!L104</f>
        <v>2.8821539055330518</v>
      </c>
      <c r="N103" s="50">
        <f>'2011'!L104</f>
        <v>3.006235275964539</v>
      </c>
      <c r="O103" s="50">
        <f>'2010'!L104</f>
        <v>3.0563914684805287</v>
      </c>
    </row>
    <row r="104" spans="1:15" x14ac:dyDescent="0.2">
      <c r="A104" s="15">
        <v>96</v>
      </c>
      <c r="B104" s="53">
        <f>'2023'!L105</f>
        <v>2.5990869077861789</v>
      </c>
      <c r="C104" s="53">
        <f>'2022'!L105</f>
        <v>2.5436232813245803</v>
      </c>
      <c r="D104" s="53">
        <f>'2021'!L105</f>
        <v>2.6506942101756419</v>
      </c>
      <c r="E104" s="53">
        <f>'2020'!L105</f>
        <v>2.3075776102655579</v>
      </c>
      <c r="F104" s="53">
        <f>'2019'!L105</f>
        <v>2.5556353649611414</v>
      </c>
      <c r="G104" s="53">
        <f>'2018'!L105</f>
        <v>2.5990199020527465</v>
      </c>
      <c r="H104" s="53">
        <f>'2017'!L105</f>
        <v>2.4926380844641827</v>
      </c>
      <c r="I104" s="53">
        <f>'2016'!L105</f>
        <v>2.5706580197759834</v>
      </c>
      <c r="J104" s="53">
        <f>'2015'!L105</f>
        <v>2.4850570810748964</v>
      </c>
      <c r="K104" s="53">
        <f>'2014'!L105</f>
        <v>2.6393070706052857</v>
      </c>
      <c r="L104" s="53">
        <f>'2013'!L105</f>
        <v>2.5812030541455533</v>
      </c>
      <c r="M104" s="53">
        <f>'2012'!L105</f>
        <v>2.5548918140400709</v>
      </c>
      <c r="N104" s="53">
        <f>'2011'!L105</f>
        <v>2.6212217684835419</v>
      </c>
      <c r="O104" s="53">
        <f>'2010'!L105</f>
        <v>2.6357388577694754</v>
      </c>
    </row>
    <row r="105" spans="1:15" x14ac:dyDescent="0.2">
      <c r="A105" s="15">
        <v>97</v>
      </c>
      <c r="B105" s="53">
        <f>'2023'!L106</f>
        <v>2.2017595379557933</v>
      </c>
      <c r="C105" s="53">
        <f>'2022'!L106</f>
        <v>2.1185927093067884</v>
      </c>
      <c r="D105" s="53">
        <f>'2021'!L106</f>
        <v>2.1709219154218324</v>
      </c>
      <c r="E105" s="53">
        <f>'2020'!L106</f>
        <v>2.0071403736794964</v>
      </c>
      <c r="F105" s="53">
        <f>'2019'!L106</f>
        <v>2.1667270037666566</v>
      </c>
      <c r="G105" s="53">
        <f>'2018'!L106</f>
        <v>2.2051116539319411</v>
      </c>
      <c r="H105" s="53">
        <f>'2017'!L106</f>
        <v>2.1317335394112766</v>
      </c>
      <c r="I105" s="53">
        <f>'2016'!L106</f>
        <v>2.2225658511153679</v>
      </c>
      <c r="J105" s="53">
        <f>'2015'!L106</f>
        <v>2.0844704185890173</v>
      </c>
      <c r="K105" s="53">
        <f>'2014'!L106</f>
        <v>2.219154766289273</v>
      </c>
      <c r="L105" s="53">
        <f>'2013'!L106</f>
        <v>2.2108574108535279</v>
      </c>
      <c r="M105" s="53">
        <f>'2012'!L106</f>
        <v>2.1260347151799803</v>
      </c>
      <c r="N105" s="53">
        <f>'2011'!L106</f>
        <v>2.2067626252788277</v>
      </c>
      <c r="O105" s="53">
        <f>'2010'!L106</f>
        <v>2.2060195892248293</v>
      </c>
    </row>
    <row r="106" spans="1:15" x14ac:dyDescent="0.2">
      <c r="A106" s="15">
        <v>98</v>
      </c>
      <c r="B106" s="53">
        <f>'2023'!L107</f>
        <v>1.7102652755335646</v>
      </c>
      <c r="C106" s="53">
        <f>'2022'!L107</f>
        <v>1.7036990849873022</v>
      </c>
      <c r="D106" s="53">
        <f>'2021'!L107</f>
        <v>1.6959856677006035</v>
      </c>
      <c r="E106" s="53">
        <f>'2020'!L107</f>
        <v>1.5875895328187104</v>
      </c>
      <c r="F106" s="53">
        <f>'2019'!L107</f>
        <v>1.7050965398481541</v>
      </c>
      <c r="G106" s="53">
        <f>'2018'!L107</f>
        <v>1.7250850748867823</v>
      </c>
      <c r="H106" s="53">
        <f>'2017'!L107</f>
        <v>1.6838995433012207</v>
      </c>
      <c r="I106" s="53">
        <f>'2016'!L107</f>
        <v>1.7725002417937332</v>
      </c>
      <c r="J106" s="53">
        <f>'2015'!L107</f>
        <v>1.7145416550932429</v>
      </c>
      <c r="K106" s="53">
        <f>'2014'!L107</f>
        <v>1.7034058001933814</v>
      </c>
      <c r="L106" s="53">
        <f>'2013'!L107</f>
        <v>1.7054126194173063</v>
      </c>
      <c r="M106" s="53">
        <f>'2012'!L107</f>
        <v>1.6717586949321652</v>
      </c>
      <c r="N106" s="53">
        <f>'2011'!L107</f>
        <v>1.7155376192960863</v>
      </c>
      <c r="O106" s="53">
        <f>'2010'!L107</f>
        <v>1.7577443771161823</v>
      </c>
    </row>
    <row r="107" spans="1:15" x14ac:dyDescent="0.2">
      <c r="A107" s="15">
        <v>99</v>
      </c>
      <c r="B107" s="53">
        <f>'2023'!L108</f>
        <v>1.1398573099142535</v>
      </c>
      <c r="C107" s="53">
        <f>'2022'!L108</f>
        <v>1.216232052189566</v>
      </c>
      <c r="D107" s="53">
        <f>'2021'!L108</f>
        <v>1.1366677877121265</v>
      </c>
      <c r="E107" s="53">
        <f>'2020'!L108</f>
        <v>1.0967470454471038</v>
      </c>
      <c r="F107" s="53">
        <f>'2019'!L108</f>
        <v>1.1121255948965472</v>
      </c>
      <c r="G107" s="53">
        <f>'2018'!L108</f>
        <v>1.1030031577751749</v>
      </c>
      <c r="H107" s="53">
        <f>'2017'!L108</f>
        <v>1.1064565183571786</v>
      </c>
      <c r="I107" s="53">
        <f>'2016'!L108</f>
        <v>1.1516421572257445</v>
      </c>
      <c r="J107" s="53">
        <f>'2015'!L108</f>
        <v>1.148349193959223</v>
      </c>
      <c r="K107" s="53">
        <f>'2014'!L108</f>
        <v>1.1012523853416054</v>
      </c>
      <c r="L107" s="53">
        <f>'2013'!L108</f>
        <v>1.1103045999591898</v>
      </c>
      <c r="M107" s="53">
        <f>'2012'!L108</f>
        <v>1.0878449831007526</v>
      </c>
      <c r="N107" s="53">
        <f>'2011'!L108</f>
        <v>1.1443024094213783</v>
      </c>
      <c r="O107" s="53">
        <f>'2010'!L108</f>
        <v>1.1710203072987078</v>
      </c>
    </row>
    <row r="108" spans="1:15" x14ac:dyDescent="0.2">
      <c r="A108" s="15" t="s">
        <v>24</v>
      </c>
      <c r="B108" s="50">
        <f>'2023'!L109</f>
        <v>0.41860465116279066</v>
      </c>
      <c r="C108" s="50">
        <f>'2022'!L109</f>
        <v>0.49935979513444301</v>
      </c>
      <c r="D108" s="50">
        <f>'2021'!L109</f>
        <v>0.38054805094558086</v>
      </c>
      <c r="E108" s="50">
        <f>'2020'!L109</f>
        <v>0.43495934959349586</v>
      </c>
      <c r="F108" s="50">
        <f>'2019'!L109</f>
        <v>0.35687103594080338</v>
      </c>
      <c r="G108" s="50">
        <f>'2018'!L109</f>
        <v>0.38956521739130434</v>
      </c>
      <c r="H108" s="50">
        <f>'2017'!L109</f>
        <v>0.3991130820399113</v>
      </c>
      <c r="I108" s="50">
        <f>'2016'!L109</f>
        <v>0.36671239140374945</v>
      </c>
      <c r="J108" s="50">
        <f>'2015'!L109</f>
        <v>0.4</v>
      </c>
      <c r="K108" s="50">
        <f>'2014'!L109</f>
        <v>0.33350176856998481</v>
      </c>
      <c r="L108" s="50">
        <f>'2013'!L109</f>
        <v>0.36784140969163004</v>
      </c>
      <c r="M108" s="50">
        <f>'2012'!L109</f>
        <v>0.3523752254960914</v>
      </c>
      <c r="N108" s="50">
        <f>'2011'!L109</f>
        <v>0.39524124256444149</v>
      </c>
      <c r="O108" s="50">
        <f>'2010'!L109</f>
        <v>0.37681159420289856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2"/>
    </row>
    <row r="111" spans="1:15" ht="14.25" x14ac:dyDescent="0.2">
      <c r="A111" s="6"/>
    </row>
    <row r="112" spans="1:15" x14ac:dyDescent="0.2">
      <c r="A112" s="12"/>
    </row>
    <row r="113" spans="1:1" x14ac:dyDescent="0.2">
      <c r="A113" s="4" t="s">
        <v>52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5" width="11.42578125" style="11"/>
    <col min="6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50</v>
      </c>
      <c r="B4" s="8"/>
      <c r="C4" s="8"/>
      <c r="D4" s="8"/>
      <c r="E4" s="10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89.25" customHeight="1" x14ac:dyDescent="0.2">
      <c r="A6" s="57" t="s">
        <v>0</v>
      </c>
      <c r="B6" s="58" t="s">
        <v>31</v>
      </c>
      <c r="C6" s="73" t="s">
        <v>51</v>
      </c>
      <c r="D6" s="73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0" customFormat="1" ht="14.25" x14ac:dyDescent="0.2">
      <c r="A7" s="60"/>
      <c r="B7" s="61"/>
      <c r="C7" s="63">
        <v>44927</v>
      </c>
      <c r="D7" s="63">
        <v>45292</v>
      </c>
      <c r="E7" s="64" t="s">
        <v>3</v>
      </c>
      <c r="F7" s="64" t="s">
        <v>4</v>
      </c>
      <c r="G7" s="64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64" t="s">
        <v>10</v>
      </c>
    </row>
    <row r="8" spans="1:13" x14ac:dyDescent="0.2">
      <c r="A8" s="12"/>
      <c r="B8" s="12"/>
      <c r="C8" s="12"/>
      <c r="D8" s="12"/>
      <c r="E8" s="68"/>
      <c r="F8" s="13"/>
      <c r="G8" s="13"/>
      <c r="H8" s="12"/>
      <c r="I8" s="12"/>
      <c r="J8" s="12"/>
      <c r="K8" s="12"/>
      <c r="L8" s="13"/>
    </row>
    <row r="9" spans="1:13" x14ac:dyDescent="0.2">
      <c r="A9" s="15">
        <v>0</v>
      </c>
      <c r="B9" s="16">
        <v>29</v>
      </c>
      <c r="C9" s="16">
        <v>12020</v>
      </c>
      <c r="D9" s="16">
        <v>12225</v>
      </c>
      <c r="E9" s="21">
        <v>8.2100000000000006E-2</v>
      </c>
      <c r="F9" s="18">
        <f>B9/((C9+D9)/2)</f>
        <v>2.3922458238812127E-3</v>
      </c>
      <c r="G9" s="18">
        <f t="shared" ref="G9:G72" si="0">F9/((1+(1-E9)*F9))</f>
        <v>2.3870043384462336E-3</v>
      </c>
      <c r="H9" s="12">
        <v>100000</v>
      </c>
      <c r="I9" s="12">
        <f>H9*G9</f>
        <v>238.70043384462335</v>
      </c>
      <c r="J9" s="12">
        <f t="shared" ref="J9:J72" si="1">H10+I9*E9</f>
        <v>99780.896871774021</v>
      </c>
      <c r="K9" s="12">
        <f t="shared" ref="K9:K72" si="2">K10+J9</f>
        <v>8746468.4324860238</v>
      </c>
      <c r="L9" s="19">
        <f>K9/H9</f>
        <v>87.464684324860244</v>
      </c>
    </row>
    <row r="10" spans="1:13" x14ac:dyDescent="0.2">
      <c r="A10" s="15">
        <v>1</v>
      </c>
      <c r="B10" s="16">
        <v>3</v>
      </c>
      <c r="C10" s="16">
        <v>12038</v>
      </c>
      <c r="D10" s="16">
        <v>12209</v>
      </c>
      <c r="E10" s="21">
        <v>0.28489999999999999</v>
      </c>
      <c r="F10" s="18">
        <f t="shared" ref="F10:F73" si="3">B10/((C10+D10)/2)</f>
        <v>2.4745329319091021E-4</v>
      </c>
      <c r="G10" s="18">
        <f t="shared" si="0"/>
        <v>2.4740951312504579E-4</v>
      </c>
      <c r="H10" s="12">
        <f>H9-I9</f>
        <v>99761.299566155372</v>
      </c>
      <c r="I10" s="12">
        <f t="shared" ref="I10:I73" si="4">H10*G10</f>
        <v>24.681894554384343</v>
      </c>
      <c r="J10" s="12">
        <f t="shared" si="1"/>
        <v>99743.649543359541</v>
      </c>
      <c r="K10" s="12">
        <f t="shared" si="2"/>
        <v>8646687.5356142502</v>
      </c>
      <c r="L10" s="20">
        <f t="shared" ref="L10:L73" si="5">K10/H10</f>
        <v>86.673766011641774</v>
      </c>
    </row>
    <row r="11" spans="1:13" x14ac:dyDescent="0.2">
      <c r="A11" s="15">
        <v>2</v>
      </c>
      <c r="B11" s="16">
        <v>2</v>
      </c>
      <c r="C11" s="16">
        <v>11806</v>
      </c>
      <c r="D11" s="16">
        <v>11617</v>
      </c>
      <c r="E11" s="21">
        <v>0.43969999999999998</v>
      </c>
      <c r="F11" s="18">
        <f t="shared" si="3"/>
        <v>1.7077231780728344E-4</v>
      </c>
      <c r="G11" s="18">
        <f t="shared" si="0"/>
        <v>1.707559792383269E-4</v>
      </c>
      <c r="H11" s="12">
        <f t="shared" ref="H11:H74" si="6">H10-I10</f>
        <v>99736.617671600994</v>
      </c>
      <c r="I11" s="12">
        <f t="shared" si="4"/>
        <v>17.030623816432847</v>
      </c>
      <c r="J11" s="12">
        <f t="shared" si="1"/>
        <v>99727.075413076644</v>
      </c>
      <c r="K11" s="12">
        <f t="shared" si="2"/>
        <v>8546943.8860708904</v>
      </c>
      <c r="L11" s="20">
        <f t="shared" si="5"/>
        <v>85.695144728218992</v>
      </c>
    </row>
    <row r="12" spans="1:13" x14ac:dyDescent="0.2">
      <c r="A12" s="15">
        <v>3</v>
      </c>
      <c r="B12" s="16">
        <v>3</v>
      </c>
      <c r="C12" s="16">
        <v>12318</v>
      </c>
      <c r="D12" s="16">
        <v>11877</v>
      </c>
      <c r="E12" s="21">
        <v>0.56530000000000002</v>
      </c>
      <c r="F12" s="18">
        <f t="shared" si="3"/>
        <v>2.4798512089274643E-4</v>
      </c>
      <c r="G12" s="18">
        <f t="shared" si="0"/>
        <v>2.4795839119339072E-4</v>
      </c>
      <c r="H12" s="12">
        <f t="shared" si="6"/>
        <v>99719.58704778456</v>
      </c>
      <c r="I12" s="12">
        <f t="shared" si="4"/>
        <v>24.726308374837942</v>
      </c>
      <c r="J12" s="12">
        <f t="shared" si="1"/>
        <v>99708.838521534009</v>
      </c>
      <c r="K12" s="12">
        <f t="shared" si="2"/>
        <v>8447216.8106578141</v>
      </c>
      <c r="L12" s="20">
        <f t="shared" si="5"/>
        <v>84.709705091438039</v>
      </c>
    </row>
    <row r="13" spans="1:13" x14ac:dyDescent="0.2">
      <c r="A13" s="15">
        <v>4</v>
      </c>
      <c r="B13" s="16">
        <v>0</v>
      </c>
      <c r="C13" s="16">
        <v>12650</v>
      </c>
      <c r="D13" s="16">
        <v>12470</v>
      </c>
      <c r="E13" s="21">
        <v>0</v>
      </c>
      <c r="F13" s="18">
        <f t="shared" si="3"/>
        <v>0</v>
      </c>
      <c r="G13" s="18">
        <f t="shared" si="0"/>
        <v>0</v>
      </c>
      <c r="H13" s="12">
        <f t="shared" si="6"/>
        <v>99694.86073940972</v>
      </c>
      <c r="I13" s="12">
        <f t="shared" si="4"/>
        <v>0</v>
      </c>
      <c r="J13" s="12">
        <f t="shared" si="1"/>
        <v>99694.86073940972</v>
      </c>
      <c r="K13" s="12">
        <f t="shared" si="2"/>
        <v>8347507.9721362805</v>
      </c>
      <c r="L13" s="20">
        <f t="shared" si="5"/>
        <v>83.730574577516634</v>
      </c>
    </row>
    <row r="14" spans="1:13" x14ac:dyDescent="0.2">
      <c r="A14" s="15">
        <v>5</v>
      </c>
      <c r="B14" s="16">
        <v>4</v>
      </c>
      <c r="C14" s="16">
        <v>13002</v>
      </c>
      <c r="D14" s="16">
        <v>12829</v>
      </c>
      <c r="E14" s="21">
        <v>0.4274</v>
      </c>
      <c r="F14" s="18">
        <f t="shared" si="3"/>
        <v>3.097053927451512E-4</v>
      </c>
      <c r="G14" s="18">
        <f t="shared" si="0"/>
        <v>3.0965048016261357E-4</v>
      </c>
      <c r="H14" s="12">
        <f t="shared" si="6"/>
        <v>99694.86073940972</v>
      </c>
      <c r="I14" s="12">
        <f t="shared" si="4"/>
        <v>30.870561497703111</v>
      </c>
      <c r="J14" s="12">
        <f t="shared" si="1"/>
        <v>99677.184255896136</v>
      </c>
      <c r="K14" s="12">
        <f t="shared" si="2"/>
        <v>8247813.1113968706</v>
      </c>
      <c r="L14" s="20">
        <f t="shared" si="5"/>
        <v>82.730574577516634</v>
      </c>
    </row>
    <row r="15" spans="1:13" x14ac:dyDescent="0.2">
      <c r="A15" s="15">
        <v>6</v>
      </c>
      <c r="B15" s="16">
        <v>0</v>
      </c>
      <c r="C15" s="16">
        <v>13579</v>
      </c>
      <c r="D15" s="16">
        <v>13184</v>
      </c>
      <c r="E15" s="21">
        <v>0</v>
      </c>
      <c r="F15" s="18">
        <f t="shared" si="3"/>
        <v>0</v>
      </c>
      <c r="G15" s="18">
        <f t="shared" si="0"/>
        <v>0</v>
      </c>
      <c r="H15" s="12">
        <f t="shared" si="6"/>
        <v>99663.990177912012</v>
      </c>
      <c r="I15" s="12">
        <f t="shared" si="4"/>
        <v>0</v>
      </c>
      <c r="J15" s="12">
        <f t="shared" si="1"/>
        <v>99663.990177912012</v>
      </c>
      <c r="K15" s="12">
        <f t="shared" si="2"/>
        <v>8148135.9271409744</v>
      </c>
      <c r="L15" s="20">
        <f t="shared" si="5"/>
        <v>81.756067688997675</v>
      </c>
    </row>
    <row r="16" spans="1:13" x14ac:dyDescent="0.2">
      <c r="A16" s="15">
        <v>7</v>
      </c>
      <c r="B16" s="16">
        <v>2</v>
      </c>
      <c r="C16" s="16">
        <v>13992</v>
      </c>
      <c r="D16" s="16">
        <v>13787</v>
      </c>
      <c r="E16" s="21">
        <v>0.13289999999999999</v>
      </c>
      <c r="F16" s="18">
        <f t="shared" si="3"/>
        <v>1.4399366427877172E-4</v>
      </c>
      <c r="G16" s="18">
        <f t="shared" si="0"/>
        <v>1.439756879197962E-4</v>
      </c>
      <c r="H16" s="12">
        <f t="shared" si="6"/>
        <v>99663.990177912012</v>
      </c>
      <c r="I16" s="12">
        <f t="shared" si="4"/>
        <v>14.349191546696694</v>
      </c>
      <c r="J16" s="12">
        <f t="shared" si="1"/>
        <v>99651.547993921864</v>
      </c>
      <c r="K16" s="12">
        <f t="shared" si="2"/>
        <v>8048471.9369630627</v>
      </c>
      <c r="L16" s="20">
        <f t="shared" si="5"/>
        <v>80.756067688997689</v>
      </c>
    </row>
    <row r="17" spans="1:12" x14ac:dyDescent="0.2">
      <c r="A17" s="15">
        <v>8</v>
      </c>
      <c r="B17" s="16">
        <v>1</v>
      </c>
      <c r="C17" s="16">
        <v>14086</v>
      </c>
      <c r="D17" s="16">
        <v>14269</v>
      </c>
      <c r="E17" s="21">
        <v>0.64929999999999999</v>
      </c>
      <c r="F17" s="18">
        <f t="shared" si="3"/>
        <v>7.0534297302063135E-5</v>
      </c>
      <c r="G17" s="18">
        <f t="shared" si="0"/>
        <v>7.0532552582176653E-5</v>
      </c>
      <c r="H17" s="12">
        <f t="shared" si="6"/>
        <v>99649.64098636531</v>
      </c>
      <c r="I17" s="12">
        <f t="shared" si="4"/>
        <v>7.0285435426658367</v>
      </c>
      <c r="J17" s="12">
        <f t="shared" si="1"/>
        <v>99647.176076144897</v>
      </c>
      <c r="K17" s="12">
        <f t="shared" si="2"/>
        <v>7948820.3889691411</v>
      </c>
      <c r="L17" s="20">
        <f t="shared" si="5"/>
        <v>79.76767713650618</v>
      </c>
    </row>
    <row r="18" spans="1:12" x14ac:dyDescent="0.2">
      <c r="A18" s="15">
        <v>9</v>
      </c>
      <c r="B18" s="16">
        <v>2</v>
      </c>
      <c r="C18" s="16">
        <v>13735</v>
      </c>
      <c r="D18" s="16">
        <v>14377</v>
      </c>
      <c r="E18" s="21">
        <v>0.56299999999999994</v>
      </c>
      <c r="F18" s="18">
        <f t="shared" si="3"/>
        <v>1.4228799089356859E-4</v>
      </c>
      <c r="G18" s="18">
        <f t="shared" si="0"/>
        <v>1.4227914399744923E-4</v>
      </c>
      <c r="H18" s="12">
        <f t="shared" si="6"/>
        <v>99642.612442822647</v>
      </c>
      <c r="I18" s="12">
        <f t="shared" si="4"/>
        <v>14.177065604034389</v>
      </c>
      <c r="J18" s="12">
        <f t="shared" si="1"/>
        <v>99636.417065153684</v>
      </c>
      <c r="K18" s="12">
        <f t="shared" si="2"/>
        <v>7849173.2128929961</v>
      </c>
      <c r="L18" s="20">
        <f t="shared" si="5"/>
        <v>78.773257951230875</v>
      </c>
    </row>
    <row r="19" spans="1:12" x14ac:dyDescent="0.2">
      <c r="A19" s="15">
        <v>10</v>
      </c>
      <c r="B19" s="16">
        <v>3</v>
      </c>
      <c r="C19" s="16">
        <v>14351</v>
      </c>
      <c r="D19" s="16">
        <v>14032</v>
      </c>
      <c r="E19" s="21">
        <v>0.40179999999999999</v>
      </c>
      <c r="F19" s="18">
        <f t="shared" si="3"/>
        <v>2.1139414438220062E-4</v>
      </c>
      <c r="G19" s="18">
        <f t="shared" si="0"/>
        <v>2.1136741570910533E-4</v>
      </c>
      <c r="H19" s="12">
        <f t="shared" si="6"/>
        <v>99628.435377218615</v>
      </c>
      <c r="I19" s="12">
        <f t="shared" si="4"/>
        <v>21.058204916824302</v>
      </c>
      <c r="J19" s="12">
        <f t="shared" si="1"/>
        <v>99615.838359037371</v>
      </c>
      <c r="K19" s="12">
        <f t="shared" si="2"/>
        <v>7749536.7958278423</v>
      </c>
      <c r="L19" s="20">
        <f t="shared" si="5"/>
        <v>77.784387223247293</v>
      </c>
    </row>
    <row r="20" spans="1:12" x14ac:dyDescent="0.2">
      <c r="A20" s="15">
        <v>11</v>
      </c>
      <c r="B20" s="16">
        <v>0</v>
      </c>
      <c r="C20" s="16">
        <v>14500</v>
      </c>
      <c r="D20" s="16">
        <v>14650</v>
      </c>
      <c r="E20" s="21">
        <v>0</v>
      </c>
      <c r="F20" s="18">
        <f t="shared" si="3"/>
        <v>0</v>
      </c>
      <c r="G20" s="18">
        <f t="shared" si="0"/>
        <v>0</v>
      </c>
      <c r="H20" s="12">
        <f t="shared" si="6"/>
        <v>99607.377172301785</v>
      </c>
      <c r="I20" s="12">
        <f t="shared" si="4"/>
        <v>0</v>
      </c>
      <c r="J20" s="12">
        <f t="shared" si="1"/>
        <v>99607.377172301785</v>
      </c>
      <c r="K20" s="12">
        <f t="shared" si="2"/>
        <v>7649920.9574688049</v>
      </c>
      <c r="L20" s="20">
        <f t="shared" si="5"/>
        <v>76.800746838619176</v>
      </c>
    </row>
    <row r="21" spans="1:12" x14ac:dyDescent="0.2">
      <c r="A21" s="15">
        <v>12</v>
      </c>
      <c r="B21" s="16">
        <v>0</v>
      </c>
      <c r="C21" s="16">
        <v>14592</v>
      </c>
      <c r="D21" s="16">
        <v>14852</v>
      </c>
      <c r="E21" s="21">
        <v>0</v>
      </c>
      <c r="F21" s="18">
        <f t="shared" si="3"/>
        <v>0</v>
      </c>
      <c r="G21" s="18">
        <f t="shared" si="0"/>
        <v>0</v>
      </c>
      <c r="H21" s="12">
        <f t="shared" si="6"/>
        <v>99607.377172301785</v>
      </c>
      <c r="I21" s="12">
        <f t="shared" si="4"/>
        <v>0</v>
      </c>
      <c r="J21" s="12">
        <f t="shared" si="1"/>
        <v>99607.377172301785</v>
      </c>
      <c r="K21" s="12">
        <f t="shared" si="2"/>
        <v>7550313.5802965034</v>
      </c>
      <c r="L21" s="20">
        <f t="shared" si="5"/>
        <v>75.80074683861919</v>
      </c>
    </row>
    <row r="22" spans="1:12" x14ac:dyDescent="0.2">
      <c r="A22" s="15">
        <v>13</v>
      </c>
      <c r="B22" s="16">
        <v>2</v>
      </c>
      <c r="C22" s="16">
        <v>14776</v>
      </c>
      <c r="D22" s="16">
        <v>14946</v>
      </c>
      <c r="E22" s="21">
        <v>0.54249999999999998</v>
      </c>
      <c r="F22" s="18">
        <f t="shared" si="3"/>
        <v>1.3458044546127448E-4</v>
      </c>
      <c r="G22" s="18">
        <f t="shared" si="0"/>
        <v>1.3457215977887103E-4</v>
      </c>
      <c r="H22" s="12">
        <f t="shared" si="6"/>
        <v>99607.377172301785</v>
      </c>
      <c r="I22" s="12">
        <f t="shared" si="4"/>
        <v>13.404379875985267</v>
      </c>
      <c r="J22" s="12">
        <f t="shared" si="1"/>
        <v>99601.244668508531</v>
      </c>
      <c r="K22" s="12">
        <f t="shared" si="2"/>
        <v>7450706.2031242019</v>
      </c>
      <c r="L22" s="20">
        <f t="shared" si="5"/>
        <v>74.80074683861919</v>
      </c>
    </row>
    <row r="23" spans="1:12" x14ac:dyDescent="0.2">
      <c r="A23" s="15">
        <v>14</v>
      </c>
      <c r="B23" s="16">
        <v>1</v>
      </c>
      <c r="C23" s="16">
        <v>15397</v>
      </c>
      <c r="D23" s="16">
        <v>15225</v>
      </c>
      <c r="E23" s="21">
        <v>0.93700000000000006</v>
      </c>
      <c r="F23" s="18">
        <f t="shared" si="3"/>
        <v>6.5312520410162623E-5</v>
      </c>
      <c r="G23" s="18">
        <f t="shared" si="0"/>
        <v>6.5312251670573095E-5</v>
      </c>
      <c r="H23" s="12">
        <f t="shared" si="6"/>
        <v>99593.972792425804</v>
      </c>
      <c r="I23" s="12">
        <f t="shared" si="4"/>
        <v>6.5047066158911235</v>
      </c>
      <c r="J23" s="12">
        <f t="shared" si="1"/>
        <v>99593.562995909</v>
      </c>
      <c r="K23" s="12">
        <f t="shared" si="2"/>
        <v>7351104.958455693</v>
      </c>
      <c r="L23" s="20">
        <f t="shared" si="5"/>
        <v>73.81074127625071</v>
      </c>
    </row>
    <row r="24" spans="1:12" x14ac:dyDescent="0.2">
      <c r="A24" s="15">
        <v>15</v>
      </c>
      <c r="B24" s="16">
        <v>2</v>
      </c>
      <c r="C24" s="16">
        <v>14580</v>
      </c>
      <c r="D24" s="16">
        <v>15818</v>
      </c>
      <c r="E24" s="21">
        <v>0.6452</v>
      </c>
      <c r="F24" s="18">
        <f t="shared" si="3"/>
        <v>1.3158760444766102E-4</v>
      </c>
      <c r="G24" s="18">
        <f t="shared" si="0"/>
        <v>1.3158146126686525E-4</v>
      </c>
      <c r="H24" s="12">
        <f t="shared" si="6"/>
        <v>99587.468085809916</v>
      </c>
      <c r="I24" s="12">
        <f t="shared" si="4"/>
        <v>13.103864574598177</v>
      </c>
      <c r="J24" s="12">
        <f t="shared" si="1"/>
        <v>99582.818834658843</v>
      </c>
      <c r="K24" s="12">
        <f t="shared" si="2"/>
        <v>7251511.3954597842</v>
      </c>
      <c r="L24" s="20">
        <f t="shared" si="5"/>
        <v>72.815501135258231</v>
      </c>
    </row>
    <row r="25" spans="1:12" x14ac:dyDescent="0.2">
      <c r="A25" s="15">
        <v>16</v>
      </c>
      <c r="B25" s="16">
        <v>1</v>
      </c>
      <c r="C25" s="16">
        <v>14656</v>
      </c>
      <c r="D25" s="16">
        <v>14956</v>
      </c>
      <c r="E25" s="21">
        <v>0.70960000000000001</v>
      </c>
      <c r="F25" s="18">
        <f t="shared" si="3"/>
        <v>6.7540186410914489E-5</v>
      </c>
      <c r="G25" s="18">
        <f t="shared" si="0"/>
        <v>6.7538861725959377E-5</v>
      </c>
      <c r="H25" s="12">
        <f t="shared" si="6"/>
        <v>99574.364221235315</v>
      </c>
      <c r="I25" s="12">
        <f t="shared" si="4"/>
        <v>6.725139216588329</v>
      </c>
      <c r="J25" s="12">
        <f t="shared" si="1"/>
        <v>99572.411240806818</v>
      </c>
      <c r="K25" s="12">
        <f t="shared" si="2"/>
        <v>7151928.5766251255</v>
      </c>
      <c r="L25" s="20">
        <f t="shared" si="5"/>
        <v>71.824998658639686</v>
      </c>
    </row>
    <row r="26" spans="1:12" x14ac:dyDescent="0.2">
      <c r="A26" s="15">
        <v>17</v>
      </c>
      <c r="B26" s="16">
        <v>4</v>
      </c>
      <c r="C26" s="16">
        <v>14742</v>
      </c>
      <c r="D26" s="16">
        <v>15077</v>
      </c>
      <c r="E26" s="21">
        <v>0.67600000000000005</v>
      </c>
      <c r="F26" s="18">
        <f t="shared" si="3"/>
        <v>2.6828532143935077E-4</v>
      </c>
      <c r="G26" s="18">
        <f t="shared" si="0"/>
        <v>2.6826200291386187E-4</v>
      </c>
      <c r="H26" s="12">
        <f t="shared" si="6"/>
        <v>99567.639082018723</v>
      </c>
      <c r="I26" s="12">
        <f t="shared" si="4"/>
        <v>26.710214285546854</v>
      </c>
      <c r="J26" s="12">
        <f t="shared" si="1"/>
        <v>99558.984972590202</v>
      </c>
      <c r="K26" s="12">
        <f t="shared" si="2"/>
        <v>7052356.1653843187</v>
      </c>
      <c r="L26" s="20">
        <f t="shared" si="5"/>
        <v>70.829802036130928</v>
      </c>
    </row>
    <row r="27" spans="1:12" x14ac:dyDescent="0.2">
      <c r="A27" s="15">
        <v>18</v>
      </c>
      <c r="B27" s="16">
        <v>2</v>
      </c>
      <c r="C27" s="16">
        <v>15436</v>
      </c>
      <c r="D27" s="16">
        <v>15922</v>
      </c>
      <c r="E27" s="21">
        <v>0.4466</v>
      </c>
      <c r="F27" s="18">
        <f t="shared" si="3"/>
        <v>1.2755915555839021E-4</v>
      </c>
      <c r="G27" s="18">
        <f t="shared" si="0"/>
        <v>1.2755015163544678E-4</v>
      </c>
      <c r="H27" s="12">
        <f t="shared" si="6"/>
        <v>99540.928867733179</v>
      </c>
      <c r="I27" s="12">
        <f t="shared" si="4"/>
        <v>12.696460571012588</v>
      </c>
      <c r="J27" s="12">
        <f t="shared" si="1"/>
        <v>99533.902646453178</v>
      </c>
      <c r="K27" s="12">
        <f t="shared" si="2"/>
        <v>6952797.1804117281</v>
      </c>
      <c r="L27" s="20">
        <f t="shared" si="5"/>
        <v>69.848626685515299</v>
      </c>
    </row>
    <row r="28" spans="1:12" x14ac:dyDescent="0.2">
      <c r="A28" s="15">
        <v>19</v>
      </c>
      <c r="B28" s="16">
        <v>4</v>
      </c>
      <c r="C28" s="16">
        <v>16317</v>
      </c>
      <c r="D28" s="16">
        <v>16982</v>
      </c>
      <c r="E28" s="21">
        <v>0.39660000000000001</v>
      </c>
      <c r="F28" s="18">
        <f t="shared" si="3"/>
        <v>2.4024745487852487E-4</v>
      </c>
      <c r="G28" s="18">
        <f t="shared" si="0"/>
        <v>2.4021263237877956E-4</v>
      </c>
      <c r="H28" s="12">
        <f t="shared" si="6"/>
        <v>99528.23240716217</v>
      </c>
      <c r="I28" s="12">
        <f t="shared" si="4"/>
        <v>23.907938702531382</v>
      </c>
      <c r="J28" s="12">
        <f t="shared" si="1"/>
        <v>99513.806356949062</v>
      </c>
      <c r="K28" s="12">
        <f t="shared" si="2"/>
        <v>6853263.277765275</v>
      </c>
      <c r="L28" s="20">
        <f t="shared" si="5"/>
        <v>68.857480053791306</v>
      </c>
    </row>
    <row r="29" spans="1:12" x14ac:dyDescent="0.2">
      <c r="A29" s="15">
        <v>20</v>
      </c>
      <c r="B29" s="16">
        <v>3</v>
      </c>
      <c r="C29" s="16">
        <v>16638</v>
      </c>
      <c r="D29" s="16">
        <v>17722</v>
      </c>
      <c r="E29" s="21">
        <v>0.44290000000000002</v>
      </c>
      <c r="F29" s="18">
        <f t="shared" si="3"/>
        <v>1.7462165308498254E-4</v>
      </c>
      <c r="G29" s="18">
        <f t="shared" si="0"/>
        <v>1.7460466724212098E-4</v>
      </c>
      <c r="H29" s="12">
        <f t="shared" si="6"/>
        <v>99504.324468459643</v>
      </c>
      <c r="I29" s="12">
        <f t="shared" si="4"/>
        <v>17.373919462967432</v>
      </c>
      <c r="J29" s="12">
        <f t="shared" si="1"/>
        <v>99494.645457926817</v>
      </c>
      <c r="K29" s="12">
        <f t="shared" si="2"/>
        <v>6753749.4714083262</v>
      </c>
      <c r="L29" s="20">
        <f t="shared" si="5"/>
        <v>67.873929173290293</v>
      </c>
    </row>
    <row r="30" spans="1:12" x14ac:dyDescent="0.2">
      <c r="A30" s="15">
        <v>21</v>
      </c>
      <c r="B30" s="16">
        <v>2</v>
      </c>
      <c r="C30" s="16">
        <v>17085</v>
      </c>
      <c r="D30" s="16">
        <v>18077</v>
      </c>
      <c r="E30" s="21">
        <v>0.68769999999999998</v>
      </c>
      <c r="F30" s="18">
        <f t="shared" si="3"/>
        <v>1.1375917183322905E-4</v>
      </c>
      <c r="G30" s="18">
        <f t="shared" si="0"/>
        <v>1.137551304559193E-4</v>
      </c>
      <c r="H30" s="12">
        <f t="shared" si="6"/>
        <v>99486.950548996669</v>
      </c>
      <c r="I30" s="12">
        <f t="shared" si="4"/>
        <v>11.317151038362708</v>
      </c>
      <c r="J30" s="12">
        <f t="shared" si="1"/>
        <v>99483.416202727385</v>
      </c>
      <c r="K30" s="12">
        <f t="shared" si="2"/>
        <v>6654254.825950399</v>
      </c>
      <c r="L30" s="20">
        <f t="shared" si="5"/>
        <v>66.885705001815509</v>
      </c>
    </row>
    <row r="31" spans="1:12" x14ac:dyDescent="0.2">
      <c r="A31" s="15">
        <v>22</v>
      </c>
      <c r="B31" s="16">
        <v>6</v>
      </c>
      <c r="C31" s="16">
        <v>18191</v>
      </c>
      <c r="D31" s="16">
        <v>18730</v>
      </c>
      <c r="E31" s="21">
        <v>0.4662</v>
      </c>
      <c r="F31" s="18">
        <f t="shared" si="3"/>
        <v>3.2501828227837813E-4</v>
      </c>
      <c r="G31" s="18">
        <f t="shared" si="0"/>
        <v>3.2496190309129112E-4</v>
      </c>
      <c r="H31" s="12">
        <f t="shared" si="6"/>
        <v>99475.6333979583</v>
      </c>
      <c r="I31" s="12">
        <f t="shared" si="4"/>
        <v>32.325791140212125</v>
      </c>
      <c r="J31" s="12">
        <f t="shared" si="1"/>
        <v>99458.377890647651</v>
      </c>
      <c r="K31" s="12">
        <f t="shared" si="2"/>
        <v>6554771.4097476713</v>
      </c>
      <c r="L31" s="20">
        <f t="shared" si="5"/>
        <v>65.893236221225266</v>
      </c>
    </row>
    <row r="32" spans="1:12" x14ac:dyDescent="0.2">
      <c r="A32" s="15">
        <v>23</v>
      </c>
      <c r="B32" s="16">
        <v>4</v>
      </c>
      <c r="C32" s="16">
        <v>19208</v>
      </c>
      <c r="D32" s="16">
        <v>20245</v>
      </c>
      <c r="E32" s="21">
        <v>0.36780000000000002</v>
      </c>
      <c r="F32" s="18">
        <f t="shared" si="3"/>
        <v>2.0277291967657721E-4</v>
      </c>
      <c r="G32" s="18">
        <f t="shared" si="0"/>
        <v>2.0274692893144339E-4</v>
      </c>
      <c r="H32" s="12">
        <f t="shared" si="6"/>
        <v>99443.307606818082</v>
      </c>
      <c r="I32" s="12">
        <f t="shared" si="4"/>
        <v>20.161825220067211</v>
      </c>
      <c r="J32" s="12">
        <f t="shared" si="1"/>
        <v>99430.561300913949</v>
      </c>
      <c r="K32" s="12">
        <f t="shared" si="2"/>
        <v>6455313.0318570239</v>
      </c>
      <c r="L32" s="20">
        <f t="shared" si="5"/>
        <v>64.914504426785896</v>
      </c>
    </row>
    <row r="33" spans="1:12" x14ac:dyDescent="0.2">
      <c r="A33" s="15">
        <v>24</v>
      </c>
      <c r="B33" s="16">
        <v>2</v>
      </c>
      <c r="C33" s="16">
        <v>20104</v>
      </c>
      <c r="D33" s="16">
        <v>21403</v>
      </c>
      <c r="E33" s="21">
        <v>0.71230000000000004</v>
      </c>
      <c r="F33" s="18">
        <f t="shared" si="3"/>
        <v>9.6369287108198623E-5</v>
      </c>
      <c r="G33" s="18">
        <f t="shared" si="0"/>
        <v>9.6366615301012173E-5</v>
      </c>
      <c r="H33" s="12">
        <f t="shared" si="6"/>
        <v>99423.14578159801</v>
      </c>
      <c r="I33" s="12">
        <f t="shared" si="4"/>
        <v>9.5810720415517068</v>
      </c>
      <c r="J33" s="12">
        <f t="shared" si="1"/>
        <v>99420.389307171659</v>
      </c>
      <c r="K33" s="12">
        <f t="shared" si="2"/>
        <v>6355882.4705561101</v>
      </c>
      <c r="L33" s="20">
        <f t="shared" si="5"/>
        <v>63.927593726696436</v>
      </c>
    </row>
    <row r="34" spans="1:12" x14ac:dyDescent="0.2">
      <c r="A34" s="15">
        <v>25</v>
      </c>
      <c r="B34" s="16">
        <v>3</v>
      </c>
      <c r="C34" s="16">
        <v>22082</v>
      </c>
      <c r="D34" s="16">
        <v>22487</v>
      </c>
      <c r="E34" s="21">
        <v>0.6</v>
      </c>
      <c r="F34" s="18">
        <f t="shared" si="3"/>
        <v>1.3462271982768291E-4</v>
      </c>
      <c r="G34" s="18">
        <f t="shared" si="0"/>
        <v>1.3461547090735313E-4</v>
      </c>
      <c r="H34" s="12">
        <f t="shared" si="6"/>
        <v>99413.564709556464</v>
      </c>
      <c r="I34" s="12">
        <f t="shared" si="4"/>
        <v>13.382603827955567</v>
      </c>
      <c r="J34" s="12">
        <f t="shared" si="1"/>
        <v>99408.21166802528</v>
      </c>
      <c r="K34" s="12">
        <f t="shared" si="2"/>
        <v>6256462.0812489381</v>
      </c>
      <c r="L34" s="20">
        <f t="shared" si="5"/>
        <v>62.933686157695085</v>
      </c>
    </row>
    <row r="35" spans="1:12" x14ac:dyDescent="0.2">
      <c r="A35" s="15">
        <v>26</v>
      </c>
      <c r="B35" s="16">
        <v>2</v>
      </c>
      <c r="C35" s="16">
        <v>22907</v>
      </c>
      <c r="D35" s="16">
        <v>24321</v>
      </c>
      <c r="E35" s="21">
        <v>0.82879999999999998</v>
      </c>
      <c r="F35" s="18">
        <f t="shared" si="3"/>
        <v>8.4695519607012786E-5</v>
      </c>
      <c r="G35" s="18">
        <f t="shared" si="0"/>
        <v>8.4694291550545139E-5</v>
      </c>
      <c r="H35" s="12">
        <f t="shared" si="6"/>
        <v>99400.182105728512</v>
      </c>
      <c r="I35" s="12">
        <f t="shared" si="4"/>
        <v>8.4186280034398511</v>
      </c>
      <c r="J35" s="12">
        <f t="shared" si="1"/>
        <v>99398.740836614335</v>
      </c>
      <c r="K35" s="12">
        <f t="shared" si="2"/>
        <v>6157053.8695809124</v>
      </c>
      <c r="L35" s="20">
        <f t="shared" si="5"/>
        <v>61.94207836593165</v>
      </c>
    </row>
    <row r="36" spans="1:12" x14ac:dyDescent="0.2">
      <c r="A36" s="15">
        <v>27</v>
      </c>
      <c r="B36" s="16">
        <v>1</v>
      </c>
      <c r="C36" s="16">
        <v>23631</v>
      </c>
      <c r="D36" s="16">
        <v>25056</v>
      </c>
      <c r="E36" s="21">
        <v>0.98080000000000001</v>
      </c>
      <c r="F36" s="18">
        <f t="shared" si="3"/>
        <v>4.1078727381025734E-5</v>
      </c>
      <c r="G36" s="18">
        <f t="shared" si="0"/>
        <v>4.1078694981783902E-5</v>
      </c>
      <c r="H36" s="12">
        <f t="shared" si="6"/>
        <v>99391.763477725079</v>
      </c>
      <c r="I36" s="12">
        <f t="shared" si="4"/>
        <v>4.0828839356030775</v>
      </c>
      <c r="J36" s="12">
        <f t="shared" si="1"/>
        <v>99391.685086353522</v>
      </c>
      <c r="K36" s="12">
        <f t="shared" si="2"/>
        <v>6057655.1287442977</v>
      </c>
      <c r="L36" s="20">
        <f t="shared" si="5"/>
        <v>60.94725475015737</v>
      </c>
    </row>
    <row r="37" spans="1:12" x14ac:dyDescent="0.2">
      <c r="A37" s="15">
        <v>28</v>
      </c>
      <c r="B37" s="16">
        <v>2</v>
      </c>
      <c r="C37" s="16">
        <v>24543</v>
      </c>
      <c r="D37" s="16">
        <v>25541</v>
      </c>
      <c r="E37" s="21">
        <v>0.4753</v>
      </c>
      <c r="F37" s="18">
        <f t="shared" si="3"/>
        <v>7.9865825413305653E-5</v>
      </c>
      <c r="G37" s="18">
        <f t="shared" si="0"/>
        <v>7.9862478728329319E-5</v>
      </c>
      <c r="H37" s="12">
        <f t="shared" si="6"/>
        <v>99387.680593789482</v>
      </c>
      <c r="I37" s="12">
        <f t="shared" si="4"/>
        <v>7.9373465272795016</v>
      </c>
      <c r="J37" s="12">
        <f t="shared" si="1"/>
        <v>99383.515868066621</v>
      </c>
      <c r="K37" s="12">
        <f t="shared" si="2"/>
        <v>5958263.443657944</v>
      </c>
      <c r="L37" s="20">
        <f t="shared" si="5"/>
        <v>59.949718195056285</v>
      </c>
    </row>
    <row r="38" spans="1:12" x14ac:dyDescent="0.2">
      <c r="A38" s="15">
        <v>29</v>
      </c>
      <c r="B38" s="16">
        <v>6</v>
      </c>
      <c r="C38" s="16">
        <v>25299</v>
      </c>
      <c r="D38" s="16">
        <v>26340</v>
      </c>
      <c r="E38" s="21">
        <v>0.6018</v>
      </c>
      <c r="F38" s="18">
        <f t="shared" si="3"/>
        <v>2.323825015976297E-4</v>
      </c>
      <c r="G38" s="18">
        <f t="shared" si="0"/>
        <v>2.3236100013937014E-4</v>
      </c>
      <c r="H38" s="12">
        <f t="shared" si="6"/>
        <v>99379.743247262202</v>
      </c>
      <c r="I38" s="12">
        <f t="shared" si="4"/>
        <v>23.09197653452766</v>
      </c>
      <c r="J38" s="12">
        <f t="shared" si="1"/>
        <v>99370.548022206145</v>
      </c>
      <c r="K38" s="12">
        <f t="shared" si="2"/>
        <v>5858879.9277898772</v>
      </c>
      <c r="L38" s="20">
        <f t="shared" si="5"/>
        <v>58.954468348873327</v>
      </c>
    </row>
    <row r="39" spans="1:12" x14ac:dyDescent="0.2">
      <c r="A39" s="15">
        <v>30</v>
      </c>
      <c r="B39" s="16">
        <v>3</v>
      </c>
      <c r="C39" s="16">
        <v>25411</v>
      </c>
      <c r="D39" s="16">
        <v>26844</v>
      </c>
      <c r="E39" s="21">
        <v>0.48680000000000001</v>
      </c>
      <c r="F39" s="18">
        <f t="shared" si="3"/>
        <v>1.1482154817720792E-4</v>
      </c>
      <c r="G39" s="18">
        <f t="shared" si="0"/>
        <v>1.1481478255327839E-4</v>
      </c>
      <c r="H39" s="12">
        <f t="shared" si="6"/>
        <v>99356.651270727671</v>
      </c>
      <c r="I39" s="12">
        <f t="shared" si="4"/>
        <v>11.407612310870508</v>
      </c>
      <c r="J39" s="12">
        <f t="shared" si="1"/>
        <v>99350.796884089737</v>
      </c>
      <c r="K39" s="12">
        <f t="shared" si="2"/>
        <v>5759509.3797676712</v>
      </c>
      <c r="L39" s="20">
        <f t="shared" si="5"/>
        <v>57.968030384539844</v>
      </c>
    </row>
    <row r="40" spans="1:12" x14ac:dyDescent="0.2">
      <c r="A40" s="15">
        <v>31</v>
      </c>
      <c r="B40" s="16">
        <v>6</v>
      </c>
      <c r="C40" s="16">
        <v>24506</v>
      </c>
      <c r="D40" s="16">
        <v>26619</v>
      </c>
      <c r="E40" s="21">
        <v>0.58260000000000001</v>
      </c>
      <c r="F40" s="18">
        <f t="shared" si="3"/>
        <v>2.3471882640586797E-4</v>
      </c>
      <c r="G40" s="18">
        <f t="shared" si="0"/>
        <v>2.346958328706566E-4</v>
      </c>
      <c r="H40" s="12">
        <f t="shared" si="6"/>
        <v>99345.243658416803</v>
      </c>
      <c r="I40" s="12">
        <f t="shared" si="4"/>
        <v>23.315914702150447</v>
      </c>
      <c r="J40" s="12">
        <f t="shared" si="1"/>
        <v>99335.511595620119</v>
      </c>
      <c r="K40" s="12">
        <f t="shared" si="2"/>
        <v>5660158.5828835815</v>
      </c>
      <c r="L40" s="20">
        <f t="shared" si="5"/>
        <v>56.974630837336896</v>
      </c>
    </row>
    <row r="41" spans="1:12" x14ac:dyDescent="0.2">
      <c r="A41" s="15">
        <v>32</v>
      </c>
      <c r="B41" s="16">
        <v>3</v>
      </c>
      <c r="C41" s="16">
        <v>24478</v>
      </c>
      <c r="D41" s="16">
        <v>25520</v>
      </c>
      <c r="E41" s="21">
        <v>0.62280000000000002</v>
      </c>
      <c r="F41" s="18">
        <f t="shared" si="3"/>
        <v>1.2000480019200768E-4</v>
      </c>
      <c r="G41" s="18">
        <f t="shared" si="0"/>
        <v>1.1999936832332514E-4</v>
      </c>
      <c r="H41" s="12">
        <f t="shared" si="6"/>
        <v>99321.927743714652</v>
      </c>
      <c r="I41" s="12">
        <f t="shared" si="4"/>
        <v>11.918568589900701</v>
      </c>
      <c r="J41" s="12">
        <f t="shared" si="1"/>
        <v>99317.432059642539</v>
      </c>
      <c r="K41" s="12">
        <f t="shared" si="2"/>
        <v>5560823.0712879617</v>
      </c>
      <c r="L41" s="20">
        <f t="shared" si="5"/>
        <v>55.987868918904113</v>
      </c>
    </row>
    <row r="42" spans="1:12" x14ac:dyDescent="0.2">
      <c r="A42" s="15">
        <v>33</v>
      </c>
      <c r="B42" s="16">
        <v>4</v>
      </c>
      <c r="C42" s="16">
        <v>24347</v>
      </c>
      <c r="D42" s="16">
        <v>25320</v>
      </c>
      <c r="E42" s="21">
        <v>0.50209999999999999</v>
      </c>
      <c r="F42" s="18">
        <f t="shared" si="3"/>
        <v>1.6107274447822498E-4</v>
      </c>
      <c r="G42" s="18">
        <f t="shared" si="0"/>
        <v>1.6105982778291368E-4</v>
      </c>
      <c r="H42" s="12">
        <f t="shared" si="6"/>
        <v>99310.009175124753</v>
      </c>
      <c r="I42" s="12">
        <f t="shared" si="4"/>
        <v>15.99485297486517</v>
      </c>
      <c r="J42" s="12">
        <f t="shared" si="1"/>
        <v>99302.04533782856</v>
      </c>
      <c r="K42" s="12">
        <f t="shared" si="2"/>
        <v>5461505.6392283188</v>
      </c>
      <c r="L42" s="20">
        <f t="shared" si="5"/>
        <v>54.994513489545838</v>
      </c>
    </row>
    <row r="43" spans="1:12" x14ac:dyDescent="0.2">
      <c r="A43" s="15">
        <v>34</v>
      </c>
      <c r="B43" s="16">
        <v>9</v>
      </c>
      <c r="C43" s="16">
        <v>23803</v>
      </c>
      <c r="D43" s="16">
        <v>25186</v>
      </c>
      <c r="E43" s="21">
        <v>0.495</v>
      </c>
      <c r="F43" s="18">
        <f t="shared" si="3"/>
        <v>3.6742942293167857E-4</v>
      </c>
      <c r="G43" s="18">
        <f t="shared" si="0"/>
        <v>3.6736125836741803E-4</v>
      </c>
      <c r="H43" s="12">
        <f t="shared" si="6"/>
        <v>99294.014322149887</v>
      </c>
      <c r="I43" s="12">
        <f t="shared" si="4"/>
        <v>36.476774049737408</v>
      </c>
      <c r="J43" s="12">
        <f t="shared" si="1"/>
        <v>99275.593551254773</v>
      </c>
      <c r="K43" s="12">
        <f t="shared" si="2"/>
        <v>5362203.59389049</v>
      </c>
      <c r="L43" s="20">
        <f t="shared" si="5"/>
        <v>54.003291442053452</v>
      </c>
    </row>
    <row r="44" spans="1:12" x14ac:dyDescent="0.2">
      <c r="A44" s="15">
        <v>35</v>
      </c>
      <c r="B44" s="16">
        <v>9</v>
      </c>
      <c r="C44" s="16">
        <v>23257</v>
      </c>
      <c r="D44" s="16">
        <v>24545</v>
      </c>
      <c r="E44" s="21">
        <v>0.44690000000000002</v>
      </c>
      <c r="F44" s="18">
        <f t="shared" si="3"/>
        <v>3.7655328228944395E-4</v>
      </c>
      <c r="G44" s="18">
        <f t="shared" si="0"/>
        <v>3.764748732575378E-4</v>
      </c>
      <c r="H44" s="12">
        <f t="shared" si="6"/>
        <v>99257.537548100154</v>
      </c>
      <c r="I44" s="12">
        <f t="shared" si="4"/>
        <v>37.367968868276307</v>
      </c>
      <c r="J44" s="12">
        <f t="shared" si="1"/>
        <v>99236.86932451911</v>
      </c>
      <c r="K44" s="12">
        <f t="shared" si="2"/>
        <v>5262928.0003392352</v>
      </c>
      <c r="L44" s="20">
        <f t="shared" si="5"/>
        <v>53.022955539158154</v>
      </c>
    </row>
    <row r="45" spans="1:12" x14ac:dyDescent="0.2">
      <c r="A45" s="15">
        <v>36</v>
      </c>
      <c r="B45" s="16">
        <v>8</v>
      </c>
      <c r="C45" s="16">
        <v>23411</v>
      </c>
      <c r="D45" s="16">
        <v>23960</v>
      </c>
      <c r="E45" s="21">
        <v>0.59450000000000003</v>
      </c>
      <c r="F45" s="18">
        <f t="shared" si="3"/>
        <v>3.3775938865550652E-4</v>
      </c>
      <c r="G45" s="18">
        <f t="shared" si="0"/>
        <v>3.377131349809006E-4</v>
      </c>
      <c r="H45" s="12">
        <f t="shared" si="6"/>
        <v>99220.169579231879</v>
      </c>
      <c r="I45" s="12">
        <f t="shared" si="4"/>
        <v>33.507954521938984</v>
      </c>
      <c r="J45" s="12">
        <f t="shared" si="1"/>
        <v>99206.582103673238</v>
      </c>
      <c r="K45" s="12">
        <f t="shared" si="2"/>
        <v>5163691.1310147159</v>
      </c>
      <c r="L45" s="20">
        <f t="shared" si="5"/>
        <v>52.042756557589541</v>
      </c>
    </row>
    <row r="46" spans="1:12" x14ac:dyDescent="0.2">
      <c r="A46" s="15">
        <v>37</v>
      </c>
      <c r="B46" s="16">
        <v>6</v>
      </c>
      <c r="C46" s="16">
        <v>23665</v>
      </c>
      <c r="D46" s="16">
        <v>24012</v>
      </c>
      <c r="E46" s="21">
        <v>0.66620000000000001</v>
      </c>
      <c r="F46" s="18">
        <f t="shared" si="3"/>
        <v>2.5169368878075383E-4</v>
      </c>
      <c r="G46" s="18">
        <f t="shared" si="0"/>
        <v>2.5167254442301441E-4</v>
      </c>
      <c r="H46" s="12">
        <f t="shared" si="6"/>
        <v>99186.661624709945</v>
      </c>
      <c r="I46" s="12">
        <f t="shared" si="4"/>
        <v>24.962559503915312</v>
      </c>
      <c r="J46" s="12">
        <f t="shared" si="1"/>
        <v>99178.329122347539</v>
      </c>
      <c r="K46" s="12">
        <f t="shared" si="2"/>
        <v>5064484.5489110425</v>
      </c>
      <c r="L46" s="20">
        <f t="shared" si="5"/>
        <v>51.060137179265134</v>
      </c>
    </row>
    <row r="47" spans="1:12" x14ac:dyDescent="0.2">
      <c r="A47" s="15">
        <v>38</v>
      </c>
      <c r="B47" s="16">
        <v>7</v>
      </c>
      <c r="C47" s="16">
        <v>23828</v>
      </c>
      <c r="D47" s="16">
        <v>24135</v>
      </c>
      <c r="E47" s="21">
        <v>0.4798</v>
      </c>
      <c r="F47" s="18">
        <f t="shared" si="3"/>
        <v>2.9189166649292163E-4</v>
      </c>
      <c r="G47" s="18">
        <f t="shared" si="0"/>
        <v>2.9184735179422377E-4</v>
      </c>
      <c r="H47" s="12">
        <f t="shared" si="6"/>
        <v>99161.699065206034</v>
      </c>
      <c r="I47" s="12">
        <f t="shared" si="4"/>
        <v>28.940079271596137</v>
      </c>
      <c r="J47" s="12">
        <f t="shared" si="1"/>
        <v>99146.644435968963</v>
      </c>
      <c r="K47" s="12">
        <f t="shared" si="2"/>
        <v>4965306.2197886948</v>
      </c>
      <c r="L47" s="20">
        <f t="shared" si="5"/>
        <v>50.072823142367142</v>
      </c>
    </row>
    <row r="48" spans="1:12" x14ac:dyDescent="0.2">
      <c r="A48" s="15">
        <v>39</v>
      </c>
      <c r="B48" s="16">
        <v>3</v>
      </c>
      <c r="C48" s="16">
        <v>23747</v>
      </c>
      <c r="D48" s="16">
        <v>24312</v>
      </c>
      <c r="E48" s="21">
        <v>0.22189999999999999</v>
      </c>
      <c r="F48" s="18">
        <f t="shared" si="3"/>
        <v>1.2484654279115254E-4</v>
      </c>
      <c r="G48" s="18">
        <f t="shared" si="0"/>
        <v>1.2483441598962753E-4</v>
      </c>
      <c r="H48" s="12">
        <f t="shared" si="6"/>
        <v>99132.758985934444</v>
      </c>
      <c r="I48" s="12">
        <f t="shared" si="4"/>
        <v>12.375180073449627</v>
      </c>
      <c r="J48" s="12">
        <f t="shared" si="1"/>
        <v>99123.129858319298</v>
      </c>
      <c r="K48" s="12">
        <f t="shared" si="2"/>
        <v>4866159.5753527256</v>
      </c>
      <c r="L48" s="20">
        <f t="shared" si="5"/>
        <v>49.087300960151488</v>
      </c>
    </row>
    <row r="49" spans="1:12" x14ac:dyDescent="0.2">
      <c r="A49" s="15">
        <v>40</v>
      </c>
      <c r="B49" s="16">
        <v>8</v>
      </c>
      <c r="C49" s="16">
        <v>24736</v>
      </c>
      <c r="D49" s="16">
        <v>24302</v>
      </c>
      <c r="E49" s="21">
        <v>0.45750000000000002</v>
      </c>
      <c r="F49" s="18">
        <f t="shared" si="3"/>
        <v>3.2627758065173945E-4</v>
      </c>
      <c r="G49" s="18">
        <f t="shared" si="0"/>
        <v>3.2621983791767349E-4</v>
      </c>
      <c r="H49" s="12">
        <f t="shared" si="6"/>
        <v>99120.383805860998</v>
      </c>
      <c r="I49" s="12">
        <f t="shared" si="4"/>
        <v>32.335035539485567</v>
      </c>
      <c r="J49" s="12">
        <f t="shared" si="1"/>
        <v>99102.842049080835</v>
      </c>
      <c r="K49" s="12">
        <f t="shared" si="2"/>
        <v>4767036.4454944059</v>
      </c>
      <c r="L49" s="20">
        <f t="shared" si="5"/>
        <v>48.093401805537908</v>
      </c>
    </row>
    <row r="50" spans="1:12" x14ac:dyDescent="0.2">
      <c r="A50" s="15">
        <v>41</v>
      </c>
      <c r="B50" s="16">
        <v>10</v>
      </c>
      <c r="C50" s="16">
        <v>25160</v>
      </c>
      <c r="D50" s="16">
        <v>25297</v>
      </c>
      <c r="E50" s="21">
        <v>0.43230000000000002</v>
      </c>
      <c r="F50" s="18">
        <f t="shared" si="3"/>
        <v>3.963771131854847E-4</v>
      </c>
      <c r="G50" s="18">
        <f t="shared" si="0"/>
        <v>3.9628793917075245E-4</v>
      </c>
      <c r="H50" s="12">
        <f t="shared" si="6"/>
        <v>99088.048770321519</v>
      </c>
      <c r="I50" s="12">
        <f t="shared" si="4"/>
        <v>39.267398643641727</v>
      </c>
      <c r="J50" s="12">
        <f t="shared" si="1"/>
        <v>99065.756668111528</v>
      </c>
      <c r="K50" s="12">
        <f t="shared" si="2"/>
        <v>4667933.603445325</v>
      </c>
      <c r="L50" s="20">
        <f t="shared" si="5"/>
        <v>47.108946652741508</v>
      </c>
    </row>
    <row r="51" spans="1:12" x14ac:dyDescent="0.2">
      <c r="A51" s="15">
        <v>42</v>
      </c>
      <c r="B51" s="16">
        <v>10</v>
      </c>
      <c r="C51" s="16">
        <v>25369</v>
      </c>
      <c r="D51" s="16">
        <v>25566</v>
      </c>
      <c r="E51" s="21">
        <v>0.40770000000000001</v>
      </c>
      <c r="F51" s="18">
        <f t="shared" si="3"/>
        <v>3.9265730833415137E-4</v>
      </c>
      <c r="G51" s="18">
        <f t="shared" si="0"/>
        <v>3.9256600889483914E-4</v>
      </c>
      <c r="H51" s="12">
        <f t="shared" si="6"/>
        <v>99048.781371677876</v>
      </c>
      <c r="I51" s="12">
        <f t="shared" si="4"/>
        <v>38.883184788977076</v>
      </c>
      <c r="J51" s="12">
        <f t="shared" si="1"/>
        <v>99025.750861327368</v>
      </c>
      <c r="K51" s="12">
        <f t="shared" si="2"/>
        <v>4568867.8467772137</v>
      </c>
      <c r="L51" s="20">
        <f t="shared" si="5"/>
        <v>46.127451378050381</v>
      </c>
    </row>
    <row r="52" spans="1:12" x14ac:dyDescent="0.2">
      <c r="A52" s="15">
        <v>43</v>
      </c>
      <c r="B52" s="16">
        <v>14</v>
      </c>
      <c r="C52" s="16">
        <v>25694</v>
      </c>
      <c r="D52" s="16">
        <v>25715</v>
      </c>
      <c r="E52" s="21">
        <v>0.40179999999999999</v>
      </c>
      <c r="F52" s="18">
        <f t="shared" si="3"/>
        <v>5.4465171468030891E-4</v>
      </c>
      <c r="G52" s="18">
        <f t="shared" si="0"/>
        <v>5.4447431914536452E-4</v>
      </c>
      <c r="H52" s="12">
        <f t="shared" si="6"/>
        <v>99009.898186888895</v>
      </c>
      <c r="I52" s="12">
        <f t="shared" si="4"/>
        <v>53.90834690395819</v>
      </c>
      <c r="J52" s="12">
        <f t="shared" si="1"/>
        <v>98977.650213770947</v>
      </c>
      <c r="K52" s="12">
        <f t="shared" si="2"/>
        <v>4469842.0959158866</v>
      </c>
      <c r="L52" s="20">
        <f t="shared" si="5"/>
        <v>45.145406446926259</v>
      </c>
    </row>
    <row r="53" spans="1:12" x14ac:dyDescent="0.2">
      <c r="A53" s="15">
        <v>44</v>
      </c>
      <c r="B53" s="16">
        <v>11</v>
      </c>
      <c r="C53" s="16">
        <v>26691</v>
      </c>
      <c r="D53" s="16">
        <v>26131</v>
      </c>
      <c r="E53" s="21">
        <v>0.55420000000000003</v>
      </c>
      <c r="F53" s="18">
        <f t="shared" si="3"/>
        <v>4.1649312786339027E-4</v>
      </c>
      <c r="G53" s="18">
        <f t="shared" si="0"/>
        <v>4.1641581084195196E-4</v>
      </c>
      <c r="H53" s="12">
        <f t="shared" si="6"/>
        <v>98955.989839984933</v>
      </c>
      <c r="I53" s="12">
        <f t="shared" si="4"/>
        <v>41.206838746885289</v>
      </c>
      <c r="J53" s="12">
        <f t="shared" si="1"/>
        <v>98937.619831271571</v>
      </c>
      <c r="K53" s="12">
        <f t="shared" si="2"/>
        <v>4370864.445702116</v>
      </c>
      <c r="L53" s="20">
        <f t="shared" si="5"/>
        <v>44.16978146315293</v>
      </c>
    </row>
    <row r="54" spans="1:12" x14ac:dyDescent="0.2">
      <c r="A54" s="15">
        <v>45</v>
      </c>
      <c r="B54" s="16">
        <v>12</v>
      </c>
      <c r="C54" s="16">
        <v>26907</v>
      </c>
      <c r="D54" s="16">
        <v>27212</v>
      </c>
      <c r="E54" s="21">
        <v>0.41320000000000001</v>
      </c>
      <c r="F54" s="18">
        <f t="shared" si="3"/>
        <v>4.4346717419021045E-4</v>
      </c>
      <c r="G54" s="18">
        <f t="shared" si="0"/>
        <v>4.4335180228566767E-4</v>
      </c>
      <c r="H54" s="12">
        <f t="shared" si="6"/>
        <v>98914.783001238044</v>
      </c>
      <c r="I54" s="12">
        <f t="shared" si="4"/>
        <v>43.854047316294611</v>
      </c>
      <c r="J54" s="12">
        <f t="shared" si="1"/>
        <v>98889.049446272838</v>
      </c>
      <c r="K54" s="12">
        <f t="shared" si="2"/>
        <v>4271926.8258708445</v>
      </c>
      <c r="L54" s="20">
        <f t="shared" si="5"/>
        <v>43.18795124705855</v>
      </c>
    </row>
    <row r="55" spans="1:12" x14ac:dyDescent="0.2">
      <c r="A55" s="15">
        <v>46</v>
      </c>
      <c r="B55" s="16">
        <v>26</v>
      </c>
      <c r="C55" s="16">
        <v>28164</v>
      </c>
      <c r="D55" s="16">
        <v>27316</v>
      </c>
      <c r="E55" s="21">
        <v>0.49959999999999999</v>
      </c>
      <c r="F55" s="18">
        <f t="shared" si="3"/>
        <v>9.3727469358327326E-4</v>
      </c>
      <c r="G55" s="18">
        <f t="shared" si="0"/>
        <v>9.3683530634211846E-4</v>
      </c>
      <c r="H55" s="12">
        <f t="shared" si="6"/>
        <v>98870.928953921743</v>
      </c>
      <c r="I55" s="12">
        <f t="shared" si="4"/>
        <v>92.625777014877102</v>
      </c>
      <c r="J55" s="12">
        <f t="shared" si="1"/>
        <v>98824.579015103489</v>
      </c>
      <c r="K55" s="12">
        <f t="shared" si="2"/>
        <v>4173037.7764245714</v>
      </c>
      <c r="L55" s="20">
        <f t="shared" si="5"/>
        <v>42.206923921685743</v>
      </c>
    </row>
    <row r="56" spans="1:12" x14ac:dyDescent="0.2">
      <c r="A56" s="15">
        <v>47</v>
      </c>
      <c r="B56" s="16">
        <v>27</v>
      </c>
      <c r="C56" s="16">
        <v>27480</v>
      </c>
      <c r="D56" s="16">
        <v>28411</v>
      </c>
      <c r="E56" s="21">
        <v>0.49159999999999998</v>
      </c>
      <c r="F56" s="18">
        <f t="shared" si="3"/>
        <v>9.6616628795333779E-4</v>
      </c>
      <c r="G56" s="18">
        <f t="shared" si="0"/>
        <v>9.6569194109473737E-4</v>
      </c>
      <c r="H56" s="12">
        <f t="shared" si="6"/>
        <v>98778.303176906862</v>
      </c>
      <c r="I56" s="12">
        <f t="shared" si="4"/>
        <v>95.389411332951653</v>
      </c>
      <c r="J56" s="12">
        <f t="shared" si="1"/>
        <v>98729.807200185183</v>
      </c>
      <c r="K56" s="12">
        <f t="shared" si="2"/>
        <v>4074213.1974094678</v>
      </c>
      <c r="L56" s="20">
        <f t="shared" si="5"/>
        <v>41.246033454459749</v>
      </c>
    </row>
    <row r="57" spans="1:12" x14ac:dyDescent="0.2">
      <c r="A57" s="15">
        <v>48</v>
      </c>
      <c r="B57" s="16">
        <v>12</v>
      </c>
      <c r="C57" s="16">
        <v>27892</v>
      </c>
      <c r="D57" s="16">
        <v>27839</v>
      </c>
      <c r="E57" s="21">
        <v>0.51549999999999996</v>
      </c>
      <c r="F57" s="18">
        <f t="shared" si="3"/>
        <v>4.306400387576035E-4</v>
      </c>
      <c r="G57" s="18">
        <f t="shared" si="0"/>
        <v>4.3055020656722532E-4</v>
      </c>
      <c r="H57" s="12">
        <f t="shared" si="6"/>
        <v>98682.913765573903</v>
      </c>
      <c r="I57" s="12">
        <f t="shared" si="4"/>
        <v>42.487948906423526</v>
      </c>
      <c r="J57" s="12">
        <f t="shared" si="1"/>
        <v>98662.32835432874</v>
      </c>
      <c r="K57" s="12">
        <f t="shared" si="2"/>
        <v>3975483.3902092827</v>
      </c>
      <c r="L57" s="20">
        <f t="shared" si="5"/>
        <v>40.285427725140323</v>
      </c>
    </row>
    <row r="58" spans="1:12" x14ac:dyDescent="0.2">
      <c r="A58" s="15">
        <v>49</v>
      </c>
      <c r="B58" s="16">
        <v>24</v>
      </c>
      <c r="C58" s="16">
        <v>26900</v>
      </c>
      <c r="D58" s="16">
        <v>28293</v>
      </c>
      <c r="E58" s="21">
        <v>0.55759999999999998</v>
      </c>
      <c r="F58" s="18">
        <f t="shared" si="3"/>
        <v>8.6967550232819378E-4</v>
      </c>
      <c r="G58" s="18">
        <f t="shared" si="0"/>
        <v>8.6934102819919161E-4</v>
      </c>
      <c r="H58" s="12">
        <f t="shared" si="6"/>
        <v>98640.425816667484</v>
      </c>
      <c r="I58" s="12">
        <f t="shared" si="4"/>
        <v>85.752169201467794</v>
      </c>
      <c r="J58" s="12">
        <f t="shared" si="1"/>
        <v>98602.489057012746</v>
      </c>
      <c r="K58" s="12">
        <f t="shared" si="2"/>
        <v>3876821.0618549539</v>
      </c>
      <c r="L58" s="20">
        <f t="shared" si="5"/>
        <v>39.302558051202972</v>
      </c>
    </row>
    <row r="59" spans="1:12" x14ac:dyDescent="0.2">
      <c r="A59" s="15">
        <v>50</v>
      </c>
      <c r="B59" s="16">
        <v>38</v>
      </c>
      <c r="C59" s="16">
        <v>26964</v>
      </c>
      <c r="D59" s="16">
        <v>27349</v>
      </c>
      <c r="E59" s="21">
        <v>0.54669999999999996</v>
      </c>
      <c r="F59" s="18">
        <f t="shared" si="3"/>
        <v>1.3992966693056911E-3</v>
      </c>
      <c r="G59" s="18">
        <f t="shared" si="0"/>
        <v>1.3984096564102321E-3</v>
      </c>
      <c r="H59" s="12">
        <f t="shared" si="6"/>
        <v>98554.673647466014</v>
      </c>
      <c r="I59" s="12">
        <f t="shared" si="4"/>
        <v>137.81980731297551</v>
      </c>
      <c r="J59" s="12">
        <f t="shared" si="1"/>
        <v>98492.199928811038</v>
      </c>
      <c r="K59" s="12">
        <f t="shared" si="2"/>
        <v>3778218.572797941</v>
      </c>
      <c r="L59" s="20">
        <f t="shared" si="5"/>
        <v>38.336269940000804</v>
      </c>
    </row>
    <row r="60" spans="1:12" x14ac:dyDescent="0.2">
      <c r="A60" s="15">
        <v>51</v>
      </c>
      <c r="B60" s="16">
        <v>35</v>
      </c>
      <c r="C60" s="16">
        <v>26885</v>
      </c>
      <c r="D60" s="16">
        <v>27379</v>
      </c>
      <c r="E60" s="21">
        <v>0.54849999999999999</v>
      </c>
      <c r="F60" s="18">
        <f t="shared" si="3"/>
        <v>1.2899896800825593E-3</v>
      </c>
      <c r="G60" s="18">
        <f t="shared" si="0"/>
        <v>1.2892387882960325E-3</v>
      </c>
      <c r="H60" s="12">
        <f t="shared" si="6"/>
        <v>98416.853840153039</v>
      </c>
      <c r="I60" s="12">
        <f t="shared" si="4"/>
        <v>126.88282539278663</v>
      </c>
      <c r="J60" s="12">
        <f t="shared" si="1"/>
        <v>98359.566244488189</v>
      </c>
      <c r="K60" s="12">
        <f t="shared" si="2"/>
        <v>3679726.3728691302</v>
      </c>
      <c r="L60" s="20">
        <f t="shared" si="5"/>
        <v>37.389189242379956</v>
      </c>
    </row>
    <row r="61" spans="1:12" x14ac:dyDescent="0.2">
      <c r="A61" s="15">
        <v>52</v>
      </c>
      <c r="B61" s="16">
        <v>35</v>
      </c>
      <c r="C61" s="16">
        <v>26033</v>
      </c>
      <c r="D61" s="16">
        <v>27225</v>
      </c>
      <c r="E61" s="21">
        <v>0.496</v>
      </c>
      <c r="F61" s="18">
        <f t="shared" si="3"/>
        <v>1.3143565285966428E-3</v>
      </c>
      <c r="G61" s="18">
        <f t="shared" si="0"/>
        <v>1.3134864283076591E-3</v>
      </c>
      <c r="H61" s="12">
        <f t="shared" si="6"/>
        <v>98289.971014760245</v>
      </c>
      <c r="I61" s="12">
        <f t="shared" si="4"/>
        <v>129.10254296664078</v>
      </c>
      <c r="J61" s="12">
        <f t="shared" si="1"/>
        <v>98224.903333105045</v>
      </c>
      <c r="K61" s="12">
        <f t="shared" si="2"/>
        <v>3581366.8066246421</v>
      </c>
      <c r="L61" s="20">
        <f t="shared" si="5"/>
        <v>36.436747001246211</v>
      </c>
    </row>
    <row r="62" spans="1:12" x14ac:dyDescent="0.2">
      <c r="A62" s="15">
        <v>53</v>
      </c>
      <c r="B62" s="16">
        <v>41</v>
      </c>
      <c r="C62" s="16">
        <v>25988</v>
      </c>
      <c r="D62" s="16">
        <v>26315</v>
      </c>
      <c r="E62" s="21">
        <v>0.50749999999999995</v>
      </c>
      <c r="F62" s="18">
        <f t="shared" si="3"/>
        <v>1.5677876986023747E-3</v>
      </c>
      <c r="G62" s="18">
        <f t="shared" si="0"/>
        <v>1.5665780881385489E-3</v>
      </c>
      <c r="H62" s="12">
        <f t="shared" si="6"/>
        <v>98160.868471793598</v>
      </c>
      <c r="I62" s="12">
        <f t="shared" si="4"/>
        <v>153.77666566056197</v>
      </c>
      <c r="J62" s="12">
        <f t="shared" si="1"/>
        <v>98085.133463955761</v>
      </c>
      <c r="K62" s="12">
        <f t="shared" si="2"/>
        <v>3483141.903291537</v>
      </c>
      <c r="L62" s="20">
        <f t="shared" si="5"/>
        <v>35.484016772859071</v>
      </c>
    </row>
    <row r="63" spans="1:12" x14ac:dyDescent="0.2">
      <c r="A63" s="15">
        <v>54</v>
      </c>
      <c r="B63" s="16">
        <v>43</v>
      </c>
      <c r="C63" s="16">
        <v>26070</v>
      </c>
      <c r="D63" s="16">
        <v>26360</v>
      </c>
      <c r="E63" s="21">
        <v>0.4642</v>
      </c>
      <c r="F63" s="18">
        <f t="shared" si="3"/>
        <v>1.6402822811367537E-3</v>
      </c>
      <c r="G63" s="18">
        <f t="shared" si="0"/>
        <v>1.63884196316894E-3</v>
      </c>
      <c r="H63" s="12">
        <f t="shared" si="6"/>
        <v>98007.09180613303</v>
      </c>
      <c r="I63" s="12">
        <f t="shared" si="4"/>
        <v>160.6181347400416</v>
      </c>
      <c r="J63" s="12">
        <f t="shared" si="1"/>
        <v>97921.03260953931</v>
      </c>
      <c r="K63" s="12">
        <f t="shared" si="2"/>
        <v>3385056.769827581</v>
      </c>
      <c r="L63" s="20">
        <f t="shared" si="5"/>
        <v>34.53889619052805</v>
      </c>
    </row>
    <row r="64" spans="1:12" x14ac:dyDescent="0.2">
      <c r="A64" s="15">
        <v>55</v>
      </c>
      <c r="B64" s="16">
        <v>62</v>
      </c>
      <c r="C64" s="16">
        <v>26123</v>
      </c>
      <c r="D64" s="16">
        <v>26368</v>
      </c>
      <c r="E64" s="21">
        <v>0.52010000000000001</v>
      </c>
      <c r="F64" s="18">
        <f t="shared" si="3"/>
        <v>2.3623097292869255E-3</v>
      </c>
      <c r="G64" s="18">
        <f t="shared" si="0"/>
        <v>2.3596346764878828E-3</v>
      </c>
      <c r="H64" s="12">
        <f t="shared" si="6"/>
        <v>97846.473671392989</v>
      </c>
      <c r="I64" s="12">
        <f t="shared" si="4"/>
        <v>230.88193224707754</v>
      </c>
      <c r="J64" s="12">
        <f t="shared" si="1"/>
        <v>97735.673432107607</v>
      </c>
      <c r="K64" s="12">
        <f t="shared" si="2"/>
        <v>3287135.7372180419</v>
      </c>
      <c r="L64" s="20">
        <f t="shared" si="5"/>
        <v>33.594830900677515</v>
      </c>
    </row>
    <row r="65" spans="1:12" x14ac:dyDescent="0.2">
      <c r="A65" s="15">
        <v>56</v>
      </c>
      <c r="B65" s="16">
        <v>53</v>
      </c>
      <c r="C65" s="16">
        <v>25884</v>
      </c>
      <c r="D65" s="16">
        <v>26283</v>
      </c>
      <c r="E65" s="21">
        <v>0.47060000000000002</v>
      </c>
      <c r="F65" s="18">
        <f t="shared" si="3"/>
        <v>2.0319358981731746E-3</v>
      </c>
      <c r="G65" s="18">
        <f t="shared" si="0"/>
        <v>2.0297524794977576E-3</v>
      </c>
      <c r="H65" s="12">
        <f t="shared" si="6"/>
        <v>97615.591739145908</v>
      </c>
      <c r="I65" s="12">
        <f t="shared" si="4"/>
        <v>198.13548937017222</v>
      </c>
      <c r="J65" s="12">
        <f t="shared" si="1"/>
        <v>97510.698811073336</v>
      </c>
      <c r="K65" s="12">
        <f t="shared" si="2"/>
        <v>3189400.0637859344</v>
      </c>
      <c r="L65" s="20">
        <f t="shared" si="5"/>
        <v>32.6730597741889</v>
      </c>
    </row>
    <row r="66" spans="1:12" x14ac:dyDescent="0.2">
      <c r="A66" s="15">
        <v>57</v>
      </c>
      <c r="B66" s="16">
        <v>74</v>
      </c>
      <c r="C66" s="16">
        <v>26134</v>
      </c>
      <c r="D66" s="16">
        <v>26073</v>
      </c>
      <c r="E66" s="21">
        <v>0.51870000000000005</v>
      </c>
      <c r="F66" s="18">
        <f t="shared" si="3"/>
        <v>2.8348688873139618E-3</v>
      </c>
      <c r="G66" s="18">
        <f t="shared" si="0"/>
        <v>2.831006199054274E-3</v>
      </c>
      <c r="H66" s="12">
        <f t="shared" si="6"/>
        <v>97417.456249775729</v>
      </c>
      <c r="I66" s="12">
        <f t="shared" si="4"/>
        <v>275.7894225392136</v>
      </c>
      <c r="J66" s="12">
        <f t="shared" si="1"/>
        <v>97284.718800707604</v>
      </c>
      <c r="K66" s="12">
        <f t="shared" si="2"/>
        <v>3091889.364974861</v>
      </c>
      <c r="L66" s="20">
        <f t="shared" si="5"/>
        <v>31.738555737355121</v>
      </c>
    </row>
    <row r="67" spans="1:12" x14ac:dyDescent="0.2">
      <c r="A67" s="15">
        <v>58</v>
      </c>
      <c r="B67" s="16">
        <v>57</v>
      </c>
      <c r="C67" s="16">
        <v>26215</v>
      </c>
      <c r="D67" s="16">
        <v>26257</v>
      </c>
      <c r="E67" s="21">
        <v>0.54100000000000004</v>
      </c>
      <c r="F67" s="18">
        <f t="shared" si="3"/>
        <v>2.17258728464705E-3</v>
      </c>
      <c r="G67" s="18">
        <f t="shared" si="0"/>
        <v>2.1704229008098078E-3</v>
      </c>
      <c r="H67" s="12">
        <f t="shared" si="6"/>
        <v>97141.66682723652</v>
      </c>
      <c r="I67" s="12">
        <f t="shared" si="4"/>
        <v>210.83849830467057</v>
      </c>
      <c r="J67" s="12">
        <f t="shared" si="1"/>
        <v>97044.891956514679</v>
      </c>
      <c r="K67" s="12">
        <f t="shared" si="2"/>
        <v>2994604.6461741533</v>
      </c>
      <c r="L67" s="20">
        <f t="shared" si="5"/>
        <v>30.827190267385117</v>
      </c>
    </row>
    <row r="68" spans="1:12" x14ac:dyDescent="0.2">
      <c r="A68" s="15">
        <v>59</v>
      </c>
      <c r="B68" s="16">
        <v>76</v>
      </c>
      <c r="C68" s="16">
        <v>25290</v>
      </c>
      <c r="D68" s="16">
        <v>26378</v>
      </c>
      <c r="E68" s="21">
        <v>0.56989999999999996</v>
      </c>
      <c r="F68" s="18">
        <f t="shared" si="3"/>
        <v>2.941859564914454E-3</v>
      </c>
      <c r="G68" s="18">
        <f t="shared" si="0"/>
        <v>2.9381419521222348E-3</v>
      </c>
      <c r="H68" s="12">
        <f t="shared" si="6"/>
        <v>96930.82832893185</v>
      </c>
      <c r="I68" s="12">
        <f t="shared" si="4"/>
        <v>284.79653316719305</v>
      </c>
      <c r="J68" s="12">
        <f t="shared" si="1"/>
        <v>96808.337340016646</v>
      </c>
      <c r="K68" s="12">
        <f t="shared" si="2"/>
        <v>2897559.7542176386</v>
      </c>
      <c r="L68" s="20">
        <f t="shared" si="5"/>
        <v>29.893067088881743</v>
      </c>
    </row>
    <row r="69" spans="1:12" x14ac:dyDescent="0.2">
      <c r="A69" s="15">
        <v>60</v>
      </c>
      <c r="B69" s="16">
        <v>72</v>
      </c>
      <c r="C69" s="16">
        <v>24308</v>
      </c>
      <c r="D69" s="16">
        <v>25361</v>
      </c>
      <c r="E69" s="21">
        <v>0.54239999999999999</v>
      </c>
      <c r="F69" s="18">
        <f t="shared" si="3"/>
        <v>2.8991926553786065E-3</v>
      </c>
      <c r="G69" s="18">
        <f t="shared" si="0"/>
        <v>2.8953514778147392E-3</v>
      </c>
      <c r="H69" s="12">
        <f t="shared" si="6"/>
        <v>96646.031795764662</v>
      </c>
      <c r="I69" s="12">
        <f t="shared" si="4"/>
        <v>279.82423098479751</v>
      </c>
      <c r="J69" s="12">
        <f t="shared" si="1"/>
        <v>96517.98422766602</v>
      </c>
      <c r="K69" s="12">
        <f t="shared" si="2"/>
        <v>2800751.4168776218</v>
      </c>
      <c r="L69" s="20">
        <f t="shared" si="5"/>
        <v>28.979476599683419</v>
      </c>
    </row>
    <row r="70" spans="1:12" x14ac:dyDescent="0.2">
      <c r="A70" s="15">
        <v>61</v>
      </c>
      <c r="B70" s="16">
        <v>85</v>
      </c>
      <c r="C70" s="16">
        <v>23229</v>
      </c>
      <c r="D70" s="16">
        <v>24456</v>
      </c>
      <c r="E70" s="21">
        <v>0.51859999999999995</v>
      </c>
      <c r="F70" s="18">
        <f t="shared" si="3"/>
        <v>3.5650623885918001E-3</v>
      </c>
      <c r="G70" s="18">
        <f t="shared" si="0"/>
        <v>3.5589544361299356E-3</v>
      </c>
      <c r="H70" s="12">
        <f t="shared" si="6"/>
        <v>96366.207564779863</v>
      </c>
      <c r="I70" s="12">
        <f t="shared" si="4"/>
        <v>342.96294190569142</v>
      </c>
      <c r="J70" s="12">
        <f t="shared" si="1"/>
        <v>96201.10520454646</v>
      </c>
      <c r="K70" s="12">
        <f t="shared" si="2"/>
        <v>2704233.4326499556</v>
      </c>
      <c r="L70" s="20">
        <f t="shared" si="5"/>
        <v>28.062051013391802</v>
      </c>
    </row>
    <row r="71" spans="1:12" x14ac:dyDescent="0.2">
      <c r="A71" s="15">
        <v>62</v>
      </c>
      <c r="B71" s="16">
        <v>102</v>
      </c>
      <c r="C71" s="16">
        <v>22991</v>
      </c>
      <c r="D71" s="16">
        <v>23268</v>
      </c>
      <c r="E71" s="21">
        <v>0.51149999999999995</v>
      </c>
      <c r="F71" s="18">
        <f t="shared" si="3"/>
        <v>4.4099526578611726E-3</v>
      </c>
      <c r="G71" s="18">
        <f t="shared" si="0"/>
        <v>4.4004728868961545E-3</v>
      </c>
      <c r="H71" s="12">
        <f t="shared" si="6"/>
        <v>96023.244622874176</v>
      </c>
      <c r="I71" s="12">
        <f t="shared" si="4"/>
        <v>422.54768447475476</v>
      </c>
      <c r="J71" s="12">
        <f t="shared" si="1"/>
        <v>95816.830079008258</v>
      </c>
      <c r="K71" s="12">
        <f t="shared" si="2"/>
        <v>2608032.3274454093</v>
      </c>
      <c r="L71" s="20">
        <f t="shared" si="5"/>
        <v>27.160427016274109</v>
      </c>
    </row>
    <row r="72" spans="1:12" x14ac:dyDescent="0.2">
      <c r="A72" s="15">
        <v>63</v>
      </c>
      <c r="B72" s="16">
        <v>103</v>
      </c>
      <c r="C72" s="16">
        <v>22206</v>
      </c>
      <c r="D72" s="16">
        <v>22934</v>
      </c>
      <c r="E72" s="21">
        <v>0.4647</v>
      </c>
      <c r="F72" s="18">
        <f t="shared" si="3"/>
        <v>4.5635799734160386E-3</v>
      </c>
      <c r="G72" s="18">
        <f t="shared" si="0"/>
        <v>4.5524588429101979E-3</v>
      </c>
      <c r="H72" s="12">
        <f t="shared" si="6"/>
        <v>95600.696938399415</v>
      </c>
      <c r="I72" s="12">
        <f t="shared" si="4"/>
        <v>435.2182381655943</v>
      </c>
      <c r="J72" s="12">
        <f t="shared" si="1"/>
        <v>95367.724615509374</v>
      </c>
      <c r="K72" s="12">
        <f t="shared" si="2"/>
        <v>2512215.4973664009</v>
      </c>
      <c r="L72" s="20">
        <f t="shared" si="5"/>
        <v>26.278213212034995</v>
      </c>
    </row>
    <row r="73" spans="1:12" x14ac:dyDescent="0.2">
      <c r="A73" s="15">
        <v>64</v>
      </c>
      <c r="B73" s="16">
        <v>106</v>
      </c>
      <c r="C73" s="16">
        <v>21308</v>
      </c>
      <c r="D73" s="16">
        <v>22155</v>
      </c>
      <c r="E73" s="21">
        <v>0.5161</v>
      </c>
      <c r="F73" s="18">
        <f t="shared" si="3"/>
        <v>4.8777120769390057E-3</v>
      </c>
      <c r="G73" s="18">
        <f t="shared" ref="G73:G108" si="7">F73/((1+(1-E73)*F73))</f>
        <v>4.8662262021913136E-3</v>
      </c>
      <c r="H73" s="12">
        <f t="shared" si="6"/>
        <v>95165.478700233827</v>
      </c>
      <c r="I73" s="12">
        <f t="shared" si="4"/>
        <v>463.09674599515722</v>
      </c>
      <c r="J73" s="12">
        <f t="shared" ref="J73:J108" si="8">H74+I73*E73</f>
        <v>94941.386184846764</v>
      </c>
      <c r="K73" s="12">
        <f t="shared" ref="K73:K97" si="9">K74+J73</f>
        <v>2416847.7727508917</v>
      </c>
      <c r="L73" s="20">
        <f t="shared" si="5"/>
        <v>25.396265597148236</v>
      </c>
    </row>
    <row r="74" spans="1:12" x14ac:dyDescent="0.2">
      <c r="A74" s="15">
        <v>65</v>
      </c>
      <c r="B74" s="16">
        <v>101</v>
      </c>
      <c r="C74" s="16">
        <v>21076</v>
      </c>
      <c r="D74" s="16">
        <v>21289</v>
      </c>
      <c r="E74" s="21">
        <v>0.53410000000000002</v>
      </c>
      <c r="F74" s="18">
        <f t="shared" ref="F74:F108" si="10">B74/((C74+D74)/2)</f>
        <v>4.7680868641567335E-3</v>
      </c>
      <c r="G74" s="18">
        <f t="shared" si="7"/>
        <v>4.75751826725683E-3</v>
      </c>
      <c r="H74" s="12">
        <f t="shared" si="6"/>
        <v>94702.381954238663</v>
      </c>
      <c r="I74" s="12">
        <f t="shared" ref="I74:I108" si="11">H74*G74</f>
        <v>450.54831210002402</v>
      </c>
      <c r="J74" s="12">
        <f t="shared" si="8"/>
        <v>94492.471495631253</v>
      </c>
      <c r="K74" s="12">
        <f t="shared" si="9"/>
        <v>2321906.3865660448</v>
      </c>
      <c r="L74" s="20">
        <f t="shared" ref="L74:L108" si="12">K74/H74</f>
        <v>24.517930158166646</v>
      </c>
    </row>
    <row r="75" spans="1:12" x14ac:dyDescent="0.2">
      <c r="A75" s="15">
        <v>66</v>
      </c>
      <c r="B75" s="16">
        <v>103</v>
      </c>
      <c r="C75" s="16">
        <v>19162</v>
      </c>
      <c r="D75" s="16">
        <v>21030</v>
      </c>
      <c r="E75" s="21">
        <v>0.49359999999999998</v>
      </c>
      <c r="F75" s="18">
        <f t="shared" si="10"/>
        <v>5.1253980891719743E-3</v>
      </c>
      <c r="G75" s="18">
        <f t="shared" si="7"/>
        <v>5.1121295487877617E-3</v>
      </c>
      <c r="H75" s="12">
        <f t="shared" ref="H75:H108" si="13">H74-I74</f>
        <v>94251.833642138634</v>
      </c>
      <c r="I75" s="12">
        <f t="shared" si="11"/>
        <v>481.82758378940537</v>
      </c>
      <c r="J75" s="12">
        <f t="shared" si="8"/>
        <v>94007.836153707685</v>
      </c>
      <c r="K75" s="12">
        <f t="shared" si="9"/>
        <v>2227413.9150704136</v>
      </c>
      <c r="L75" s="20">
        <f t="shared" si="12"/>
        <v>23.632579112758705</v>
      </c>
    </row>
    <row r="76" spans="1:12" x14ac:dyDescent="0.2">
      <c r="A76" s="15">
        <v>67</v>
      </c>
      <c r="B76" s="16">
        <v>122</v>
      </c>
      <c r="C76" s="16">
        <v>18782</v>
      </c>
      <c r="D76" s="16">
        <v>19247</v>
      </c>
      <c r="E76" s="21">
        <v>0.5272</v>
      </c>
      <c r="F76" s="18">
        <f t="shared" si="10"/>
        <v>6.4161560914039288E-3</v>
      </c>
      <c r="G76" s="18">
        <f t="shared" si="7"/>
        <v>6.3967511718743281E-3</v>
      </c>
      <c r="H76" s="12">
        <f t="shared" si="13"/>
        <v>93770.00605834923</v>
      </c>
      <c r="I76" s="12">
        <f t="shared" si="11"/>
        <v>599.82339614040825</v>
      </c>
      <c r="J76" s="12">
        <f t="shared" si="8"/>
        <v>93486.409556654049</v>
      </c>
      <c r="K76" s="12">
        <f t="shared" si="9"/>
        <v>2133406.0789167061</v>
      </c>
      <c r="L76" s="20">
        <f t="shared" si="12"/>
        <v>22.751476389893533</v>
      </c>
    </row>
    <row r="77" spans="1:12" x14ac:dyDescent="0.2">
      <c r="A77" s="15">
        <v>68</v>
      </c>
      <c r="B77" s="16">
        <v>161</v>
      </c>
      <c r="C77" s="16">
        <v>17713</v>
      </c>
      <c r="D77" s="16">
        <v>18744</v>
      </c>
      <c r="E77" s="21">
        <v>0.46250000000000002</v>
      </c>
      <c r="F77" s="18">
        <f t="shared" si="10"/>
        <v>8.832323010670105E-3</v>
      </c>
      <c r="G77" s="18">
        <f t="shared" si="7"/>
        <v>8.7905907918561475E-3</v>
      </c>
      <c r="H77" s="12">
        <f t="shared" si="13"/>
        <v>93170.182662208827</v>
      </c>
      <c r="I77" s="12">
        <f t="shared" si="11"/>
        <v>819.02094978596824</v>
      </c>
      <c r="J77" s="12">
        <f t="shared" si="8"/>
        <v>92729.958901698876</v>
      </c>
      <c r="K77" s="12">
        <f t="shared" si="9"/>
        <v>2039919.6693600523</v>
      </c>
      <c r="L77" s="20">
        <f t="shared" si="12"/>
        <v>21.894554792876598</v>
      </c>
    </row>
    <row r="78" spans="1:12" x14ac:dyDescent="0.2">
      <c r="A78" s="15">
        <v>69</v>
      </c>
      <c r="B78" s="16">
        <v>105</v>
      </c>
      <c r="C78" s="16">
        <v>17144</v>
      </c>
      <c r="D78" s="16">
        <v>17649</v>
      </c>
      <c r="E78" s="21">
        <v>0.48770000000000002</v>
      </c>
      <c r="F78" s="18">
        <f t="shared" si="10"/>
        <v>6.0356968355703734E-3</v>
      </c>
      <c r="G78" s="18">
        <f t="shared" si="7"/>
        <v>6.0170914623403279E-3</v>
      </c>
      <c r="H78" s="12">
        <f t="shared" si="13"/>
        <v>92351.161712422865</v>
      </c>
      <c r="I78" s="12">
        <f t="shared" si="11"/>
        <v>555.68538667703058</v>
      </c>
      <c r="J78" s="12">
        <f t="shared" si="8"/>
        <v>92066.484088828234</v>
      </c>
      <c r="K78" s="12">
        <f t="shared" si="9"/>
        <v>1947189.7104583534</v>
      </c>
      <c r="L78" s="20">
        <f t="shared" si="12"/>
        <v>21.084626055076704</v>
      </c>
    </row>
    <row r="79" spans="1:12" x14ac:dyDescent="0.2">
      <c r="A79" s="15">
        <v>70</v>
      </c>
      <c r="B79" s="16">
        <v>112</v>
      </c>
      <c r="C79" s="16">
        <v>17102</v>
      </c>
      <c r="D79" s="16">
        <v>17050</v>
      </c>
      <c r="E79" s="21">
        <v>0.5111</v>
      </c>
      <c r="F79" s="18">
        <f t="shared" si="10"/>
        <v>6.5589130944014992E-3</v>
      </c>
      <c r="G79" s="18">
        <f t="shared" si="7"/>
        <v>6.5379481658393518E-3</v>
      </c>
      <c r="H79" s="12">
        <f t="shared" si="13"/>
        <v>91795.47632574584</v>
      </c>
      <c r="I79" s="12">
        <f t="shared" si="11"/>
        <v>600.15406607625971</v>
      </c>
      <c r="J79" s="12">
        <f t="shared" si="8"/>
        <v>91502.061002841161</v>
      </c>
      <c r="K79" s="12">
        <f t="shared" si="9"/>
        <v>1855123.2263695251</v>
      </c>
      <c r="L79" s="20">
        <f t="shared" si="12"/>
        <v>20.209309876953267</v>
      </c>
    </row>
    <row r="80" spans="1:12" x14ac:dyDescent="0.2">
      <c r="A80" s="15">
        <v>71</v>
      </c>
      <c r="B80" s="16">
        <v>116</v>
      </c>
      <c r="C80" s="16">
        <v>16018</v>
      </c>
      <c r="D80" s="16">
        <v>16994</v>
      </c>
      <c r="E80" s="21">
        <v>0.54300000000000004</v>
      </c>
      <c r="F80" s="18">
        <f t="shared" si="10"/>
        <v>7.0277474857627529E-3</v>
      </c>
      <c r="G80" s="18">
        <f t="shared" si="7"/>
        <v>7.0052488638814919E-3</v>
      </c>
      <c r="H80" s="12">
        <f t="shared" si="13"/>
        <v>91195.322259669585</v>
      </c>
      <c r="I80" s="12">
        <f t="shared" si="11"/>
        <v>638.84592765085688</v>
      </c>
      <c r="J80" s="12">
        <f t="shared" si="8"/>
        <v>90903.369670733155</v>
      </c>
      <c r="K80" s="12">
        <f t="shared" si="9"/>
        <v>1763621.1653666839</v>
      </c>
      <c r="L80" s="20">
        <f t="shared" si="12"/>
        <v>19.338943288614612</v>
      </c>
    </row>
    <row r="81" spans="1:12" x14ac:dyDescent="0.2">
      <c r="A81" s="15">
        <v>72</v>
      </c>
      <c r="B81" s="16">
        <v>141</v>
      </c>
      <c r="C81" s="16">
        <v>16003</v>
      </c>
      <c r="D81" s="16">
        <v>15904</v>
      </c>
      <c r="E81" s="21">
        <v>0.57120000000000004</v>
      </c>
      <c r="F81" s="18">
        <f t="shared" si="10"/>
        <v>8.838185977998559E-3</v>
      </c>
      <c r="G81" s="18">
        <f t="shared" si="7"/>
        <v>8.8048173566154866E-3</v>
      </c>
      <c r="H81" s="12">
        <f t="shared" si="13"/>
        <v>90556.476332018734</v>
      </c>
      <c r="I81" s="12">
        <f t="shared" si="11"/>
        <v>797.33323456209803</v>
      </c>
      <c r="J81" s="12">
        <f t="shared" si="8"/>
        <v>90214.579841038503</v>
      </c>
      <c r="K81" s="12">
        <f t="shared" si="9"/>
        <v>1672717.7956959507</v>
      </c>
      <c r="L81" s="20">
        <f t="shared" si="12"/>
        <v>18.471542439030564</v>
      </c>
    </row>
    <row r="82" spans="1:12" x14ac:dyDescent="0.2">
      <c r="A82" s="15">
        <v>73</v>
      </c>
      <c r="B82" s="16">
        <v>150</v>
      </c>
      <c r="C82" s="16">
        <v>16968</v>
      </c>
      <c r="D82" s="16">
        <v>15866</v>
      </c>
      <c r="E82" s="21">
        <v>0.48280000000000001</v>
      </c>
      <c r="F82" s="18">
        <f t="shared" si="10"/>
        <v>9.1368703173539626E-3</v>
      </c>
      <c r="G82" s="18">
        <f t="shared" si="7"/>
        <v>9.0938962980566945E-3</v>
      </c>
      <c r="H82" s="12">
        <f t="shared" si="13"/>
        <v>89759.143097456632</v>
      </c>
      <c r="I82" s="12">
        <f t="shared" si="11"/>
        <v>816.26033913070194</v>
      </c>
      <c r="J82" s="12">
        <f t="shared" si="8"/>
        <v>89336.973250058232</v>
      </c>
      <c r="K82" s="12">
        <f t="shared" si="9"/>
        <v>1582503.2158549123</v>
      </c>
      <c r="L82" s="20">
        <f t="shared" si="12"/>
        <v>17.630551732615118</v>
      </c>
    </row>
    <row r="83" spans="1:12" x14ac:dyDescent="0.2">
      <c r="A83" s="15">
        <v>74</v>
      </c>
      <c r="B83" s="16">
        <v>169</v>
      </c>
      <c r="C83" s="16">
        <v>17334</v>
      </c>
      <c r="D83" s="16">
        <v>16817</v>
      </c>
      <c r="E83" s="21">
        <v>0.50129999999999997</v>
      </c>
      <c r="F83" s="18">
        <f t="shared" si="10"/>
        <v>9.8972211648267992E-3</v>
      </c>
      <c r="G83" s="18">
        <f t="shared" si="7"/>
        <v>9.8486109405491636E-3</v>
      </c>
      <c r="H83" s="12">
        <f t="shared" si="13"/>
        <v>88942.882758325926</v>
      </c>
      <c r="I83" s="12">
        <f t="shared" si="11"/>
        <v>875.96384821763024</v>
      </c>
      <c r="J83" s="12">
        <f t="shared" si="8"/>
        <v>88506.039587219799</v>
      </c>
      <c r="K83" s="12">
        <f t="shared" si="9"/>
        <v>1493166.2426048541</v>
      </c>
      <c r="L83" s="20">
        <f t="shared" si="12"/>
        <v>16.787922724093164</v>
      </c>
    </row>
    <row r="84" spans="1:12" x14ac:dyDescent="0.2">
      <c r="A84" s="15">
        <v>75</v>
      </c>
      <c r="B84" s="16">
        <v>193</v>
      </c>
      <c r="C84" s="16">
        <v>16079</v>
      </c>
      <c r="D84" s="16">
        <v>17192</v>
      </c>
      <c r="E84" s="21">
        <v>0.49719999999999998</v>
      </c>
      <c r="F84" s="18">
        <f t="shared" si="10"/>
        <v>1.1601695169967841E-2</v>
      </c>
      <c r="G84" s="18">
        <f t="shared" si="7"/>
        <v>1.1534411116676581E-2</v>
      </c>
      <c r="H84" s="12">
        <f t="shared" si="13"/>
        <v>88066.918910108303</v>
      </c>
      <c r="I84" s="12">
        <f t="shared" si="11"/>
        <v>1015.8000484882083</v>
      </c>
      <c r="J84" s="12">
        <f t="shared" si="8"/>
        <v>87556.174645728432</v>
      </c>
      <c r="K84" s="12">
        <f t="shared" si="9"/>
        <v>1404660.2030176343</v>
      </c>
      <c r="L84" s="20">
        <f t="shared" si="12"/>
        <v>15.949918770876947</v>
      </c>
    </row>
    <row r="85" spans="1:12" x14ac:dyDescent="0.2">
      <c r="A85" s="15">
        <v>76</v>
      </c>
      <c r="B85" s="16">
        <v>203</v>
      </c>
      <c r="C85" s="16">
        <v>15565</v>
      </c>
      <c r="D85" s="16">
        <v>15905</v>
      </c>
      <c r="E85" s="21">
        <v>0.48220000000000002</v>
      </c>
      <c r="F85" s="18">
        <f t="shared" si="10"/>
        <v>1.2901175722910708E-2</v>
      </c>
      <c r="G85" s="18">
        <f t="shared" si="7"/>
        <v>1.2815564817862984E-2</v>
      </c>
      <c r="H85" s="12">
        <f t="shared" si="13"/>
        <v>87051.118861620096</v>
      </c>
      <c r="I85" s="12">
        <f t="shared" si="11"/>
        <v>1115.6092562385872</v>
      </c>
      <c r="J85" s="12">
        <f t="shared" si="8"/>
        <v>86473.456388739753</v>
      </c>
      <c r="K85" s="12">
        <f t="shared" si="9"/>
        <v>1317104.0283719059</v>
      </c>
      <c r="L85" s="20">
        <f t="shared" si="12"/>
        <v>15.13023664251377</v>
      </c>
    </row>
    <row r="86" spans="1:12" x14ac:dyDescent="0.2">
      <c r="A86" s="15">
        <v>77</v>
      </c>
      <c r="B86" s="16">
        <v>248</v>
      </c>
      <c r="C86" s="16">
        <v>16208</v>
      </c>
      <c r="D86" s="16">
        <v>15295</v>
      </c>
      <c r="E86" s="21">
        <v>0.53069999999999995</v>
      </c>
      <c r="F86" s="18">
        <f t="shared" si="10"/>
        <v>1.5744532266768245E-2</v>
      </c>
      <c r="G86" s="18">
        <f t="shared" si="7"/>
        <v>1.5629050633989918E-2</v>
      </c>
      <c r="H86" s="12">
        <f t="shared" si="13"/>
        <v>85935.509605381507</v>
      </c>
      <c r="I86" s="12">
        <f t="shared" si="11"/>
        <v>1343.0904308802346</v>
      </c>
      <c r="J86" s="12">
        <f t="shared" si="8"/>
        <v>85305.197266169402</v>
      </c>
      <c r="K86" s="12">
        <f t="shared" si="9"/>
        <v>1230630.5719831663</v>
      </c>
      <c r="L86" s="20">
        <f t="shared" si="12"/>
        <v>14.320396511689516</v>
      </c>
    </row>
    <row r="87" spans="1:12" x14ac:dyDescent="0.2">
      <c r="A87" s="15">
        <v>78</v>
      </c>
      <c r="B87" s="16">
        <v>285</v>
      </c>
      <c r="C87" s="16">
        <v>15896</v>
      </c>
      <c r="D87" s="16">
        <v>15916</v>
      </c>
      <c r="E87" s="21">
        <v>0.52310000000000001</v>
      </c>
      <c r="F87" s="18">
        <f t="shared" si="10"/>
        <v>1.7917766880422483E-2</v>
      </c>
      <c r="G87" s="18">
        <f t="shared" si="7"/>
        <v>1.7765957078756767E-2</v>
      </c>
      <c r="H87" s="12">
        <f t="shared" si="13"/>
        <v>84592.419174501265</v>
      </c>
      <c r="I87" s="12">
        <f t="shared" si="11"/>
        <v>1502.8652882423905</v>
      </c>
      <c r="J87" s="12">
        <f t="shared" si="8"/>
        <v>83875.702718538465</v>
      </c>
      <c r="K87" s="12">
        <f t="shared" si="9"/>
        <v>1145325.3747169969</v>
      </c>
      <c r="L87" s="20">
        <f t="shared" si="12"/>
        <v>13.539338227866084</v>
      </c>
    </row>
    <row r="88" spans="1:12" x14ac:dyDescent="0.2">
      <c r="A88" s="15">
        <v>79</v>
      </c>
      <c r="B88" s="16">
        <v>263</v>
      </c>
      <c r="C88" s="16">
        <v>15522</v>
      </c>
      <c r="D88" s="16">
        <v>15584</v>
      </c>
      <c r="E88" s="21">
        <v>0.51659999999999995</v>
      </c>
      <c r="F88" s="18">
        <f t="shared" si="10"/>
        <v>1.690992091557899E-2</v>
      </c>
      <c r="G88" s="18">
        <f t="shared" si="7"/>
        <v>1.6772815630621326E-2</v>
      </c>
      <c r="H88" s="12">
        <f t="shared" si="13"/>
        <v>83089.553886258873</v>
      </c>
      <c r="I88" s="12">
        <f t="shared" si="11"/>
        <v>1393.6457681647958</v>
      </c>
      <c r="J88" s="12">
        <f t="shared" si="8"/>
        <v>82415.865521928004</v>
      </c>
      <c r="K88" s="12">
        <f t="shared" si="9"/>
        <v>1061449.6719984584</v>
      </c>
      <c r="L88" s="20">
        <f t="shared" si="12"/>
        <v>12.774766770940602</v>
      </c>
    </row>
    <row r="89" spans="1:12" x14ac:dyDescent="0.2">
      <c r="A89" s="15">
        <v>80</v>
      </c>
      <c r="B89" s="16">
        <v>296</v>
      </c>
      <c r="C89" s="16">
        <v>13335</v>
      </c>
      <c r="D89" s="16">
        <v>15219</v>
      </c>
      <c r="E89" s="21">
        <v>0.51239999999999997</v>
      </c>
      <c r="F89" s="18">
        <f t="shared" si="10"/>
        <v>2.0732646914617917E-2</v>
      </c>
      <c r="G89" s="18">
        <f t="shared" si="7"/>
        <v>2.0525153242458311E-2</v>
      </c>
      <c r="H89" s="12">
        <f t="shared" si="13"/>
        <v>81695.90811809407</v>
      </c>
      <c r="I89" s="12">
        <f t="shared" si="11"/>
        <v>1676.8210334056748</v>
      </c>
      <c r="J89" s="12">
        <f t="shared" si="8"/>
        <v>80878.290182205455</v>
      </c>
      <c r="K89" s="12">
        <f t="shared" si="9"/>
        <v>979033.8064765305</v>
      </c>
      <c r="L89" s="20">
        <f t="shared" si="12"/>
        <v>11.983878128404003</v>
      </c>
    </row>
    <row r="90" spans="1:12" x14ac:dyDescent="0.2">
      <c r="A90" s="15">
        <v>81</v>
      </c>
      <c r="B90" s="16">
        <v>261</v>
      </c>
      <c r="C90" s="16">
        <v>12154</v>
      </c>
      <c r="D90" s="16">
        <v>13032</v>
      </c>
      <c r="E90" s="21">
        <v>0.48399999999999999</v>
      </c>
      <c r="F90" s="18">
        <f t="shared" si="10"/>
        <v>2.0725800047645519E-2</v>
      </c>
      <c r="G90" s="18">
        <f t="shared" si="7"/>
        <v>2.0506493094261672E-2</v>
      </c>
      <c r="H90" s="12">
        <f t="shared" si="13"/>
        <v>80019.087084688392</v>
      </c>
      <c r="I90" s="12">
        <f t="shared" si="11"/>
        <v>1640.9108567112858</v>
      </c>
      <c r="J90" s="12">
        <f t="shared" si="8"/>
        <v>79172.377082625375</v>
      </c>
      <c r="K90" s="12">
        <f t="shared" si="9"/>
        <v>898155.516294325</v>
      </c>
      <c r="L90" s="20">
        <f t="shared" si="12"/>
        <v>11.224265972239348</v>
      </c>
    </row>
    <row r="91" spans="1:12" x14ac:dyDescent="0.2">
      <c r="A91" s="15">
        <v>82</v>
      </c>
      <c r="B91" s="16">
        <v>371</v>
      </c>
      <c r="C91" s="16">
        <v>15295</v>
      </c>
      <c r="D91" s="16">
        <v>11853</v>
      </c>
      <c r="E91" s="21">
        <v>0.49880000000000002</v>
      </c>
      <c r="F91" s="18">
        <f t="shared" si="10"/>
        <v>2.7331663474289083E-2</v>
      </c>
      <c r="G91" s="18">
        <f t="shared" si="7"/>
        <v>2.6962316681319341E-2</v>
      </c>
      <c r="H91" s="12">
        <f t="shared" si="13"/>
        <v>78378.176227977106</v>
      </c>
      <c r="I91" s="12">
        <f t="shared" si="11"/>
        <v>2113.2572083629743</v>
      </c>
      <c r="J91" s="12">
        <f t="shared" si="8"/>
        <v>77319.011715145578</v>
      </c>
      <c r="K91" s="12">
        <f t="shared" si="9"/>
        <v>818983.1392116996</v>
      </c>
      <c r="L91" s="20">
        <f t="shared" si="12"/>
        <v>10.449122174386131</v>
      </c>
    </row>
    <row r="92" spans="1:12" x14ac:dyDescent="0.2">
      <c r="A92" s="15">
        <v>83</v>
      </c>
      <c r="B92" s="16">
        <v>371</v>
      </c>
      <c r="C92" s="16">
        <v>9508</v>
      </c>
      <c r="D92" s="16">
        <v>14838</v>
      </c>
      <c r="E92" s="21">
        <v>0.46850000000000003</v>
      </c>
      <c r="F92" s="18">
        <f t="shared" si="10"/>
        <v>3.0477285796434734E-2</v>
      </c>
      <c r="G92" s="18">
        <f t="shared" si="7"/>
        <v>2.9991463750364634E-2</v>
      </c>
      <c r="H92" s="12">
        <f t="shared" si="13"/>
        <v>76264.919019614128</v>
      </c>
      <c r="I92" s="12">
        <f t="shared" si="11"/>
        <v>2287.2965542012516</v>
      </c>
      <c r="J92" s="12">
        <f t="shared" si="8"/>
        <v>75049.220901056164</v>
      </c>
      <c r="K92" s="12">
        <f t="shared" si="9"/>
        <v>741664.12749655405</v>
      </c>
      <c r="L92" s="20">
        <f t="shared" si="12"/>
        <v>9.7248399005814168</v>
      </c>
    </row>
    <row r="93" spans="1:12" x14ac:dyDescent="0.2">
      <c r="A93" s="15">
        <v>84</v>
      </c>
      <c r="B93" s="16">
        <v>351</v>
      </c>
      <c r="C93" s="16">
        <v>10740</v>
      </c>
      <c r="D93" s="16">
        <v>9182</v>
      </c>
      <c r="E93" s="21">
        <v>0.51659999999999995</v>
      </c>
      <c r="F93" s="18">
        <f t="shared" si="10"/>
        <v>3.5237425961248868E-2</v>
      </c>
      <c r="G93" s="18">
        <f t="shared" si="7"/>
        <v>3.4647252570594166E-2</v>
      </c>
      <c r="H93" s="12">
        <f t="shared" si="13"/>
        <v>73977.622465412875</v>
      </c>
      <c r="I93" s="12">
        <f t="shared" si="11"/>
        <v>2563.1213701312208</v>
      </c>
      <c r="J93" s="12">
        <f t="shared" si="8"/>
        <v>72738.609595091446</v>
      </c>
      <c r="K93" s="12">
        <f t="shared" si="9"/>
        <v>666614.90659549786</v>
      </c>
      <c r="L93" s="20">
        <f t="shared" si="12"/>
        <v>9.0110344774484155</v>
      </c>
    </row>
    <row r="94" spans="1:12" x14ac:dyDescent="0.2">
      <c r="A94" s="15">
        <v>85</v>
      </c>
      <c r="B94" s="16">
        <v>492</v>
      </c>
      <c r="C94" s="16">
        <v>11448</v>
      </c>
      <c r="D94" s="16">
        <v>10223</v>
      </c>
      <c r="E94" s="21">
        <v>0.49990000000000001</v>
      </c>
      <c r="F94" s="18">
        <f t="shared" si="10"/>
        <v>4.540630335471367E-2</v>
      </c>
      <c r="G94" s="18">
        <f t="shared" si="7"/>
        <v>4.4398124406648844E-2</v>
      </c>
      <c r="H94" s="12">
        <f t="shared" si="13"/>
        <v>71414.501095281652</v>
      </c>
      <c r="I94" s="12">
        <f t="shared" si="11"/>
        <v>3170.6699040670751</v>
      </c>
      <c r="J94" s="12">
        <f t="shared" si="8"/>
        <v>69828.849076257698</v>
      </c>
      <c r="K94" s="12">
        <f t="shared" si="9"/>
        <v>593876.29700040643</v>
      </c>
      <c r="L94" s="20">
        <f t="shared" si="12"/>
        <v>8.3159062640240684</v>
      </c>
    </row>
    <row r="95" spans="1:12" x14ac:dyDescent="0.2">
      <c r="A95" s="15">
        <v>86</v>
      </c>
      <c r="B95" s="16">
        <v>605</v>
      </c>
      <c r="C95" s="16">
        <v>11814</v>
      </c>
      <c r="D95" s="16">
        <v>10844</v>
      </c>
      <c r="E95" s="21">
        <v>0.50519999999999998</v>
      </c>
      <c r="F95" s="18">
        <f t="shared" si="10"/>
        <v>5.3402771647983051E-2</v>
      </c>
      <c r="G95" s="18">
        <f t="shared" si="7"/>
        <v>5.2027999835574323E-2</v>
      </c>
      <c r="H95" s="12">
        <f t="shared" si="13"/>
        <v>68243.831191214573</v>
      </c>
      <c r="I95" s="12">
        <f t="shared" si="11"/>
        <v>3550.5900379954737</v>
      </c>
      <c r="J95" s="12">
        <f t="shared" si="8"/>
        <v>66486.999240414414</v>
      </c>
      <c r="K95" s="12">
        <f t="shared" si="9"/>
        <v>524047.44792414876</v>
      </c>
      <c r="L95" s="20">
        <f t="shared" si="12"/>
        <v>7.6790449594748491</v>
      </c>
    </row>
    <row r="96" spans="1:12" x14ac:dyDescent="0.2">
      <c r="A96" s="15">
        <v>87</v>
      </c>
      <c r="B96" s="16">
        <v>627</v>
      </c>
      <c r="C96" s="16">
        <v>10740</v>
      </c>
      <c r="D96" s="16">
        <v>11102</v>
      </c>
      <c r="E96" s="21">
        <v>0.49280000000000002</v>
      </c>
      <c r="F96" s="18">
        <f t="shared" si="10"/>
        <v>5.7412324878674113E-2</v>
      </c>
      <c r="G96" s="18">
        <f t="shared" si="7"/>
        <v>5.5787810005831114E-2</v>
      </c>
      <c r="H96" s="12">
        <f t="shared" si="13"/>
        <v>64693.241153219096</v>
      </c>
      <c r="I96" s="12">
        <f t="shared" si="11"/>
        <v>3609.0942461172017</v>
      </c>
      <c r="J96" s="12">
        <f t="shared" si="8"/>
        <v>62862.708551588454</v>
      </c>
      <c r="K96" s="12">
        <f t="shared" si="9"/>
        <v>457560.44868373434</v>
      </c>
      <c r="L96" s="20">
        <f t="shared" si="12"/>
        <v>7.0727705170939084</v>
      </c>
    </row>
    <row r="97" spans="1:12" x14ac:dyDescent="0.2">
      <c r="A97" s="15">
        <v>88</v>
      </c>
      <c r="B97" s="16">
        <v>624</v>
      </c>
      <c r="C97" s="16">
        <v>9952</v>
      </c>
      <c r="D97" s="16">
        <v>10037</v>
      </c>
      <c r="E97" s="21">
        <v>0.50609999999999999</v>
      </c>
      <c r="F97" s="18">
        <f t="shared" si="10"/>
        <v>6.2434338886387511E-2</v>
      </c>
      <c r="G97" s="18">
        <f t="shared" si="7"/>
        <v>6.0566685201625323E-2</v>
      </c>
      <c r="H97" s="12">
        <f t="shared" si="13"/>
        <v>61084.146907101895</v>
      </c>
      <c r="I97" s="12">
        <f t="shared" si="11"/>
        <v>3699.6642965322753</v>
      </c>
      <c r="J97" s="12">
        <f t="shared" si="8"/>
        <v>59256.882711044607</v>
      </c>
      <c r="K97" s="12">
        <f t="shared" si="9"/>
        <v>394697.74013214587</v>
      </c>
      <c r="L97" s="20">
        <f t="shared" si="12"/>
        <v>6.4615413346512121</v>
      </c>
    </row>
    <row r="98" spans="1:12" x14ac:dyDescent="0.2">
      <c r="A98" s="15">
        <v>89</v>
      </c>
      <c r="B98" s="16">
        <v>793</v>
      </c>
      <c r="C98" s="16">
        <v>9390</v>
      </c>
      <c r="D98" s="16">
        <v>9198</v>
      </c>
      <c r="E98" s="21">
        <v>0.50460000000000005</v>
      </c>
      <c r="F98" s="18">
        <f t="shared" si="10"/>
        <v>8.5323864859048845E-2</v>
      </c>
      <c r="G98" s="18">
        <f t="shared" si="7"/>
        <v>8.1863538704554623E-2</v>
      </c>
      <c r="H98" s="12">
        <f t="shared" si="13"/>
        <v>57384.482610569619</v>
      </c>
      <c r="I98" s="12">
        <f t="shared" si="11"/>
        <v>4697.6968132312077</v>
      </c>
      <c r="J98" s="12">
        <f t="shared" si="8"/>
        <v>55057.243609294877</v>
      </c>
      <c r="K98" s="12">
        <f>K99+J98</f>
        <v>335440.85742110125</v>
      </c>
      <c r="L98" s="20">
        <f t="shared" si="12"/>
        <v>5.8454976356154607</v>
      </c>
    </row>
    <row r="99" spans="1:12" x14ac:dyDescent="0.2">
      <c r="A99" s="15">
        <v>90</v>
      </c>
      <c r="B99" s="16">
        <v>796</v>
      </c>
      <c r="C99" s="16">
        <v>8111</v>
      </c>
      <c r="D99" s="16">
        <v>8512</v>
      </c>
      <c r="E99" s="21">
        <v>0.50109999999999999</v>
      </c>
      <c r="F99" s="22">
        <f t="shared" si="10"/>
        <v>9.5770919809901947E-2</v>
      </c>
      <c r="G99" s="22">
        <f t="shared" si="7"/>
        <v>9.1403643496210496E-2</v>
      </c>
      <c r="H99" s="23">
        <f t="shared" si="13"/>
        <v>52686.785797338409</v>
      </c>
      <c r="I99" s="23">
        <f t="shared" si="11"/>
        <v>4815.7641859811265</v>
      </c>
      <c r="J99" s="23">
        <f t="shared" si="8"/>
        <v>50284.201044952424</v>
      </c>
      <c r="K99" s="23">
        <f t="shared" ref="K99:K108" si="14">K100+J99</f>
        <v>280383.61381180637</v>
      </c>
      <c r="L99" s="24">
        <f t="shared" si="12"/>
        <v>5.3217065639629624</v>
      </c>
    </row>
    <row r="100" spans="1:12" x14ac:dyDescent="0.2">
      <c r="A100" s="15">
        <v>91</v>
      </c>
      <c r="B100" s="16">
        <v>802</v>
      </c>
      <c r="C100" s="16">
        <v>6960</v>
      </c>
      <c r="D100" s="16">
        <v>7301</v>
      </c>
      <c r="E100" s="21">
        <v>0.49120000000000003</v>
      </c>
      <c r="F100" s="22">
        <f t="shared" si="10"/>
        <v>0.11247458102517355</v>
      </c>
      <c r="G100" s="22">
        <f t="shared" si="7"/>
        <v>0.10638639943535087</v>
      </c>
      <c r="H100" s="23">
        <f t="shared" si="13"/>
        <v>47871.021611357282</v>
      </c>
      <c r="I100" s="23">
        <f t="shared" si="11"/>
        <v>5092.8256265241698</v>
      </c>
      <c r="J100" s="23">
        <f t="shared" si="8"/>
        <v>45279.791932581778</v>
      </c>
      <c r="K100" s="23">
        <f t="shared" si="14"/>
        <v>230099.41276685396</v>
      </c>
      <c r="L100" s="24">
        <f t="shared" si="12"/>
        <v>4.8066534830805328</v>
      </c>
    </row>
    <row r="101" spans="1:12" x14ac:dyDescent="0.2">
      <c r="A101" s="15">
        <v>92</v>
      </c>
      <c r="B101" s="16">
        <v>794</v>
      </c>
      <c r="C101" s="16">
        <v>5799</v>
      </c>
      <c r="D101" s="16">
        <v>6124</v>
      </c>
      <c r="E101" s="21">
        <v>0.50680000000000003</v>
      </c>
      <c r="F101" s="22">
        <f t="shared" si="10"/>
        <v>0.13318795605132935</v>
      </c>
      <c r="G101" s="22">
        <f t="shared" si="7"/>
        <v>0.124978341284936</v>
      </c>
      <c r="H101" s="23">
        <f t="shared" si="13"/>
        <v>42778.19598483311</v>
      </c>
      <c r="I101" s="23">
        <f t="shared" si="11"/>
        <v>5346.3479773463514</v>
      </c>
      <c r="J101" s="23">
        <f t="shared" si="8"/>
        <v>40141.377162405886</v>
      </c>
      <c r="K101" s="23">
        <f t="shared" si="14"/>
        <v>184819.62083427218</v>
      </c>
      <c r="L101" s="24">
        <f t="shared" si="12"/>
        <v>4.3204164313006439</v>
      </c>
    </row>
    <row r="102" spans="1:12" x14ac:dyDescent="0.2">
      <c r="A102" s="15">
        <v>93</v>
      </c>
      <c r="B102" s="16">
        <v>745</v>
      </c>
      <c r="C102" s="16">
        <v>4776</v>
      </c>
      <c r="D102" s="16">
        <v>4986</v>
      </c>
      <c r="E102" s="21">
        <v>0.47749999999999998</v>
      </c>
      <c r="F102" s="22">
        <f t="shared" si="10"/>
        <v>0.15263265724236838</v>
      </c>
      <c r="G102" s="22">
        <f t="shared" si="7"/>
        <v>0.1413591827731541</v>
      </c>
      <c r="H102" s="23">
        <f t="shared" si="13"/>
        <v>37431.848007486755</v>
      </c>
      <c r="I102" s="23">
        <f t="shared" si="11"/>
        <v>5291.3354440272442</v>
      </c>
      <c r="J102" s="23">
        <f t="shared" si="8"/>
        <v>34667.125237982516</v>
      </c>
      <c r="K102" s="23">
        <f t="shared" si="14"/>
        <v>144678.24367186631</v>
      </c>
      <c r="L102" s="24">
        <f t="shared" si="12"/>
        <v>3.8651108981562752</v>
      </c>
    </row>
    <row r="103" spans="1:12" x14ac:dyDescent="0.2">
      <c r="A103" s="15">
        <v>94</v>
      </c>
      <c r="B103" s="16">
        <v>711</v>
      </c>
      <c r="C103" s="16">
        <v>3861</v>
      </c>
      <c r="D103" s="16">
        <v>4042</v>
      </c>
      <c r="E103" s="21">
        <v>0.50109999999999999</v>
      </c>
      <c r="F103" s="22">
        <f t="shared" si="10"/>
        <v>0.1799316715171454</v>
      </c>
      <c r="G103" s="22">
        <f t="shared" si="7"/>
        <v>0.16511008418779738</v>
      </c>
      <c r="H103" s="23">
        <f t="shared" si="13"/>
        <v>32140.51256345951</v>
      </c>
      <c r="I103" s="23">
        <f t="shared" si="11"/>
        <v>5306.7227351917591</v>
      </c>
      <c r="J103" s="23">
        <f t="shared" si="8"/>
        <v>29492.988590872337</v>
      </c>
      <c r="K103" s="23">
        <f t="shared" si="14"/>
        <v>110011.11843388379</v>
      </c>
      <c r="L103" s="24">
        <f t="shared" si="12"/>
        <v>3.4228177978392051</v>
      </c>
    </row>
    <row r="104" spans="1:12" x14ac:dyDescent="0.2">
      <c r="A104" s="15">
        <v>95</v>
      </c>
      <c r="B104" s="16">
        <v>650</v>
      </c>
      <c r="C104" s="16">
        <v>2914</v>
      </c>
      <c r="D104" s="16">
        <v>3173</v>
      </c>
      <c r="E104" s="21">
        <v>0.49419999999999997</v>
      </c>
      <c r="F104" s="22">
        <f t="shared" si="10"/>
        <v>0.21356990307212093</v>
      </c>
      <c r="G104" s="22">
        <f t="shared" si="7"/>
        <v>0.19274850471640764</v>
      </c>
      <c r="H104" s="23">
        <f t="shared" si="13"/>
        <v>26833.789828267749</v>
      </c>
      <c r="I104" s="23">
        <f t="shared" si="11"/>
        <v>5172.172865272958</v>
      </c>
      <c r="J104" s="23">
        <f t="shared" si="8"/>
        <v>24217.704793012686</v>
      </c>
      <c r="K104" s="23">
        <f t="shared" si="14"/>
        <v>80518.129843011455</v>
      </c>
      <c r="L104" s="24">
        <f t="shared" si="12"/>
        <v>3.0006245989968421</v>
      </c>
    </row>
    <row r="105" spans="1:12" x14ac:dyDescent="0.2">
      <c r="A105" s="15">
        <v>96</v>
      </c>
      <c r="B105" s="16">
        <v>568</v>
      </c>
      <c r="C105" s="16">
        <v>2211</v>
      </c>
      <c r="D105" s="16">
        <v>2329</v>
      </c>
      <c r="E105" s="21">
        <v>0.47949999999999998</v>
      </c>
      <c r="F105" s="22">
        <f t="shared" si="10"/>
        <v>0.25022026431718064</v>
      </c>
      <c r="G105" s="22">
        <f t="shared" si="7"/>
        <v>0.22138691104455646</v>
      </c>
      <c r="H105" s="23">
        <f t="shared" si="13"/>
        <v>21661.616962994791</v>
      </c>
      <c r="I105" s="23">
        <f t="shared" si="11"/>
        <v>4795.5984676677826</v>
      </c>
      <c r="J105" s="23">
        <f t="shared" si="8"/>
        <v>19165.507960573708</v>
      </c>
      <c r="K105" s="23">
        <f t="shared" si="14"/>
        <v>56300.425049998768</v>
      </c>
      <c r="L105" s="24">
        <f t="shared" si="12"/>
        <v>2.5990869077861789</v>
      </c>
    </row>
    <row r="106" spans="1:12" x14ac:dyDescent="0.2">
      <c r="A106" s="15">
        <v>97</v>
      </c>
      <c r="B106" s="16">
        <v>434</v>
      </c>
      <c r="C106" s="16">
        <v>1598</v>
      </c>
      <c r="D106" s="16">
        <v>1740</v>
      </c>
      <c r="E106" s="21">
        <v>0.501</v>
      </c>
      <c r="F106" s="22">
        <f t="shared" si="10"/>
        <v>0.26003594967046134</v>
      </c>
      <c r="G106" s="22">
        <f t="shared" si="7"/>
        <v>0.23016961485304679</v>
      </c>
      <c r="H106" s="23">
        <f t="shared" si="13"/>
        <v>16866.018495327007</v>
      </c>
      <c r="I106" s="23">
        <f t="shared" si="11"/>
        <v>3882.0449811737813</v>
      </c>
      <c r="J106" s="23">
        <f t="shared" si="8"/>
        <v>14928.87804972129</v>
      </c>
      <c r="K106" s="23">
        <f t="shared" si="14"/>
        <v>37134.917089425056</v>
      </c>
      <c r="L106" s="24">
        <f t="shared" si="12"/>
        <v>2.2017595379557933</v>
      </c>
    </row>
    <row r="107" spans="1:12" x14ac:dyDescent="0.2">
      <c r="A107" s="15">
        <v>98</v>
      </c>
      <c r="B107" s="16">
        <v>348</v>
      </c>
      <c r="C107" s="16">
        <v>1111</v>
      </c>
      <c r="D107" s="16">
        <v>1210</v>
      </c>
      <c r="E107" s="21">
        <v>0.48680000000000001</v>
      </c>
      <c r="F107" s="22">
        <f t="shared" si="10"/>
        <v>0.29987074536837571</v>
      </c>
      <c r="G107" s="22">
        <f t="shared" si="7"/>
        <v>0.25987727818279471</v>
      </c>
      <c r="H107" s="23">
        <f t="shared" si="13"/>
        <v>12983.973514153226</v>
      </c>
      <c r="I107" s="23">
        <f t="shared" si="11"/>
        <v>3374.2396968556363</v>
      </c>
      <c r="J107" s="23">
        <f t="shared" si="8"/>
        <v>11252.313701726913</v>
      </c>
      <c r="K107" s="23">
        <f t="shared" si="14"/>
        <v>22206.03903970377</v>
      </c>
      <c r="L107" s="24">
        <f t="shared" si="12"/>
        <v>1.7102652755335646</v>
      </c>
    </row>
    <row r="108" spans="1:12" x14ac:dyDescent="0.2">
      <c r="A108" s="15">
        <v>99</v>
      </c>
      <c r="B108" s="16">
        <v>278</v>
      </c>
      <c r="C108" s="16">
        <v>754</v>
      </c>
      <c r="D108" s="16">
        <v>821</v>
      </c>
      <c r="E108" s="21">
        <v>0.48559999999999998</v>
      </c>
      <c r="F108" s="22">
        <f t="shared" si="10"/>
        <v>0.35301587301587301</v>
      </c>
      <c r="G108" s="22">
        <f t="shared" si="7"/>
        <v>0.29876307787012446</v>
      </c>
      <c r="H108" s="23">
        <f t="shared" si="13"/>
        <v>9609.7338172975888</v>
      </c>
      <c r="I108" s="23">
        <f t="shared" si="11"/>
        <v>2871.0336527684481</v>
      </c>
      <c r="J108" s="23">
        <f t="shared" si="8"/>
        <v>8132.8741063134985</v>
      </c>
      <c r="K108" s="23">
        <f t="shared" si="14"/>
        <v>10953.725337976859</v>
      </c>
      <c r="L108" s="24">
        <f t="shared" si="12"/>
        <v>1.1398573099142535</v>
      </c>
    </row>
    <row r="109" spans="1:12" x14ac:dyDescent="0.2">
      <c r="A109" s="15" t="s">
        <v>24</v>
      </c>
      <c r="B109" s="23">
        <v>531</v>
      </c>
      <c r="C109" s="55">
        <v>1215</v>
      </c>
      <c r="D109" s="55">
        <v>1322</v>
      </c>
      <c r="E109" s="21">
        <v>0.4763</v>
      </c>
      <c r="F109" s="22">
        <f>B109/((C109+D109)/2)</f>
        <v>0.41860465116279072</v>
      </c>
      <c r="G109" s="22">
        <v>1</v>
      </c>
      <c r="H109" s="23">
        <f>H108-I108</f>
        <v>6738.7001645291402</v>
      </c>
      <c r="I109" s="23">
        <f>H109*G109</f>
        <v>6738.7001645291402</v>
      </c>
      <c r="J109" s="23">
        <f>H109*F109</f>
        <v>2820.851231663361</v>
      </c>
      <c r="K109" s="23">
        <f>J109</f>
        <v>2820.851231663361</v>
      </c>
      <c r="L109" s="24">
        <f>K109/H109</f>
        <v>0.41860465116279066</v>
      </c>
    </row>
    <row r="110" spans="1:12" x14ac:dyDescent="0.2">
      <c r="A110" s="25"/>
      <c r="B110" s="25"/>
      <c r="C110" s="25"/>
      <c r="D110" s="25"/>
      <c r="E110" s="69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68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52" t="s">
        <v>29</v>
      </c>
      <c r="B112" s="12"/>
      <c r="C112" s="12"/>
      <c r="D112" s="12"/>
      <c r="E112" s="70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E113" s="71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56"/>
      <c r="C114" s="56"/>
      <c r="D114" s="56"/>
      <c r="E114" s="72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56"/>
      <c r="C115" s="56"/>
      <c r="D115" s="56"/>
      <c r="E115" s="72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56"/>
      <c r="C116" s="56"/>
      <c r="D116" s="56"/>
      <c r="E116" s="72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56"/>
      <c r="C117" s="56"/>
      <c r="D117" s="56"/>
      <c r="E117" s="72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56"/>
      <c r="C118" s="56"/>
      <c r="D118" s="56"/>
      <c r="E118" s="72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56"/>
      <c r="C119" s="56"/>
      <c r="D119" s="56"/>
      <c r="E119" s="72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56"/>
      <c r="C120" s="56"/>
      <c r="D120" s="56"/>
      <c r="E120" s="72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56"/>
      <c r="C121" s="56"/>
      <c r="D121" s="56"/>
      <c r="E121" s="72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56"/>
      <c r="C122" s="56"/>
      <c r="D122" s="56"/>
      <c r="E122" s="72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56"/>
      <c r="C123" s="56"/>
      <c r="D123" s="56"/>
      <c r="E123" s="72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56"/>
      <c r="C124" s="56"/>
      <c r="D124" s="56"/>
      <c r="E124" s="72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52</v>
      </c>
      <c r="B125" s="12"/>
      <c r="C125" s="12"/>
      <c r="D125" s="12"/>
      <c r="E125" s="70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E126" s="71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E127" s="71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/>
    <col min="8" max="11" width="10.85546875" style="8"/>
    <col min="12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02.75" customHeight="1" x14ac:dyDescent="0.2">
      <c r="A6" s="57" t="s">
        <v>0</v>
      </c>
      <c r="B6" s="58" t="s">
        <v>31</v>
      </c>
      <c r="C6" s="73" t="s">
        <v>32</v>
      </c>
      <c r="D6" s="73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0" customFormat="1" ht="14.25" x14ac:dyDescent="0.2">
      <c r="A7" s="60"/>
      <c r="B7" s="61"/>
      <c r="C7" s="63">
        <v>44562</v>
      </c>
      <c r="D7" s="63">
        <v>44562</v>
      </c>
      <c r="E7" s="64" t="s">
        <v>3</v>
      </c>
      <c r="F7" s="64" t="s">
        <v>4</v>
      </c>
      <c r="G7" s="64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64" t="s">
        <v>10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">
      <c r="A9" s="15">
        <v>0</v>
      </c>
      <c r="B9" s="16">
        <v>30</v>
      </c>
      <c r="C9" s="16">
        <v>12040</v>
      </c>
      <c r="D9" s="16">
        <v>12020</v>
      </c>
      <c r="E9" s="17">
        <v>7.3300000000000004E-2</v>
      </c>
      <c r="F9" s="18">
        <f>B9/((C9+D9)/2)</f>
        <v>2.4937655860349127E-3</v>
      </c>
      <c r="G9" s="18">
        <f t="shared" ref="G9:G72" si="0">F9/((1+(1-E9)*F9))</f>
        <v>2.4880158496561684E-3</v>
      </c>
      <c r="H9" s="12">
        <v>100000</v>
      </c>
      <c r="I9" s="12">
        <f>H9*G9</f>
        <v>248.80158496561685</v>
      </c>
      <c r="J9" s="12">
        <f t="shared" ref="J9:J72" si="1">H10+I9*E9</f>
        <v>99769.435571212351</v>
      </c>
      <c r="K9" s="12">
        <f t="shared" ref="K9:K72" si="2">K10+J9</f>
        <v>8711385.0784345046</v>
      </c>
      <c r="L9" s="19">
        <f>K9/H9</f>
        <v>87.113850784345047</v>
      </c>
    </row>
    <row r="10" spans="1:13" x14ac:dyDescent="0.2">
      <c r="A10" s="15">
        <v>1</v>
      </c>
      <c r="B10" s="16">
        <v>1</v>
      </c>
      <c r="C10" s="16">
        <v>12097</v>
      </c>
      <c r="D10" s="16">
        <v>12038</v>
      </c>
      <c r="E10" s="17">
        <v>0.47399999999999998</v>
      </c>
      <c r="F10" s="18">
        <f t="shared" ref="F10:F73" si="3">B10/((C10+D10)/2)</f>
        <v>8.2867205303501133E-5</v>
      </c>
      <c r="G10" s="18">
        <f t="shared" si="0"/>
        <v>8.2863593432761911E-5</v>
      </c>
      <c r="H10" s="12">
        <f>H9-I9</f>
        <v>99751.198415034378</v>
      </c>
      <c r="I10" s="12">
        <f t="shared" ref="I10:I73" si="4">H10*G10</f>
        <v>8.2657427498941729</v>
      </c>
      <c r="J10" s="12">
        <f t="shared" si="1"/>
        <v>99746.850634347938</v>
      </c>
      <c r="K10" s="12">
        <f t="shared" si="2"/>
        <v>8611615.6428632922</v>
      </c>
      <c r="L10" s="20">
        <f t="shared" ref="L10:L73" si="5">K10/H10</f>
        <v>86.330949198554791</v>
      </c>
    </row>
    <row r="11" spans="1:13" x14ac:dyDescent="0.2">
      <c r="A11" s="15">
        <v>2</v>
      </c>
      <c r="B11" s="16">
        <v>2</v>
      </c>
      <c r="C11" s="16">
        <v>12317</v>
      </c>
      <c r="D11" s="16">
        <v>11806</v>
      </c>
      <c r="E11" s="17">
        <v>0.1918</v>
      </c>
      <c r="F11" s="18">
        <f t="shared" si="3"/>
        <v>1.6581685528333954E-4</v>
      </c>
      <c r="G11" s="18">
        <f t="shared" si="0"/>
        <v>1.6579463661645511E-4</v>
      </c>
      <c r="H11" s="12">
        <f t="shared" ref="H11:H74" si="6">H10-I10</f>
        <v>99742.932672284485</v>
      </c>
      <c r="I11" s="12">
        <f t="shared" si="4"/>
        <v>16.536843277460953</v>
      </c>
      <c r="J11" s="12">
        <f t="shared" si="1"/>
        <v>99729.567595547647</v>
      </c>
      <c r="K11" s="12">
        <f t="shared" si="2"/>
        <v>8511868.7922289446</v>
      </c>
      <c r="L11" s="20">
        <f t="shared" si="5"/>
        <v>85.338064203461428</v>
      </c>
    </row>
    <row r="12" spans="1:13" x14ac:dyDescent="0.2">
      <c r="A12" s="15">
        <v>3</v>
      </c>
      <c r="B12" s="16">
        <v>0</v>
      </c>
      <c r="C12" s="16">
        <v>12505</v>
      </c>
      <c r="D12" s="16">
        <v>12318</v>
      </c>
      <c r="E12" s="17">
        <v>0</v>
      </c>
      <c r="F12" s="18">
        <f t="shared" si="3"/>
        <v>0</v>
      </c>
      <c r="G12" s="18">
        <f t="shared" si="0"/>
        <v>0</v>
      </c>
      <c r="H12" s="12">
        <f t="shared" si="6"/>
        <v>99726.39582900703</v>
      </c>
      <c r="I12" s="12">
        <f t="shared" si="4"/>
        <v>0</v>
      </c>
      <c r="J12" s="12">
        <f t="shared" si="1"/>
        <v>99726.39582900703</v>
      </c>
      <c r="K12" s="12">
        <f t="shared" si="2"/>
        <v>8412139.2246333975</v>
      </c>
      <c r="L12" s="20">
        <f t="shared" si="5"/>
        <v>84.352183338271118</v>
      </c>
    </row>
    <row r="13" spans="1:13" x14ac:dyDescent="0.2">
      <c r="A13" s="15">
        <v>4</v>
      </c>
      <c r="B13" s="16">
        <v>1</v>
      </c>
      <c r="C13" s="16">
        <v>12878</v>
      </c>
      <c r="D13" s="16">
        <v>12650</v>
      </c>
      <c r="E13" s="17">
        <v>9.5899999999999999E-2</v>
      </c>
      <c r="F13" s="18">
        <f t="shared" si="3"/>
        <v>7.8345346286430584E-5</v>
      </c>
      <c r="G13" s="18">
        <f t="shared" si="0"/>
        <v>7.833979731974641E-5</v>
      </c>
      <c r="H13" s="12">
        <f t="shared" si="6"/>
        <v>99726.39582900703</v>
      </c>
      <c r="I13" s="12">
        <f t="shared" si="4"/>
        <v>7.8125456366732147</v>
      </c>
      <c r="J13" s="12">
        <f t="shared" si="1"/>
        <v>99719.332506496925</v>
      </c>
      <c r="K13" s="12">
        <f t="shared" si="2"/>
        <v>8312412.8288043905</v>
      </c>
      <c r="L13" s="20">
        <f t="shared" si="5"/>
        <v>83.352183338271118</v>
      </c>
    </row>
    <row r="14" spans="1:13" x14ac:dyDescent="0.2">
      <c r="A14" s="15">
        <v>5</v>
      </c>
      <c r="B14" s="16">
        <v>2</v>
      </c>
      <c r="C14" s="16">
        <v>13383</v>
      </c>
      <c r="D14" s="16">
        <v>13002</v>
      </c>
      <c r="E14" s="17">
        <v>0.62470000000000003</v>
      </c>
      <c r="F14" s="18">
        <f t="shared" si="3"/>
        <v>1.5160128861095318E-4</v>
      </c>
      <c r="G14" s="18">
        <f t="shared" si="0"/>
        <v>1.5159266360028056E-4</v>
      </c>
      <c r="H14" s="12">
        <f t="shared" si="6"/>
        <v>99718.583283370361</v>
      </c>
      <c r="I14" s="12">
        <f t="shared" si="4"/>
        <v>15.116605650372524</v>
      </c>
      <c r="J14" s="12">
        <f t="shared" si="1"/>
        <v>99712.910021269781</v>
      </c>
      <c r="K14" s="12">
        <f t="shared" si="2"/>
        <v>8212693.4962978931</v>
      </c>
      <c r="L14" s="20">
        <f t="shared" si="5"/>
        <v>82.358706129627578</v>
      </c>
    </row>
    <row r="15" spans="1:13" x14ac:dyDescent="0.2">
      <c r="A15" s="15">
        <v>6</v>
      </c>
      <c r="B15" s="16">
        <v>1</v>
      </c>
      <c r="C15" s="16">
        <v>13763</v>
      </c>
      <c r="D15" s="16">
        <v>13579</v>
      </c>
      <c r="E15" s="17">
        <v>6.0299999999999999E-2</v>
      </c>
      <c r="F15" s="18">
        <f t="shared" si="3"/>
        <v>7.3147538585326602E-5</v>
      </c>
      <c r="G15" s="18">
        <f t="shared" si="0"/>
        <v>7.3142511007417613E-5</v>
      </c>
      <c r="H15" s="12">
        <f t="shared" si="6"/>
        <v>99703.466677719989</v>
      </c>
      <c r="I15" s="12">
        <f t="shared" si="4"/>
        <v>7.2925619089528295</v>
      </c>
      <c r="J15" s="12">
        <f t="shared" si="1"/>
        <v>99696.613857294142</v>
      </c>
      <c r="K15" s="12">
        <f t="shared" si="2"/>
        <v>8112980.5862766234</v>
      </c>
      <c r="L15" s="20">
        <f t="shared" si="5"/>
        <v>81.371098283883171</v>
      </c>
    </row>
    <row r="16" spans="1:13" x14ac:dyDescent="0.2">
      <c r="A16" s="15">
        <v>7</v>
      </c>
      <c r="B16" s="16">
        <v>0</v>
      </c>
      <c r="C16" s="16">
        <v>13748</v>
      </c>
      <c r="D16" s="16">
        <v>13992</v>
      </c>
      <c r="E16" s="17">
        <v>0</v>
      </c>
      <c r="F16" s="18">
        <f t="shared" si="3"/>
        <v>0</v>
      </c>
      <c r="G16" s="18">
        <f t="shared" si="0"/>
        <v>0</v>
      </c>
      <c r="H16" s="12">
        <f t="shared" si="6"/>
        <v>99696.174115811038</v>
      </c>
      <c r="I16" s="12">
        <f t="shared" si="4"/>
        <v>0</v>
      </c>
      <c r="J16" s="12">
        <f t="shared" si="1"/>
        <v>99696.174115811038</v>
      </c>
      <c r="K16" s="12">
        <f t="shared" si="2"/>
        <v>8013283.972419329</v>
      </c>
      <c r="L16" s="20">
        <f t="shared" si="5"/>
        <v>80.377045994872176</v>
      </c>
    </row>
    <row r="17" spans="1:12" x14ac:dyDescent="0.2">
      <c r="A17" s="15">
        <v>8</v>
      </c>
      <c r="B17" s="16">
        <v>2</v>
      </c>
      <c r="C17" s="16">
        <v>13459</v>
      </c>
      <c r="D17" s="16">
        <v>14086</v>
      </c>
      <c r="E17" s="17">
        <v>0.49730000000000002</v>
      </c>
      <c r="F17" s="18">
        <f t="shared" si="3"/>
        <v>1.4521691777092031E-4</v>
      </c>
      <c r="G17" s="18">
        <f t="shared" si="0"/>
        <v>1.4520631763065921E-4</v>
      </c>
      <c r="H17" s="12">
        <f t="shared" si="6"/>
        <v>99696.174115811038</v>
      </c>
      <c r="I17" s="12">
        <f t="shared" si="4"/>
        <v>14.476514325221963</v>
      </c>
      <c r="J17" s="12">
        <f t="shared" si="1"/>
        <v>99688.896772059757</v>
      </c>
      <c r="K17" s="12">
        <f t="shared" si="2"/>
        <v>7913587.7983035175</v>
      </c>
      <c r="L17" s="20">
        <f t="shared" si="5"/>
        <v>79.377045994872176</v>
      </c>
    </row>
    <row r="18" spans="1:12" x14ac:dyDescent="0.2">
      <c r="A18" s="15">
        <v>9</v>
      </c>
      <c r="B18" s="16">
        <v>1</v>
      </c>
      <c r="C18" s="16">
        <v>14109</v>
      </c>
      <c r="D18" s="16">
        <v>13735</v>
      </c>
      <c r="E18" s="17">
        <v>0.4274</v>
      </c>
      <c r="F18" s="18">
        <f t="shared" si="3"/>
        <v>7.1828760235598328E-5</v>
      </c>
      <c r="G18" s="18">
        <f t="shared" si="0"/>
        <v>7.182580610138101E-5</v>
      </c>
      <c r="H18" s="12">
        <f t="shared" si="6"/>
        <v>99681.697601485823</v>
      </c>
      <c r="I18" s="12">
        <f t="shared" si="4"/>
        <v>7.1597182837808173</v>
      </c>
      <c r="J18" s="12">
        <f t="shared" si="1"/>
        <v>99677.597946796523</v>
      </c>
      <c r="K18" s="12">
        <f t="shared" si="2"/>
        <v>7813898.9015314579</v>
      </c>
      <c r="L18" s="20">
        <f t="shared" si="5"/>
        <v>78.388501495734829</v>
      </c>
    </row>
    <row r="19" spans="1:12" x14ac:dyDescent="0.2">
      <c r="A19" s="15">
        <v>10</v>
      </c>
      <c r="B19" s="16">
        <v>1</v>
      </c>
      <c r="C19" s="16">
        <v>14305</v>
      </c>
      <c r="D19" s="16">
        <v>14351</v>
      </c>
      <c r="E19" s="17">
        <v>0.28489999999999999</v>
      </c>
      <c r="F19" s="18">
        <f t="shared" si="3"/>
        <v>6.9793411501954217E-5</v>
      </c>
      <c r="G19" s="18">
        <f t="shared" si="0"/>
        <v>6.9789928337677678E-5</v>
      </c>
      <c r="H19" s="12">
        <f t="shared" si="6"/>
        <v>99674.537883202036</v>
      </c>
      <c r="I19" s="12">
        <f t="shared" si="4"/>
        <v>6.956278855959809</v>
      </c>
      <c r="J19" s="12">
        <f t="shared" si="1"/>
        <v>99669.563448192144</v>
      </c>
      <c r="K19" s="12">
        <f t="shared" si="2"/>
        <v>7714221.3035846613</v>
      </c>
      <c r="L19" s="20">
        <f t="shared" si="5"/>
        <v>77.394101516920344</v>
      </c>
    </row>
    <row r="20" spans="1:12" x14ac:dyDescent="0.2">
      <c r="A20" s="15">
        <v>11</v>
      </c>
      <c r="B20" s="16">
        <v>0</v>
      </c>
      <c r="C20" s="16">
        <v>14292</v>
      </c>
      <c r="D20" s="16">
        <v>14500</v>
      </c>
      <c r="E20" s="17">
        <v>0</v>
      </c>
      <c r="F20" s="18">
        <f t="shared" si="3"/>
        <v>0</v>
      </c>
      <c r="G20" s="18">
        <f t="shared" si="0"/>
        <v>0</v>
      </c>
      <c r="H20" s="12">
        <f t="shared" si="6"/>
        <v>99667.58160434608</v>
      </c>
      <c r="I20" s="12">
        <f t="shared" si="4"/>
        <v>0</v>
      </c>
      <c r="J20" s="12">
        <f t="shared" si="1"/>
        <v>99667.58160434608</v>
      </c>
      <c r="K20" s="12">
        <f t="shared" si="2"/>
        <v>7614551.7401364688</v>
      </c>
      <c r="L20" s="20">
        <f t="shared" si="5"/>
        <v>76.399483338165297</v>
      </c>
    </row>
    <row r="21" spans="1:12" x14ac:dyDescent="0.2">
      <c r="A21" s="15">
        <v>12</v>
      </c>
      <c r="B21" s="16">
        <v>1</v>
      </c>
      <c r="C21" s="16">
        <v>14432</v>
      </c>
      <c r="D21" s="16">
        <v>14592</v>
      </c>
      <c r="E21" s="17">
        <v>0.75070000000000003</v>
      </c>
      <c r="F21" s="18">
        <f t="shared" si="3"/>
        <v>6.8908489525909593E-5</v>
      </c>
      <c r="G21" s="18">
        <f t="shared" si="0"/>
        <v>6.8907305775128887E-5</v>
      </c>
      <c r="H21" s="12">
        <f t="shared" si="6"/>
        <v>99667.58160434608</v>
      </c>
      <c r="I21" s="12">
        <f t="shared" si="4"/>
        <v>6.867824521478286</v>
      </c>
      <c r="J21" s="12">
        <f t="shared" si="1"/>
        <v>99665.869455692868</v>
      </c>
      <c r="K21" s="12">
        <f t="shared" si="2"/>
        <v>7514884.1585321231</v>
      </c>
      <c r="L21" s="20">
        <f t="shared" si="5"/>
        <v>75.399483338165311</v>
      </c>
    </row>
    <row r="22" spans="1:12" x14ac:dyDescent="0.2">
      <c r="A22" s="15">
        <v>13</v>
      </c>
      <c r="B22" s="16">
        <v>1</v>
      </c>
      <c r="C22" s="16">
        <v>15034</v>
      </c>
      <c r="D22" s="16">
        <v>14776</v>
      </c>
      <c r="E22" s="17">
        <v>0.9123</v>
      </c>
      <c r="F22" s="18">
        <f t="shared" si="3"/>
        <v>6.7091580006709163E-5</v>
      </c>
      <c r="G22" s="18">
        <f t="shared" si="0"/>
        <v>6.7091185246766452E-5</v>
      </c>
      <c r="H22" s="12">
        <f t="shared" si="6"/>
        <v>99660.713779824597</v>
      </c>
      <c r="I22" s="12">
        <f t="shared" si="4"/>
        <v>6.6863554100271818</v>
      </c>
      <c r="J22" s="12">
        <f t="shared" si="1"/>
        <v>99660.127386455133</v>
      </c>
      <c r="K22" s="12">
        <f t="shared" si="2"/>
        <v>7415218.2890764298</v>
      </c>
      <c r="L22" s="20">
        <f t="shared" si="5"/>
        <v>74.404627539177554</v>
      </c>
    </row>
    <row r="23" spans="1:12" x14ac:dyDescent="0.2">
      <c r="A23" s="15">
        <v>14</v>
      </c>
      <c r="B23" s="16">
        <v>2</v>
      </c>
      <c r="C23" s="16">
        <v>14109</v>
      </c>
      <c r="D23" s="16">
        <v>15397</v>
      </c>
      <c r="E23" s="17">
        <v>9.1800000000000007E-2</v>
      </c>
      <c r="F23" s="18">
        <f t="shared" si="3"/>
        <v>1.3556564766488172E-4</v>
      </c>
      <c r="G23" s="18">
        <f t="shared" si="0"/>
        <v>1.3554895877931764E-4</v>
      </c>
      <c r="H23" s="12">
        <f t="shared" si="6"/>
        <v>99654.027424414569</v>
      </c>
      <c r="I23" s="12">
        <f t="shared" si="4"/>
        <v>13.50799965554496</v>
      </c>
      <c r="J23" s="12">
        <f t="shared" si="1"/>
        <v>99641.75945912741</v>
      </c>
      <c r="K23" s="12">
        <f t="shared" si="2"/>
        <v>7315558.1616899744</v>
      </c>
      <c r="L23" s="20">
        <f t="shared" si="5"/>
        <v>73.409558557366566</v>
      </c>
    </row>
    <row r="24" spans="1:12" x14ac:dyDescent="0.2">
      <c r="A24" s="15">
        <v>15</v>
      </c>
      <c r="B24" s="16">
        <v>2</v>
      </c>
      <c r="C24" s="16">
        <v>14230</v>
      </c>
      <c r="D24" s="16">
        <v>14580</v>
      </c>
      <c r="E24" s="17">
        <v>0.2616</v>
      </c>
      <c r="F24" s="18">
        <f t="shared" si="3"/>
        <v>1.3884068031933357E-4</v>
      </c>
      <c r="G24" s="18">
        <f t="shared" si="0"/>
        <v>1.388264478376837E-4</v>
      </c>
      <c r="H24" s="12">
        <f t="shared" si="6"/>
        <v>99640.519424759026</v>
      </c>
      <c r="I24" s="12">
        <f t="shared" si="4"/>
        <v>13.832739372441019</v>
      </c>
      <c r="J24" s="12">
        <f t="shared" si="1"/>
        <v>99630.305330006406</v>
      </c>
      <c r="K24" s="12">
        <f t="shared" si="2"/>
        <v>7215916.4022308467</v>
      </c>
      <c r="L24" s="20">
        <f t="shared" si="5"/>
        <v>72.419498050486979</v>
      </c>
    </row>
    <row r="25" spans="1:12" x14ac:dyDescent="0.2">
      <c r="A25" s="15">
        <v>16</v>
      </c>
      <c r="B25" s="16">
        <v>3</v>
      </c>
      <c r="C25" s="16">
        <v>14264</v>
      </c>
      <c r="D25" s="16">
        <v>14656</v>
      </c>
      <c r="E25" s="17">
        <v>0.54610000000000003</v>
      </c>
      <c r="F25" s="18">
        <f t="shared" si="3"/>
        <v>2.0746887966804979E-4</v>
      </c>
      <c r="G25" s="18">
        <f t="shared" si="0"/>
        <v>2.0744934413748878E-4</v>
      </c>
      <c r="H25" s="12">
        <f t="shared" si="6"/>
        <v>99626.686685386579</v>
      </c>
      <c r="I25" s="12">
        <f t="shared" si="4"/>
        <v>20.667490811474533</v>
      </c>
      <c r="J25" s="12">
        <f t="shared" si="1"/>
        <v>99617.305711307243</v>
      </c>
      <c r="K25" s="12">
        <f t="shared" si="2"/>
        <v>7116286.0969008403</v>
      </c>
      <c r="L25" s="20">
        <f t="shared" si="5"/>
        <v>71.429516866033339</v>
      </c>
    </row>
    <row r="26" spans="1:12" x14ac:dyDescent="0.2">
      <c r="A26" s="15">
        <v>17</v>
      </c>
      <c r="B26" s="16">
        <v>0</v>
      </c>
      <c r="C26" s="16">
        <v>14296</v>
      </c>
      <c r="D26" s="16">
        <v>14742</v>
      </c>
      <c r="E26" s="17">
        <v>0</v>
      </c>
      <c r="F26" s="18">
        <f t="shared" si="3"/>
        <v>0</v>
      </c>
      <c r="G26" s="18">
        <f t="shared" si="0"/>
        <v>0</v>
      </c>
      <c r="H26" s="12">
        <f t="shared" si="6"/>
        <v>99606.019194575099</v>
      </c>
      <c r="I26" s="12">
        <f t="shared" si="4"/>
        <v>0</v>
      </c>
      <c r="J26" s="12">
        <f t="shared" si="1"/>
        <v>99606.019194575099</v>
      </c>
      <c r="K26" s="12">
        <f t="shared" si="2"/>
        <v>7016668.7911895327</v>
      </c>
      <c r="L26" s="20">
        <f t="shared" si="5"/>
        <v>70.444224635489562</v>
      </c>
    </row>
    <row r="27" spans="1:12" x14ac:dyDescent="0.2">
      <c r="A27" s="15">
        <v>18</v>
      </c>
      <c r="B27" s="16">
        <v>3</v>
      </c>
      <c r="C27" s="16">
        <v>14813</v>
      </c>
      <c r="D27" s="16">
        <v>15436</v>
      </c>
      <c r="E27" s="17">
        <v>0.40089999999999998</v>
      </c>
      <c r="F27" s="18">
        <f t="shared" si="3"/>
        <v>1.9835366458395318E-4</v>
      </c>
      <c r="G27" s="18">
        <f t="shared" si="0"/>
        <v>1.9833009628866674E-4</v>
      </c>
      <c r="H27" s="12">
        <f t="shared" si="6"/>
        <v>99606.019194575099</v>
      </c>
      <c r="I27" s="12">
        <f t="shared" si="4"/>
        <v>19.754871377790867</v>
      </c>
      <c r="J27" s="12">
        <f t="shared" si="1"/>
        <v>99594.184051132659</v>
      </c>
      <c r="K27" s="12">
        <f t="shared" si="2"/>
        <v>6917062.7719949577</v>
      </c>
      <c r="L27" s="20">
        <f t="shared" si="5"/>
        <v>69.444224635489562</v>
      </c>
    </row>
    <row r="28" spans="1:12" x14ac:dyDescent="0.2">
      <c r="A28" s="15">
        <v>19</v>
      </c>
      <c r="B28" s="16">
        <v>0</v>
      </c>
      <c r="C28" s="16">
        <v>15196</v>
      </c>
      <c r="D28" s="16">
        <v>16317</v>
      </c>
      <c r="E28" s="17">
        <v>0</v>
      </c>
      <c r="F28" s="18">
        <f t="shared" si="3"/>
        <v>0</v>
      </c>
      <c r="G28" s="18">
        <f t="shared" si="0"/>
        <v>0</v>
      </c>
      <c r="H28" s="12">
        <f t="shared" si="6"/>
        <v>99586.264323197305</v>
      </c>
      <c r="I28" s="12">
        <f t="shared" si="4"/>
        <v>0</v>
      </c>
      <c r="J28" s="12">
        <f t="shared" si="1"/>
        <v>99586.264323197305</v>
      </c>
      <c r="K28" s="12">
        <f t="shared" si="2"/>
        <v>6817468.5879438249</v>
      </c>
      <c r="L28" s="20">
        <f t="shared" si="5"/>
        <v>68.457920721058571</v>
      </c>
    </row>
    <row r="29" spans="1:12" x14ac:dyDescent="0.2">
      <c r="A29" s="15">
        <v>20</v>
      </c>
      <c r="B29" s="16">
        <v>4</v>
      </c>
      <c r="C29" s="16">
        <v>15559</v>
      </c>
      <c r="D29" s="16">
        <v>16638</v>
      </c>
      <c r="E29" s="17">
        <v>0.39379999999999998</v>
      </c>
      <c r="F29" s="18">
        <f t="shared" si="3"/>
        <v>2.4847035438084296E-4</v>
      </c>
      <c r="G29" s="18">
        <f t="shared" si="0"/>
        <v>2.4843293473428312E-4</v>
      </c>
      <c r="H29" s="12">
        <f t="shared" si="6"/>
        <v>99586.264323197305</v>
      </c>
      <c r="I29" s="12">
        <f t="shared" si="4"/>
        <v>24.740507905035944</v>
      </c>
      <c r="J29" s="12">
        <f t="shared" si="1"/>
        <v>99571.266627305275</v>
      </c>
      <c r="K29" s="12">
        <f t="shared" si="2"/>
        <v>6717882.3236206276</v>
      </c>
      <c r="L29" s="20">
        <f t="shared" si="5"/>
        <v>67.457920721058571</v>
      </c>
    </row>
    <row r="30" spans="1:12" x14ac:dyDescent="0.2">
      <c r="A30" s="15">
        <v>21</v>
      </c>
      <c r="B30" s="16">
        <v>0</v>
      </c>
      <c r="C30" s="16">
        <v>16178</v>
      </c>
      <c r="D30" s="16">
        <v>17085</v>
      </c>
      <c r="E30" s="17">
        <v>0</v>
      </c>
      <c r="F30" s="18">
        <f t="shared" si="3"/>
        <v>0</v>
      </c>
      <c r="G30" s="18">
        <f t="shared" si="0"/>
        <v>0</v>
      </c>
      <c r="H30" s="12">
        <f t="shared" si="6"/>
        <v>99561.523815292268</v>
      </c>
      <c r="I30" s="12">
        <f t="shared" si="4"/>
        <v>0</v>
      </c>
      <c r="J30" s="12">
        <f t="shared" si="1"/>
        <v>99561.523815292268</v>
      </c>
      <c r="K30" s="12">
        <f t="shared" si="2"/>
        <v>6618311.0569933224</v>
      </c>
      <c r="L30" s="20">
        <f t="shared" si="5"/>
        <v>66.474585797538538</v>
      </c>
    </row>
    <row r="31" spans="1:12" x14ac:dyDescent="0.2">
      <c r="A31" s="15">
        <v>22</v>
      </c>
      <c r="B31" s="16">
        <v>4</v>
      </c>
      <c r="C31" s="16">
        <v>16794</v>
      </c>
      <c r="D31" s="16">
        <v>18191</v>
      </c>
      <c r="E31" s="17">
        <v>0.50480000000000003</v>
      </c>
      <c r="F31" s="18">
        <f t="shared" si="3"/>
        <v>2.2866942975560955E-4</v>
      </c>
      <c r="G31" s="18">
        <f t="shared" si="0"/>
        <v>2.2864353882397011E-4</v>
      </c>
      <c r="H31" s="12">
        <f t="shared" si="6"/>
        <v>99561.523815292268</v>
      </c>
      <c r="I31" s="12">
        <f t="shared" si="4"/>
        <v>22.764099135835401</v>
      </c>
      <c r="J31" s="12">
        <f t="shared" si="1"/>
        <v>99550.2510334002</v>
      </c>
      <c r="K31" s="12">
        <f t="shared" si="2"/>
        <v>6518749.5331780305</v>
      </c>
      <c r="L31" s="20">
        <f t="shared" si="5"/>
        <v>65.474585797538538</v>
      </c>
    </row>
    <row r="32" spans="1:12" x14ac:dyDescent="0.2">
      <c r="A32" s="15">
        <v>23</v>
      </c>
      <c r="B32" s="16">
        <v>6</v>
      </c>
      <c r="C32" s="16">
        <v>17237</v>
      </c>
      <c r="D32" s="16">
        <v>19208</v>
      </c>
      <c r="E32" s="17">
        <v>0.50409999999999999</v>
      </c>
      <c r="F32" s="18">
        <f t="shared" si="3"/>
        <v>3.2926327342570997E-4</v>
      </c>
      <c r="G32" s="18">
        <f t="shared" si="0"/>
        <v>3.2920951954976162E-4</v>
      </c>
      <c r="H32" s="12">
        <f t="shared" si="6"/>
        <v>99538.759716156434</v>
      </c>
      <c r="I32" s="12">
        <f t="shared" si="4"/>
        <v>32.769107262735027</v>
      </c>
      <c r="J32" s="12">
        <f t="shared" si="1"/>
        <v>99522.509515864847</v>
      </c>
      <c r="K32" s="12">
        <f t="shared" si="2"/>
        <v>6419199.2821446303</v>
      </c>
      <c r="L32" s="20">
        <f t="shared" si="5"/>
        <v>64.489444116538564</v>
      </c>
    </row>
    <row r="33" spans="1:12" x14ac:dyDescent="0.2">
      <c r="A33" s="15">
        <v>24</v>
      </c>
      <c r="B33" s="16">
        <v>2</v>
      </c>
      <c r="C33" s="16">
        <v>18901</v>
      </c>
      <c r="D33" s="16">
        <v>20104</v>
      </c>
      <c r="E33" s="17">
        <v>0.8589</v>
      </c>
      <c r="F33" s="18">
        <f t="shared" si="3"/>
        <v>1.0255095500576849E-4</v>
      </c>
      <c r="G33" s="18">
        <f t="shared" si="0"/>
        <v>1.0254947112109984E-4</v>
      </c>
      <c r="H33" s="12">
        <f t="shared" si="6"/>
        <v>99505.990608893699</v>
      </c>
      <c r="I33" s="12">
        <f t="shared" si="4"/>
        <v>10.204286710323176</v>
      </c>
      <c r="J33" s="12">
        <f t="shared" si="1"/>
        <v>99504.55078403886</v>
      </c>
      <c r="K33" s="12">
        <f t="shared" si="2"/>
        <v>6319676.7726287656</v>
      </c>
      <c r="L33" s="20">
        <f t="shared" si="5"/>
        <v>63.510515637878811</v>
      </c>
    </row>
    <row r="34" spans="1:12" x14ac:dyDescent="0.2">
      <c r="A34" s="15">
        <v>25</v>
      </c>
      <c r="B34" s="16">
        <v>3</v>
      </c>
      <c r="C34" s="16">
        <v>19674</v>
      </c>
      <c r="D34" s="16">
        <v>22082</v>
      </c>
      <c r="E34" s="17">
        <v>0.53879999999999995</v>
      </c>
      <c r="F34" s="18">
        <f t="shared" si="3"/>
        <v>1.4369192451384232E-4</v>
      </c>
      <c r="G34" s="18">
        <f t="shared" si="0"/>
        <v>1.4368240257820638E-4</v>
      </c>
      <c r="H34" s="12">
        <f t="shared" si="6"/>
        <v>99495.786322183369</v>
      </c>
      <c r="I34" s="12">
        <f t="shared" si="4"/>
        <v>14.295793625179151</v>
      </c>
      <c r="J34" s="12">
        <f t="shared" si="1"/>
        <v>99489.193102163437</v>
      </c>
      <c r="K34" s="12">
        <f t="shared" si="2"/>
        <v>6220172.2218447262</v>
      </c>
      <c r="L34" s="20">
        <f t="shared" si="5"/>
        <v>62.51694118686401</v>
      </c>
    </row>
    <row r="35" spans="1:12" x14ac:dyDescent="0.2">
      <c r="A35" s="15">
        <v>26</v>
      </c>
      <c r="B35" s="16">
        <v>2</v>
      </c>
      <c r="C35" s="16">
        <v>20672</v>
      </c>
      <c r="D35" s="16">
        <v>22907</v>
      </c>
      <c r="E35" s="17">
        <v>8.8999999999999996E-2</v>
      </c>
      <c r="F35" s="18">
        <f t="shared" si="3"/>
        <v>9.1787328759264787E-5</v>
      </c>
      <c r="G35" s="18">
        <f t="shared" si="0"/>
        <v>9.1779654304589706E-5</v>
      </c>
      <c r="H35" s="12">
        <f t="shared" si="6"/>
        <v>99481.490528558192</v>
      </c>
      <c r="I35" s="12">
        <f t="shared" si="4"/>
        <v>9.1303768104163865</v>
      </c>
      <c r="J35" s="12">
        <f t="shared" si="1"/>
        <v>99473.1727552839</v>
      </c>
      <c r="K35" s="12">
        <f t="shared" si="2"/>
        <v>6120683.028742563</v>
      </c>
      <c r="L35" s="20">
        <f t="shared" si="5"/>
        <v>61.525847634796911</v>
      </c>
    </row>
    <row r="36" spans="1:12" x14ac:dyDescent="0.2">
      <c r="A36" s="15">
        <v>27</v>
      </c>
      <c r="B36" s="16">
        <v>1</v>
      </c>
      <c r="C36" s="16">
        <v>22088</v>
      </c>
      <c r="D36" s="16">
        <v>23631</v>
      </c>
      <c r="E36" s="17">
        <v>0.3836</v>
      </c>
      <c r="F36" s="18">
        <f t="shared" si="3"/>
        <v>4.3745488746473023E-5</v>
      </c>
      <c r="G36" s="18">
        <f t="shared" si="0"/>
        <v>4.3744309193456259E-5</v>
      </c>
      <c r="H36" s="12">
        <f t="shared" si="6"/>
        <v>99472.36015174778</v>
      </c>
      <c r="I36" s="12">
        <f t="shared" si="4"/>
        <v>4.3513496786808927</v>
      </c>
      <c r="J36" s="12">
        <f t="shared" si="1"/>
        <v>99469.677979805841</v>
      </c>
      <c r="K36" s="12">
        <f t="shared" si="2"/>
        <v>6021209.8559872787</v>
      </c>
      <c r="L36" s="20">
        <f t="shared" si="5"/>
        <v>60.531486804995481</v>
      </c>
    </row>
    <row r="37" spans="1:12" x14ac:dyDescent="0.2">
      <c r="A37" s="15">
        <v>28</v>
      </c>
      <c r="B37" s="16">
        <v>5</v>
      </c>
      <c r="C37" s="16">
        <v>23005</v>
      </c>
      <c r="D37" s="16">
        <v>24543</v>
      </c>
      <c r="E37" s="17">
        <v>0.25969999999999999</v>
      </c>
      <c r="F37" s="18">
        <f t="shared" si="3"/>
        <v>2.1031378817195257E-4</v>
      </c>
      <c r="G37" s="18">
        <f t="shared" si="0"/>
        <v>2.1028104840158749E-4</v>
      </c>
      <c r="H37" s="12">
        <f t="shared" si="6"/>
        <v>99468.008802069104</v>
      </c>
      <c r="I37" s="12">
        <f t="shared" si="4"/>
        <v>20.916237173317423</v>
      </c>
      <c r="J37" s="12">
        <f t="shared" si="1"/>
        <v>99452.524511689699</v>
      </c>
      <c r="K37" s="12">
        <f t="shared" si="2"/>
        <v>5921740.1780074732</v>
      </c>
      <c r="L37" s="20">
        <f t="shared" si="5"/>
        <v>59.53411804785511</v>
      </c>
    </row>
    <row r="38" spans="1:12" x14ac:dyDescent="0.2">
      <c r="A38" s="15">
        <v>29</v>
      </c>
      <c r="B38" s="16">
        <v>2</v>
      </c>
      <c r="C38" s="16">
        <v>23627</v>
      </c>
      <c r="D38" s="16">
        <v>25299</v>
      </c>
      <c r="E38" s="17">
        <v>0.20960000000000001</v>
      </c>
      <c r="F38" s="18">
        <f t="shared" si="3"/>
        <v>8.1756121489596535E-5</v>
      </c>
      <c r="G38" s="18">
        <f t="shared" si="0"/>
        <v>8.1750838747255387E-5</v>
      </c>
      <c r="H38" s="12">
        <f t="shared" si="6"/>
        <v>99447.092564895793</v>
      </c>
      <c r="I38" s="12">
        <f t="shared" si="4"/>
        <v>8.1298832281561761</v>
      </c>
      <c r="J38" s="12">
        <f t="shared" si="1"/>
        <v>99440.666705192256</v>
      </c>
      <c r="K38" s="12">
        <f t="shared" si="2"/>
        <v>5822287.6534957839</v>
      </c>
      <c r="L38" s="20">
        <f t="shared" si="5"/>
        <v>58.546584956180162</v>
      </c>
    </row>
    <row r="39" spans="1:12" x14ac:dyDescent="0.2">
      <c r="A39" s="15">
        <v>30</v>
      </c>
      <c r="B39" s="16">
        <v>3</v>
      </c>
      <c r="C39" s="16">
        <v>23063</v>
      </c>
      <c r="D39" s="16">
        <v>25411</v>
      </c>
      <c r="E39" s="17">
        <v>0.42370000000000002</v>
      </c>
      <c r="F39" s="18">
        <f t="shared" si="3"/>
        <v>1.2377769525931428E-4</v>
      </c>
      <c r="G39" s="18">
        <f t="shared" si="0"/>
        <v>1.2376886644414756E-4</v>
      </c>
      <c r="H39" s="12">
        <f t="shared" si="6"/>
        <v>99438.962681667632</v>
      </c>
      <c r="I39" s="12">
        <f t="shared" si="4"/>
        <v>12.307447691491895</v>
      </c>
      <c r="J39" s="12">
        <f t="shared" si="1"/>
        <v>99431.869899563026</v>
      </c>
      <c r="K39" s="12">
        <f t="shared" si="2"/>
        <v>5722846.9867905919</v>
      </c>
      <c r="L39" s="20">
        <f t="shared" si="5"/>
        <v>57.551354443539914</v>
      </c>
    </row>
    <row r="40" spans="1:12" x14ac:dyDescent="0.2">
      <c r="A40" s="15">
        <v>31</v>
      </c>
      <c r="B40" s="16">
        <v>8</v>
      </c>
      <c r="C40" s="16">
        <v>23380</v>
      </c>
      <c r="D40" s="16">
        <v>24506</v>
      </c>
      <c r="E40" s="17">
        <v>0.49109999999999998</v>
      </c>
      <c r="F40" s="18">
        <f t="shared" si="3"/>
        <v>3.341268846844589E-4</v>
      </c>
      <c r="G40" s="18">
        <f t="shared" si="0"/>
        <v>3.3407008035287415E-4</v>
      </c>
      <c r="H40" s="12">
        <f t="shared" si="6"/>
        <v>99426.65523397614</v>
      </c>
      <c r="I40" s="12">
        <f t="shared" si="4"/>
        <v>33.215470703231922</v>
      </c>
      <c r="J40" s="12">
        <f t="shared" si="1"/>
        <v>99409.751880935262</v>
      </c>
      <c r="K40" s="12">
        <f t="shared" si="2"/>
        <v>5623415.1168910293</v>
      </c>
      <c r="L40" s="20">
        <f t="shared" si="5"/>
        <v>56.558425943804579</v>
      </c>
    </row>
    <row r="41" spans="1:12" x14ac:dyDescent="0.2">
      <c r="A41" s="15">
        <v>32</v>
      </c>
      <c r="B41" s="16">
        <v>4</v>
      </c>
      <c r="C41" s="16">
        <v>23489</v>
      </c>
      <c r="D41" s="16">
        <v>24478</v>
      </c>
      <c r="E41" s="17">
        <v>0.62809999999999999</v>
      </c>
      <c r="F41" s="18">
        <f t="shared" si="3"/>
        <v>1.6678132883023747E-4</v>
      </c>
      <c r="G41" s="18">
        <f t="shared" si="0"/>
        <v>1.6677098469711115E-4</v>
      </c>
      <c r="H41" s="12">
        <f t="shared" si="6"/>
        <v>99393.439763272909</v>
      </c>
      <c r="I41" s="12">
        <f t="shared" si="4"/>
        <v>16.575941821754025</v>
      </c>
      <c r="J41" s="12">
        <f t="shared" si="1"/>
        <v>99387.275170509398</v>
      </c>
      <c r="K41" s="12">
        <f t="shared" si="2"/>
        <v>5524005.3650100939</v>
      </c>
      <c r="L41" s="20">
        <f t="shared" si="5"/>
        <v>55.577162619250466</v>
      </c>
    </row>
    <row r="42" spans="1:12" x14ac:dyDescent="0.2">
      <c r="A42" s="15">
        <v>33</v>
      </c>
      <c r="B42" s="16">
        <v>5</v>
      </c>
      <c r="C42" s="16">
        <v>22965</v>
      </c>
      <c r="D42" s="16">
        <v>24347</v>
      </c>
      <c r="E42" s="17">
        <v>0.46899999999999997</v>
      </c>
      <c r="F42" s="18">
        <f t="shared" si="3"/>
        <v>2.1136286777138992E-4</v>
      </c>
      <c r="G42" s="18">
        <f t="shared" si="0"/>
        <v>2.1133914840044797E-4</v>
      </c>
      <c r="H42" s="12">
        <f t="shared" si="6"/>
        <v>99376.863821451159</v>
      </c>
      <c r="I42" s="12">
        <f t="shared" si="4"/>
        <v>21.002221770732774</v>
      </c>
      <c r="J42" s="12">
        <f t="shared" si="1"/>
        <v>99365.711641690898</v>
      </c>
      <c r="K42" s="12">
        <f t="shared" si="2"/>
        <v>5424618.0898395842</v>
      </c>
      <c r="L42" s="20">
        <f t="shared" si="5"/>
        <v>54.586328057060747</v>
      </c>
    </row>
    <row r="43" spans="1:12" x14ac:dyDescent="0.2">
      <c r="A43" s="15">
        <v>34</v>
      </c>
      <c r="B43" s="16">
        <v>6</v>
      </c>
      <c r="C43" s="16">
        <v>22628</v>
      </c>
      <c r="D43" s="16">
        <v>23803</v>
      </c>
      <c r="E43" s="17">
        <v>0.67530000000000001</v>
      </c>
      <c r="F43" s="18">
        <f t="shared" si="3"/>
        <v>2.5844801964204948E-4</v>
      </c>
      <c r="G43" s="18">
        <f t="shared" si="0"/>
        <v>2.584263330024356E-4</v>
      </c>
      <c r="H43" s="12">
        <f t="shared" si="6"/>
        <v>99355.861599680429</v>
      </c>
      <c r="I43" s="12">
        <f t="shared" si="4"/>
        <v>25.676170975502917</v>
      </c>
      <c r="J43" s="12">
        <f t="shared" si="1"/>
        <v>99347.524546964676</v>
      </c>
      <c r="K43" s="12">
        <f t="shared" si="2"/>
        <v>5325252.3781978935</v>
      </c>
      <c r="L43" s="20">
        <f t="shared" si="5"/>
        <v>53.597767584706062</v>
      </c>
    </row>
    <row r="44" spans="1:12" x14ac:dyDescent="0.2">
      <c r="A44" s="15">
        <v>35</v>
      </c>
      <c r="B44" s="16">
        <v>8</v>
      </c>
      <c r="C44" s="16">
        <v>22833</v>
      </c>
      <c r="D44" s="16">
        <v>23257</v>
      </c>
      <c r="E44" s="17">
        <v>0.58699999999999997</v>
      </c>
      <c r="F44" s="18">
        <f t="shared" si="3"/>
        <v>3.4714688652636149E-4</v>
      </c>
      <c r="G44" s="18">
        <f t="shared" si="0"/>
        <v>3.4709712263427279E-4</v>
      </c>
      <c r="H44" s="12">
        <f t="shared" si="6"/>
        <v>99330.185428704921</v>
      </c>
      <c r="I44" s="12">
        <f t="shared" si="4"/>
        <v>34.477221553032251</v>
      </c>
      <c r="J44" s="12">
        <f t="shared" si="1"/>
        <v>99315.946336203517</v>
      </c>
      <c r="K44" s="12">
        <f t="shared" si="2"/>
        <v>5225904.8536509285</v>
      </c>
      <c r="L44" s="20">
        <f t="shared" si="5"/>
        <v>52.611447679234082</v>
      </c>
    </row>
    <row r="45" spans="1:12" x14ac:dyDescent="0.2">
      <c r="A45" s="15">
        <v>36</v>
      </c>
      <c r="B45" s="16">
        <v>6</v>
      </c>
      <c r="C45" s="16">
        <v>23335</v>
      </c>
      <c r="D45" s="16">
        <v>23411</v>
      </c>
      <c r="E45" s="17">
        <v>0.26800000000000002</v>
      </c>
      <c r="F45" s="18">
        <f t="shared" si="3"/>
        <v>2.5670645616737258E-4</v>
      </c>
      <c r="G45" s="18">
        <f t="shared" si="0"/>
        <v>2.5665822774413843E-4</v>
      </c>
      <c r="H45" s="12">
        <f t="shared" si="6"/>
        <v>99295.708207151882</v>
      </c>
      <c r="I45" s="12">
        <f t="shared" si="4"/>
        <v>25.485060491046703</v>
      </c>
      <c r="J45" s="12">
        <f t="shared" si="1"/>
        <v>99277.053142872435</v>
      </c>
      <c r="K45" s="12">
        <f t="shared" si="2"/>
        <v>5126588.9073147252</v>
      </c>
      <c r="L45" s="20">
        <f t="shared" si="5"/>
        <v>51.629511485225272</v>
      </c>
    </row>
    <row r="46" spans="1:12" x14ac:dyDescent="0.2">
      <c r="A46" s="15">
        <v>37</v>
      </c>
      <c r="B46" s="16">
        <v>6</v>
      </c>
      <c r="C46" s="16">
        <v>23575</v>
      </c>
      <c r="D46" s="16">
        <v>23665</v>
      </c>
      <c r="E46" s="17">
        <v>0.31</v>
      </c>
      <c r="F46" s="18">
        <f t="shared" si="3"/>
        <v>2.5402201524132092E-4</v>
      </c>
      <c r="G46" s="18">
        <f t="shared" si="0"/>
        <v>2.5397749928674656E-4</v>
      </c>
      <c r="H46" s="12">
        <f t="shared" si="6"/>
        <v>99270.223146660835</v>
      </c>
      <c r="I46" s="12">
        <f t="shared" si="4"/>
        <v>25.212403028426223</v>
      </c>
      <c r="J46" s="12">
        <f t="shared" si="1"/>
        <v>99252.826588571217</v>
      </c>
      <c r="K46" s="12">
        <f t="shared" si="2"/>
        <v>5027311.8541718526</v>
      </c>
      <c r="L46" s="20">
        <f t="shared" si="5"/>
        <v>50.642697223965662</v>
      </c>
    </row>
    <row r="47" spans="1:12" x14ac:dyDescent="0.2">
      <c r="A47" s="15">
        <v>38</v>
      </c>
      <c r="B47" s="16">
        <v>15</v>
      </c>
      <c r="C47" s="16">
        <v>23509</v>
      </c>
      <c r="D47" s="16">
        <v>23828</v>
      </c>
      <c r="E47" s="17">
        <v>0.53949999999999998</v>
      </c>
      <c r="F47" s="18">
        <f t="shared" si="3"/>
        <v>6.3375372330312445E-4</v>
      </c>
      <c r="G47" s="18">
        <f t="shared" si="0"/>
        <v>6.3356882030436018E-4</v>
      </c>
      <c r="H47" s="12">
        <f t="shared" si="6"/>
        <v>99245.010743632403</v>
      </c>
      <c r="I47" s="12">
        <f t="shared" si="4"/>
        <v>62.878544377936734</v>
      </c>
      <c r="J47" s="12">
        <f t="shared" si="1"/>
        <v>99216.05517394637</v>
      </c>
      <c r="K47" s="12">
        <f t="shared" si="2"/>
        <v>4928059.0275832815</v>
      </c>
      <c r="L47" s="20">
        <f t="shared" si="5"/>
        <v>49.65548384405276</v>
      </c>
    </row>
    <row r="48" spans="1:12" x14ac:dyDescent="0.2">
      <c r="A48" s="15">
        <v>39</v>
      </c>
      <c r="B48" s="16">
        <v>5</v>
      </c>
      <c r="C48" s="16">
        <v>24575</v>
      </c>
      <c r="D48" s="16">
        <v>23747</v>
      </c>
      <c r="E48" s="17">
        <v>0.51670000000000005</v>
      </c>
      <c r="F48" s="18">
        <f t="shared" si="3"/>
        <v>2.0694507677662349E-4</v>
      </c>
      <c r="G48" s="18">
        <f t="shared" si="0"/>
        <v>2.0692438091277364E-4</v>
      </c>
      <c r="H48" s="12">
        <f t="shared" si="6"/>
        <v>99182.132199254469</v>
      </c>
      <c r="I48" s="12">
        <f t="shared" si="4"/>
        <v>20.523201302939604</v>
      </c>
      <c r="J48" s="12">
        <f t="shared" si="1"/>
        <v>99172.213336064757</v>
      </c>
      <c r="K48" s="12">
        <f t="shared" si="2"/>
        <v>4828842.972409335</v>
      </c>
      <c r="L48" s="20">
        <f t="shared" si="5"/>
        <v>48.686621928114107</v>
      </c>
    </row>
    <row r="49" spans="1:12" x14ac:dyDescent="0.2">
      <c r="A49" s="15">
        <v>40</v>
      </c>
      <c r="B49" s="16">
        <v>11</v>
      </c>
      <c r="C49" s="16">
        <v>24941</v>
      </c>
      <c r="D49" s="16">
        <v>24736</v>
      </c>
      <c r="E49" s="17">
        <v>0.54269999999999996</v>
      </c>
      <c r="F49" s="18">
        <f t="shared" si="3"/>
        <v>4.428608812931538E-4</v>
      </c>
      <c r="G49" s="18">
        <f t="shared" si="0"/>
        <v>4.4277121114304755E-4</v>
      </c>
      <c r="H49" s="12">
        <f t="shared" si="6"/>
        <v>99161.608997951524</v>
      </c>
      <c r="I49" s="12">
        <f t="shared" si="4"/>
        <v>43.905905714916315</v>
      </c>
      <c r="J49" s="12">
        <f t="shared" si="1"/>
        <v>99141.5308272681</v>
      </c>
      <c r="K49" s="12">
        <f t="shared" si="2"/>
        <v>4729670.7590732705</v>
      </c>
      <c r="L49" s="20">
        <f t="shared" si="5"/>
        <v>47.696591522339816</v>
      </c>
    </row>
    <row r="50" spans="1:12" x14ac:dyDescent="0.2">
      <c r="A50" s="15">
        <v>41</v>
      </c>
      <c r="B50" s="16">
        <v>13</v>
      </c>
      <c r="C50" s="16">
        <v>25137</v>
      </c>
      <c r="D50" s="16">
        <v>25160</v>
      </c>
      <c r="E50" s="17">
        <v>0.47989999999999999</v>
      </c>
      <c r="F50" s="18">
        <f t="shared" si="3"/>
        <v>5.1692943913155855E-4</v>
      </c>
      <c r="G50" s="18">
        <f t="shared" si="0"/>
        <v>5.167904974217063E-4</v>
      </c>
      <c r="H50" s="12">
        <f t="shared" si="6"/>
        <v>99117.70309223661</v>
      </c>
      <c r="I50" s="12">
        <f t="shared" si="4"/>
        <v>51.223087084333955</v>
      </c>
      <c r="J50" s="12">
        <f t="shared" si="1"/>
        <v>99091.061964644046</v>
      </c>
      <c r="K50" s="12">
        <f t="shared" si="2"/>
        <v>4630529.2282460025</v>
      </c>
      <c r="L50" s="20">
        <f t="shared" si="5"/>
        <v>46.717479156442323</v>
      </c>
    </row>
    <row r="51" spans="1:12" x14ac:dyDescent="0.2">
      <c r="A51" s="15">
        <v>42</v>
      </c>
      <c r="B51" s="16">
        <v>11</v>
      </c>
      <c r="C51" s="16">
        <v>25522</v>
      </c>
      <c r="D51" s="16">
        <v>25369</v>
      </c>
      <c r="E51" s="17">
        <v>0.31530000000000002</v>
      </c>
      <c r="F51" s="18">
        <f t="shared" si="3"/>
        <v>4.3229647678371422E-4</v>
      </c>
      <c r="G51" s="18">
        <f t="shared" si="0"/>
        <v>4.3216855774394844E-4</v>
      </c>
      <c r="H51" s="12">
        <f t="shared" si="6"/>
        <v>99066.480005152276</v>
      </c>
      <c r="I51" s="12">
        <f t="shared" si="4"/>
        <v>42.813417784596368</v>
      </c>
      <c r="J51" s="12">
        <f t="shared" si="1"/>
        <v>99037.165657995167</v>
      </c>
      <c r="K51" s="12">
        <f t="shared" si="2"/>
        <v>4531438.1662813583</v>
      </c>
      <c r="L51" s="20">
        <f t="shared" si="5"/>
        <v>45.741386653141262</v>
      </c>
    </row>
    <row r="52" spans="1:12" x14ac:dyDescent="0.2">
      <c r="A52" s="15">
        <v>43</v>
      </c>
      <c r="B52" s="16">
        <v>15</v>
      </c>
      <c r="C52" s="16">
        <v>26466</v>
      </c>
      <c r="D52" s="16">
        <v>25694</v>
      </c>
      <c r="E52" s="17">
        <v>0.45240000000000002</v>
      </c>
      <c r="F52" s="18">
        <f t="shared" si="3"/>
        <v>5.7515337423312887E-4</v>
      </c>
      <c r="G52" s="18">
        <f t="shared" si="0"/>
        <v>5.7497228441931675E-4</v>
      </c>
      <c r="H52" s="12">
        <f t="shared" si="6"/>
        <v>99023.666587367683</v>
      </c>
      <c r="I52" s="12">
        <f t="shared" si="4"/>
        <v>56.935863789315562</v>
      </c>
      <c r="J52" s="12">
        <f t="shared" si="1"/>
        <v>98992.488508356648</v>
      </c>
      <c r="K52" s="12">
        <f t="shared" si="2"/>
        <v>4432401.0006233631</v>
      </c>
      <c r="L52" s="20">
        <f t="shared" si="5"/>
        <v>44.761026867377161</v>
      </c>
    </row>
    <row r="53" spans="1:12" x14ac:dyDescent="0.2">
      <c r="A53" s="15">
        <v>44</v>
      </c>
      <c r="B53" s="16">
        <v>15</v>
      </c>
      <c r="C53" s="16">
        <v>26610</v>
      </c>
      <c r="D53" s="16">
        <v>26691</v>
      </c>
      <c r="E53" s="17">
        <v>0.35420000000000001</v>
      </c>
      <c r="F53" s="18">
        <f t="shared" si="3"/>
        <v>5.6284122249113523E-4</v>
      </c>
      <c r="G53" s="18">
        <f t="shared" si="0"/>
        <v>5.6263671368846741E-4</v>
      </c>
      <c r="H53" s="12">
        <f t="shared" si="6"/>
        <v>98966.730723578366</v>
      </c>
      <c r="I53" s="12">
        <f t="shared" si="4"/>
        <v>55.682316138805611</v>
      </c>
      <c r="J53" s="12">
        <f t="shared" si="1"/>
        <v>98930.771083815926</v>
      </c>
      <c r="K53" s="12">
        <f t="shared" si="2"/>
        <v>4333408.5121150063</v>
      </c>
      <c r="L53" s="20">
        <f t="shared" si="5"/>
        <v>43.78651775634124</v>
      </c>
    </row>
    <row r="54" spans="1:12" x14ac:dyDescent="0.2">
      <c r="A54" s="15">
        <v>45</v>
      </c>
      <c r="B54" s="16">
        <v>23</v>
      </c>
      <c r="C54" s="16">
        <v>27830</v>
      </c>
      <c r="D54" s="16">
        <v>26907</v>
      </c>
      <c r="E54" s="17">
        <v>0.50049999999999994</v>
      </c>
      <c r="F54" s="18">
        <f t="shared" si="3"/>
        <v>8.4038219120521765E-4</v>
      </c>
      <c r="G54" s="18">
        <f t="shared" si="0"/>
        <v>8.4002957123228874E-4</v>
      </c>
      <c r="H54" s="12">
        <f t="shared" si="6"/>
        <v>98911.048407439564</v>
      </c>
      <c r="I54" s="12">
        <f t="shared" si="4"/>
        <v>83.08820558383762</v>
      </c>
      <c r="J54" s="12">
        <f t="shared" si="1"/>
        <v>98869.545848750437</v>
      </c>
      <c r="K54" s="12">
        <f t="shared" si="2"/>
        <v>4234477.7410311904</v>
      </c>
      <c r="L54" s="20">
        <f t="shared" si="5"/>
        <v>42.810968129549167</v>
      </c>
    </row>
    <row r="55" spans="1:12" x14ac:dyDescent="0.2">
      <c r="A55" s="15">
        <v>46</v>
      </c>
      <c r="B55" s="16">
        <v>20</v>
      </c>
      <c r="C55" s="16">
        <v>27380</v>
      </c>
      <c r="D55" s="16">
        <v>28164</v>
      </c>
      <c r="E55" s="17">
        <v>0.51439999999999997</v>
      </c>
      <c r="F55" s="18">
        <f t="shared" si="3"/>
        <v>7.2014979115656052E-4</v>
      </c>
      <c r="G55" s="18">
        <f t="shared" si="0"/>
        <v>7.1989803940088355E-4</v>
      </c>
      <c r="H55" s="12">
        <f t="shared" si="6"/>
        <v>98827.96020185572</v>
      </c>
      <c r="I55" s="12">
        <f t="shared" si="4"/>
        <v>71.146054787304479</v>
      </c>
      <c r="J55" s="12">
        <f t="shared" si="1"/>
        <v>98793.411677651005</v>
      </c>
      <c r="K55" s="12">
        <f t="shared" si="2"/>
        <v>4135608.1951824403</v>
      </c>
      <c r="L55" s="20">
        <f t="shared" si="5"/>
        <v>41.84654005542032</v>
      </c>
    </row>
    <row r="56" spans="1:12" x14ac:dyDescent="0.2">
      <c r="A56" s="15">
        <v>47</v>
      </c>
      <c r="B56" s="16">
        <v>27</v>
      </c>
      <c r="C56" s="16">
        <v>27702</v>
      </c>
      <c r="D56" s="16">
        <v>27480</v>
      </c>
      <c r="E56" s="17">
        <v>0.51290000000000002</v>
      </c>
      <c r="F56" s="18">
        <f t="shared" si="3"/>
        <v>9.7857997172991185E-4</v>
      </c>
      <c r="G56" s="18">
        <f t="shared" si="0"/>
        <v>9.7811373786936529E-4</v>
      </c>
      <c r="H56" s="12">
        <f t="shared" si="6"/>
        <v>98756.81414706842</v>
      </c>
      <c r="I56" s="12">
        <f t="shared" si="4"/>
        <v>96.595396625459301</v>
      </c>
      <c r="J56" s="12">
        <f t="shared" si="1"/>
        <v>98709.762529372165</v>
      </c>
      <c r="K56" s="12">
        <f t="shared" si="2"/>
        <v>4036814.7835047892</v>
      </c>
      <c r="L56" s="20">
        <f t="shared" si="5"/>
        <v>40.876316417955465</v>
      </c>
    </row>
    <row r="57" spans="1:12" x14ac:dyDescent="0.2">
      <c r="A57" s="15">
        <v>48</v>
      </c>
      <c r="B57" s="16">
        <v>29</v>
      </c>
      <c r="C57" s="16">
        <v>26589</v>
      </c>
      <c r="D57" s="16">
        <v>27892</v>
      </c>
      <c r="E57" s="17">
        <v>0.55740000000000001</v>
      </c>
      <c r="F57" s="18">
        <f t="shared" si="3"/>
        <v>1.0645913254162002E-3</v>
      </c>
      <c r="G57" s="18">
        <f t="shared" si="0"/>
        <v>1.06408993887772E-3</v>
      </c>
      <c r="H57" s="12">
        <f t="shared" si="6"/>
        <v>98660.21875044296</v>
      </c>
      <c r="I57" s="12">
        <f t="shared" si="4"/>
        <v>104.98334613982134</v>
      </c>
      <c r="J57" s="12">
        <f t="shared" si="1"/>
        <v>98613.753121441478</v>
      </c>
      <c r="K57" s="12">
        <f t="shared" si="2"/>
        <v>3938105.020975417</v>
      </c>
      <c r="L57" s="20">
        <f t="shared" si="5"/>
        <v>39.915835083811182</v>
      </c>
    </row>
    <row r="58" spans="1:12" x14ac:dyDescent="0.2">
      <c r="A58" s="15">
        <v>49</v>
      </c>
      <c r="B58" s="16">
        <v>26</v>
      </c>
      <c r="C58" s="16">
        <v>26674</v>
      </c>
      <c r="D58" s="16">
        <v>26900</v>
      </c>
      <c r="E58" s="17">
        <v>0.495</v>
      </c>
      <c r="F58" s="18">
        <f t="shared" si="3"/>
        <v>9.7062007690297536E-4</v>
      </c>
      <c r="G58" s="18">
        <f t="shared" si="0"/>
        <v>9.7014454780629787E-4</v>
      </c>
      <c r="H58" s="12">
        <f t="shared" si="6"/>
        <v>98555.235404303137</v>
      </c>
      <c r="I58" s="12">
        <f t="shared" si="4"/>
        <v>95.612824285250909</v>
      </c>
      <c r="J58" s="12">
        <f t="shared" si="1"/>
        <v>98506.950928039078</v>
      </c>
      <c r="K58" s="12">
        <f t="shared" si="2"/>
        <v>3839491.2678539753</v>
      </c>
      <c r="L58" s="20">
        <f t="shared" si="5"/>
        <v>38.957760611125636</v>
      </c>
    </row>
    <row r="59" spans="1:12" x14ac:dyDescent="0.2">
      <c r="A59" s="15">
        <v>50</v>
      </c>
      <c r="B59" s="16">
        <v>29</v>
      </c>
      <c r="C59" s="16">
        <v>26614</v>
      </c>
      <c r="D59" s="16">
        <v>26964</v>
      </c>
      <c r="E59" s="17">
        <v>0.52249999999999996</v>
      </c>
      <c r="F59" s="18">
        <f t="shared" si="3"/>
        <v>1.082533875844563E-3</v>
      </c>
      <c r="G59" s="18">
        <f t="shared" si="0"/>
        <v>1.0819745924383593E-3</v>
      </c>
      <c r="H59" s="12">
        <f t="shared" si="6"/>
        <v>98459.62258001788</v>
      </c>
      <c r="I59" s="12">
        <f t="shared" si="4"/>
        <v>106.53081001264952</v>
      </c>
      <c r="J59" s="12">
        <f t="shared" si="1"/>
        <v>98408.75411823683</v>
      </c>
      <c r="K59" s="12">
        <f t="shared" si="2"/>
        <v>3740984.3169259364</v>
      </c>
      <c r="L59" s="20">
        <f t="shared" si="5"/>
        <v>37.995111284177916</v>
      </c>
    </row>
    <row r="60" spans="1:12" x14ac:dyDescent="0.2">
      <c r="A60" s="15">
        <v>51</v>
      </c>
      <c r="B60" s="16">
        <v>27</v>
      </c>
      <c r="C60" s="16">
        <v>25729</v>
      </c>
      <c r="D60" s="16">
        <v>26885</v>
      </c>
      <c r="E60" s="17">
        <v>0.50429999999999997</v>
      </c>
      <c r="F60" s="18">
        <f t="shared" si="3"/>
        <v>1.0263427984946972E-3</v>
      </c>
      <c r="G60" s="18">
        <f t="shared" si="0"/>
        <v>1.0258209037748874E-3</v>
      </c>
      <c r="H60" s="12">
        <f t="shared" si="6"/>
        <v>98353.091770005223</v>
      </c>
      <c r="I60" s="12">
        <f t="shared" si="4"/>
        <v>100.8926574885612</v>
      </c>
      <c r="J60" s="12">
        <f t="shared" si="1"/>
        <v>98303.079279688143</v>
      </c>
      <c r="K60" s="12">
        <f t="shared" si="2"/>
        <v>3642575.5628076997</v>
      </c>
      <c r="L60" s="20">
        <f t="shared" si="5"/>
        <v>37.0356996130403</v>
      </c>
    </row>
    <row r="61" spans="1:12" x14ac:dyDescent="0.2">
      <c r="A61" s="15">
        <v>52</v>
      </c>
      <c r="B61" s="16">
        <v>34</v>
      </c>
      <c r="C61" s="16">
        <v>25786</v>
      </c>
      <c r="D61" s="16">
        <v>26033</v>
      </c>
      <c r="E61" s="17">
        <v>0.44190000000000002</v>
      </c>
      <c r="F61" s="18">
        <f t="shared" si="3"/>
        <v>1.3122599818599355E-3</v>
      </c>
      <c r="G61" s="18">
        <f t="shared" si="0"/>
        <v>1.3112996223449372E-3</v>
      </c>
      <c r="H61" s="12">
        <f t="shared" si="6"/>
        <v>98252.199112516668</v>
      </c>
      <c r="I61" s="12">
        <f t="shared" si="4"/>
        <v>128.83807159080268</v>
      </c>
      <c r="J61" s="12">
        <f t="shared" si="1"/>
        <v>98180.294584761839</v>
      </c>
      <c r="K61" s="12">
        <f t="shared" si="2"/>
        <v>3544272.4835280115</v>
      </c>
      <c r="L61" s="20">
        <f t="shared" si="5"/>
        <v>36.073212768186224</v>
      </c>
    </row>
    <row r="62" spans="1:12" x14ac:dyDescent="0.2">
      <c r="A62" s="15">
        <v>53</v>
      </c>
      <c r="B62" s="16">
        <v>42</v>
      </c>
      <c r="C62" s="16">
        <v>25894</v>
      </c>
      <c r="D62" s="16">
        <v>25988</v>
      </c>
      <c r="E62" s="17">
        <v>0.5222</v>
      </c>
      <c r="F62" s="18">
        <f t="shared" si="3"/>
        <v>1.6190586330519256E-3</v>
      </c>
      <c r="G62" s="18">
        <f t="shared" si="0"/>
        <v>1.6178071197657528E-3</v>
      </c>
      <c r="H62" s="12">
        <f t="shared" si="6"/>
        <v>98123.361040925869</v>
      </c>
      <c r="I62" s="12">
        <f t="shared" si="4"/>
        <v>158.74467210735537</v>
      </c>
      <c r="J62" s="12">
        <f t="shared" si="1"/>
        <v>98047.512836592985</v>
      </c>
      <c r="K62" s="12">
        <f t="shared" si="2"/>
        <v>3446092.1889432496</v>
      </c>
      <c r="L62" s="20">
        <f t="shared" si="5"/>
        <v>35.119997443890384</v>
      </c>
    </row>
    <row r="63" spans="1:12" x14ac:dyDescent="0.2">
      <c r="A63" s="15">
        <v>54</v>
      </c>
      <c r="B63" s="16">
        <v>50</v>
      </c>
      <c r="C63" s="16">
        <v>25903</v>
      </c>
      <c r="D63" s="16">
        <v>26070</v>
      </c>
      <c r="E63" s="17">
        <v>0.48609999999999998</v>
      </c>
      <c r="F63" s="18">
        <f t="shared" si="3"/>
        <v>1.9240759625190002E-3</v>
      </c>
      <c r="G63" s="18">
        <f t="shared" si="0"/>
        <v>1.9221753489084641E-3</v>
      </c>
      <c r="H63" s="12">
        <f t="shared" si="6"/>
        <v>97964.616368818519</v>
      </c>
      <c r="I63" s="12">
        <f t="shared" si="4"/>
        <v>188.30517064941756</v>
      </c>
      <c r="J63" s="12">
        <f t="shared" si="1"/>
        <v>97867.846341621786</v>
      </c>
      <c r="K63" s="12">
        <f t="shared" si="2"/>
        <v>3348044.6761066564</v>
      </c>
      <c r="L63" s="20">
        <f t="shared" si="5"/>
        <v>34.176060706468675</v>
      </c>
    </row>
    <row r="64" spans="1:12" x14ac:dyDescent="0.2">
      <c r="A64" s="15">
        <v>55</v>
      </c>
      <c r="B64" s="16">
        <v>51</v>
      </c>
      <c r="C64" s="16">
        <v>25790</v>
      </c>
      <c r="D64" s="16">
        <v>26123</v>
      </c>
      <c r="E64" s="17">
        <v>0.45490000000000003</v>
      </c>
      <c r="F64" s="18">
        <f t="shared" si="3"/>
        <v>1.9648257661857337E-3</v>
      </c>
      <c r="G64" s="18">
        <f t="shared" si="0"/>
        <v>1.9627236371088552E-3</v>
      </c>
      <c r="H64" s="12">
        <f t="shared" si="6"/>
        <v>97776.311198169104</v>
      </c>
      <c r="I64" s="12">
        <f t="shared" si="4"/>
        <v>191.90787713795777</v>
      </c>
      <c r="J64" s="12">
        <f t="shared" si="1"/>
        <v>97671.702214341203</v>
      </c>
      <c r="K64" s="12">
        <f t="shared" si="2"/>
        <v>3250176.8297650348</v>
      </c>
      <c r="L64" s="20">
        <f t="shared" si="5"/>
        <v>33.240943434424594</v>
      </c>
    </row>
    <row r="65" spans="1:12" x14ac:dyDescent="0.2">
      <c r="A65" s="15">
        <v>56</v>
      </c>
      <c r="B65" s="16">
        <v>61</v>
      </c>
      <c r="C65" s="16">
        <v>25963</v>
      </c>
      <c r="D65" s="16">
        <v>25884</v>
      </c>
      <c r="E65" s="17">
        <v>0.50480000000000003</v>
      </c>
      <c r="F65" s="18">
        <f t="shared" si="3"/>
        <v>2.3530773236638573E-3</v>
      </c>
      <c r="G65" s="18">
        <f t="shared" si="0"/>
        <v>2.3503386059622344E-3</v>
      </c>
      <c r="H65" s="12">
        <f t="shared" si="6"/>
        <v>97584.403321031146</v>
      </c>
      <c r="I65" s="12">
        <f t="shared" si="4"/>
        <v>229.35639046520879</v>
      </c>
      <c r="J65" s="12">
        <f t="shared" si="1"/>
        <v>97470.826036472776</v>
      </c>
      <c r="K65" s="12">
        <f t="shared" si="2"/>
        <v>3152505.1275506937</v>
      </c>
      <c r="L65" s="20">
        <f t="shared" si="5"/>
        <v>32.3054199263754</v>
      </c>
    </row>
    <row r="66" spans="1:12" x14ac:dyDescent="0.2">
      <c r="A66" s="15">
        <v>57</v>
      </c>
      <c r="B66" s="16">
        <v>74</v>
      </c>
      <c r="C66" s="16">
        <v>26216</v>
      </c>
      <c r="D66" s="16">
        <v>26134</v>
      </c>
      <c r="E66" s="17">
        <v>0.54049999999999998</v>
      </c>
      <c r="F66" s="18">
        <f t="shared" si="3"/>
        <v>2.8271251193887296E-3</v>
      </c>
      <c r="G66" s="18">
        <f t="shared" si="0"/>
        <v>2.8234572677182722E-3</v>
      </c>
      <c r="H66" s="12">
        <f t="shared" si="6"/>
        <v>97355.046930565935</v>
      </c>
      <c r="I66" s="12">
        <f t="shared" si="4"/>
        <v>274.87781480515986</v>
      </c>
      <c r="J66" s="12">
        <f t="shared" si="1"/>
        <v>97228.740574662967</v>
      </c>
      <c r="K66" s="12">
        <f t="shared" si="2"/>
        <v>3055034.3015142209</v>
      </c>
      <c r="L66" s="20">
        <f t="shared" si="5"/>
        <v>31.380338234473712</v>
      </c>
    </row>
    <row r="67" spans="1:12" x14ac:dyDescent="0.2">
      <c r="A67" s="15">
        <v>58</v>
      </c>
      <c r="B67" s="16">
        <v>71</v>
      </c>
      <c r="C67" s="16">
        <v>25271</v>
      </c>
      <c r="D67" s="16">
        <v>26215</v>
      </c>
      <c r="E67" s="17">
        <v>0.49719999999999998</v>
      </c>
      <c r="F67" s="18">
        <f t="shared" si="3"/>
        <v>2.7580313094821892E-3</v>
      </c>
      <c r="G67" s="18">
        <f t="shared" si="0"/>
        <v>2.7542119387344711E-3</v>
      </c>
      <c r="H67" s="12">
        <f t="shared" si="6"/>
        <v>97080.169115760771</v>
      </c>
      <c r="I67" s="12">
        <f t="shared" si="4"/>
        <v>267.37936079298981</v>
      </c>
      <c r="J67" s="12">
        <f t="shared" si="1"/>
        <v>96945.730773154064</v>
      </c>
      <c r="K67" s="12">
        <f t="shared" si="2"/>
        <v>2957805.5609395579</v>
      </c>
      <c r="L67" s="20">
        <f t="shared" si="5"/>
        <v>30.467659748435317</v>
      </c>
    </row>
    <row r="68" spans="1:12" x14ac:dyDescent="0.2">
      <c r="A68" s="15">
        <v>59</v>
      </c>
      <c r="B68" s="16">
        <v>69</v>
      </c>
      <c r="C68" s="16">
        <v>24342</v>
      </c>
      <c r="D68" s="16">
        <v>25290</v>
      </c>
      <c r="E68" s="17">
        <v>0.47399999999999998</v>
      </c>
      <c r="F68" s="18">
        <f t="shared" si="3"/>
        <v>2.7804642166344294E-3</v>
      </c>
      <c r="G68" s="18">
        <f t="shared" si="0"/>
        <v>2.7764036591551669E-3</v>
      </c>
      <c r="H68" s="12">
        <f t="shared" si="6"/>
        <v>96812.789754967787</v>
      </c>
      <c r="I68" s="12">
        <f t="shared" si="4"/>
        <v>268.79138372871239</v>
      </c>
      <c r="J68" s="12">
        <f t="shared" si="1"/>
        <v>96671.405487126496</v>
      </c>
      <c r="K68" s="12">
        <f t="shared" si="2"/>
        <v>2860859.8301664037</v>
      </c>
      <c r="L68" s="20">
        <f t="shared" si="5"/>
        <v>29.550432720792486</v>
      </c>
    </row>
    <row r="69" spans="1:12" x14ac:dyDescent="0.2">
      <c r="A69" s="15">
        <v>60</v>
      </c>
      <c r="B69" s="16">
        <v>82</v>
      </c>
      <c r="C69" s="16">
        <v>23184</v>
      </c>
      <c r="D69" s="16">
        <v>24308</v>
      </c>
      <c r="E69" s="17">
        <v>0.46</v>
      </c>
      <c r="F69" s="18">
        <f t="shared" si="3"/>
        <v>3.4532131727448832E-3</v>
      </c>
      <c r="G69" s="18">
        <f t="shared" si="0"/>
        <v>3.4467858301793835E-3</v>
      </c>
      <c r="H69" s="12">
        <f t="shared" si="6"/>
        <v>96543.998371239082</v>
      </c>
      <c r="I69" s="12">
        <f t="shared" si="4"/>
        <v>332.76648557484833</v>
      </c>
      <c r="J69" s="12">
        <f t="shared" si="1"/>
        <v>96364.304469028662</v>
      </c>
      <c r="K69" s="12">
        <f t="shared" si="2"/>
        <v>2764188.424679277</v>
      </c>
      <c r="L69" s="20">
        <f t="shared" si="5"/>
        <v>28.631385392287026</v>
      </c>
    </row>
    <row r="70" spans="1:12" x14ac:dyDescent="0.2">
      <c r="A70" s="15">
        <v>61</v>
      </c>
      <c r="B70" s="16">
        <v>76</v>
      </c>
      <c r="C70" s="16">
        <v>23000</v>
      </c>
      <c r="D70" s="16">
        <v>23229</v>
      </c>
      <c r="E70" s="17">
        <v>0.47299999999999998</v>
      </c>
      <c r="F70" s="18">
        <f t="shared" si="3"/>
        <v>3.28797940686582E-3</v>
      </c>
      <c r="G70" s="18">
        <f t="shared" si="0"/>
        <v>3.2822919657439277E-3</v>
      </c>
      <c r="H70" s="12">
        <f t="shared" si="6"/>
        <v>96211.231885664238</v>
      </c>
      <c r="I70" s="12">
        <f t="shared" si="4"/>
        <v>315.79335343264171</v>
      </c>
      <c r="J70" s="12">
        <f t="shared" si="1"/>
        <v>96044.808788405237</v>
      </c>
      <c r="K70" s="12">
        <f t="shared" si="2"/>
        <v>2667824.1202102485</v>
      </c>
      <c r="L70" s="20">
        <f t="shared" si="5"/>
        <v>27.72882196727971</v>
      </c>
    </row>
    <row r="71" spans="1:12" x14ac:dyDescent="0.2">
      <c r="A71" s="15">
        <v>62</v>
      </c>
      <c r="B71" s="16">
        <v>86</v>
      </c>
      <c r="C71" s="16">
        <v>22305</v>
      </c>
      <c r="D71" s="16">
        <v>22991</v>
      </c>
      <c r="E71" s="17">
        <v>0.45600000000000002</v>
      </c>
      <c r="F71" s="18">
        <f t="shared" si="3"/>
        <v>3.7972447898269161E-3</v>
      </c>
      <c r="G71" s="18">
        <f t="shared" si="0"/>
        <v>3.7894169867402133E-3</v>
      </c>
      <c r="H71" s="12">
        <f t="shared" si="6"/>
        <v>95895.438532231594</v>
      </c>
      <c r="I71" s="12">
        <f t="shared" si="4"/>
        <v>363.3878037249404</v>
      </c>
      <c r="J71" s="12">
        <f t="shared" si="1"/>
        <v>95697.755567005224</v>
      </c>
      <c r="K71" s="12">
        <f t="shared" si="2"/>
        <v>2571779.3114218432</v>
      </c>
      <c r="L71" s="20">
        <f t="shared" si="5"/>
        <v>26.818578138702996</v>
      </c>
    </row>
    <row r="72" spans="1:12" x14ac:dyDescent="0.2">
      <c r="A72" s="15">
        <v>63</v>
      </c>
      <c r="B72" s="16">
        <v>84</v>
      </c>
      <c r="C72" s="16">
        <v>21403</v>
      </c>
      <c r="D72" s="16">
        <v>22206</v>
      </c>
      <c r="E72" s="17">
        <v>0.51160000000000005</v>
      </c>
      <c r="F72" s="18">
        <f t="shared" si="3"/>
        <v>3.8524157857323031E-3</v>
      </c>
      <c r="G72" s="18">
        <f t="shared" si="0"/>
        <v>3.8451810012756112E-3</v>
      </c>
      <c r="H72" s="12">
        <f t="shared" si="6"/>
        <v>95532.050728506656</v>
      </c>
      <c r="I72" s="12">
        <f t="shared" si="4"/>
        <v>367.33802647415172</v>
      </c>
      <c r="J72" s="12">
        <f t="shared" si="1"/>
        <v>95352.642836376675</v>
      </c>
      <c r="K72" s="12">
        <f t="shared" si="2"/>
        <v>2476081.5558548379</v>
      </c>
      <c r="L72" s="20">
        <f t="shared" si="5"/>
        <v>25.918856938302675</v>
      </c>
    </row>
    <row r="73" spans="1:12" x14ac:dyDescent="0.2">
      <c r="A73" s="15">
        <v>64</v>
      </c>
      <c r="B73" s="16">
        <v>111</v>
      </c>
      <c r="C73" s="16">
        <v>21159</v>
      </c>
      <c r="D73" s="16">
        <v>21308</v>
      </c>
      <c r="E73" s="17">
        <v>0.51359999999999995</v>
      </c>
      <c r="F73" s="18">
        <f t="shared" si="3"/>
        <v>5.227588480467186E-3</v>
      </c>
      <c r="G73" s="18">
        <f t="shared" ref="G73:G108" si="7">F73/((1+(1-E73)*F73))</f>
        <v>5.2143300085763043E-3</v>
      </c>
      <c r="H73" s="12">
        <f t="shared" si="6"/>
        <v>95164.712702032499</v>
      </c>
      <c r="I73" s="12">
        <f t="shared" si="4"/>
        <v>496.22021719975066</v>
      </c>
      <c r="J73" s="12">
        <f t="shared" ref="J73:J108" si="8">H74+I73*E73</f>
        <v>94923.351188386543</v>
      </c>
      <c r="K73" s="12">
        <f t="shared" ref="K73:K97" si="9">K74+J73</f>
        <v>2380728.9130184613</v>
      </c>
      <c r="L73" s="20">
        <f t="shared" si="5"/>
        <v>25.016929546907722</v>
      </c>
    </row>
    <row r="74" spans="1:12" x14ac:dyDescent="0.2">
      <c r="A74" s="15">
        <v>65</v>
      </c>
      <c r="B74" s="16">
        <v>117</v>
      </c>
      <c r="C74" s="16">
        <v>19325</v>
      </c>
      <c r="D74" s="16">
        <v>21076</v>
      </c>
      <c r="E74" s="17">
        <v>0.5484</v>
      </c>
      <c r="F74" s="18">
        <f t="shared" ref="F74:F108" si="10">B74/((C74+D74)/2)</f>
        <v>5.7919358431721985E-3</v>
      </c>
      <c r="G74" s="18">
        <f t="shared" si="7"/>
        <v>5.7768257568930415E-3</v>
      </c>
      <c r="H74" s="12">
        <f t="shared" si="6"/>
        <v>94668.49248483275</v>
      </c>
      <c r="I74" s="12">
        <f t="shared" ref="I74:I108" si="11">H74*G74</f>
        <v>546.88338575261719</v>
      </c>
      <c r="J74" s="12">
        <f t="shared" si="8"/>
        <v>94421.519947826862</v>
      </c>
      <c r="K74" s="12">
        <f t="shared" si="9"/>
        <v>2285805.561830075</v>
      </c>
      <c r="L74" s="20">
        <f t="shared" ref="L74:L108" si="12">K74/H74</f>
        <v>24.145367712455059</v>
      </c>
    </row>
    <row r="75" spans="1:12" x14ac:dyDescent="0.2">
      <c r="A75" s="15">
        <v>66</v>
      </c>
      <c r="B75" s="16">
        <v>112</v>
      </c>
      <c r="C75" s="16">
        <v>18937</v>
      </c>
      <c r="D75" s="16">
        <v>19162</v>
      </c>
      <c r="E75" s="17">
        <v>0.52200000000000002</v>
      </c>
      <c r="F75" s="18">
        <f t="shared" si="10"/>
        <v>5.8794194073335257E-3</v>
      </c>
      <c r="G75" s="18">
        <f t="shared" si="7"/>
        <v>5.8629424139702187E-3</v>
      </c>
      <c r="H75" s="12">
        <f t="shared" ref="H75:H108" si="13">H74-I74</f>
        <v>94121.609099080131</v>
      </c>
      <c r="I75" s="12">
        <f t="shared" si="11"/>
        <v>551.82957405812215</v>
      </c>
      <c r="J75" s="12">
        <f t="shared" si="8"/>
        <v>93857.834562680349</v>
      </c>
      <c r="K75" s="12">
        <f t="shared" si="9"/>
        <v>2191384.0418822481</v>
      </c>
      <c r="L75" s="20">
        <f t="shared" si="12"/>
        <v>23.28247533013824</v>
      </c>
    </row>
    <row r="76" spans="1:12" x14ac:dyDescent="0.2">
      <c r="A76" s="15">
        <v>67</v>
      </c>
      <c r="B76" s="16">
        <v>105</v>
      </c>
      <c r="C76" s="16">
        <v>17793</v>
      </c>
      <c r="D76" s="16">
        <v>18782</v>
      </c>
      <c r="E76" s="17">
        <v>0.49680000000000002</v>
      </c>
      <c r="F76" s="18">
        <f t="shared" si="10"/>
        <v>5.7416267942583732E-3</v>
      </c>
      <c r="G76" s="18">
        <f t="shared" si="7"/>
        <v>5.7250859526237685E-3</v>
      </c>
      <c r="H76" s="12">
        <f t="shared" si="13"/>
        <v>93569.779525022008</v>
      </c>
      <c r="I76" s="12">
        <f t="shared" si="11"/>
        <v>535.69503034880665</v>
      </c>
      <c r="J76" s="12">
        <f t="shared" si="8"/>
        <v>93300.217785750487</v>
      </c>
      <c r="K76" s="12">
        <f t="shared" si="9"/>
        <v>2097526.2073195679</v>
      </c>
      <c r="L76" s="20">
        <f t="shared" si="12"/>
        <v>22.416705671072538</v>
      </c>
    </row>
    <row r="77" spans="1:12" x14ac:dyDescent="0.2">
      <c r="A77" s="15">
        <v>68</v>
      </c>
      <c r="B77" s="16">
        <v>108</v>
      </c>
      <c r="C77" s="16">
        <v>17261</v>
      </c>
      <c r="D77" s="16">
        <v>17713</v>
      </c>
      <c r="E77" s="17">
        <v>0.50780000000000003</v>
      </c>
      <c r="F77" s="18">
        <f t="shared" si="10"/>
        <v>6.1760164693772518E-3</v>
      </c>
      <c r="G77" s="18">
        <f t="shared" si="7"/>
        <v>6.1572992935935763E-3</v>
      </c>
      <c r="H77" s="12">
        <f t="shared" si="13"/>
        <v>93034.084494673196</v>
      </c>
      <c r="I77" s="12">
        <f t="shared" si="11"/>
        <v>572.83870273917637</v>
      </c>
      <c r="J77" s="12">
        <f t="shared" si="8"/>
        <v>92752.133285184973</v>
      </c>
      <c r="K77" s="12">
        <f t="shared" si="9"/>
        <v>2004225.9895338174</v>
      </c>
      <c r="L77" s="20">
        <f t="shared" si="12"/>
        <v>21.542921612224522</v>
      </c>
    </row>
    <row r="78" spans="1:12" x14ac:dyDescent="0.2">
      <c r="A78" s="15">
        <v>69</v>
      </c>
      <c r="B78" s="16">
        <v>119</v>
      </c>
      <c r="C78" s="16">
        <v>17245</v>
      </c>
      <c r="D78" s="16">
        <v>17144</v>
      </c>
      <c r="E78" s="17">
        <v>0.5161</v>
      </c>
      <c r="F78" s="18">
        <f t="shared" si="10"/>
        <v>6.9208177033353692E-3</v>
      </c>
      <c r="G78" s="18">
        <f t="shared" si="7"/>
        <v>6.8977173604202408E-3</v>
      </c>
      <c r="H78" s="12">
        <f t="shared" si="13"/>
        <v>92461.245791934023</v>
      </c>
      <c r="I78" s="12">
        <f t="shared" si="11"/>
        <v>637.7715402651063</v>
      </c>
      <c r="J78" s="12">
        <f t="shared" si="8"/>
        <v>92152.628143599737</v>
      </c>
      <c r="K78" s="12">
        <f t="shared" si="9"/>
        <v>1911473.8562486323</v>
      </c>
      <c r="L78" s="20">
        <f t="shared" si="12"/>
        <v>20.673243583047007</v>
      </c>
    </row>
    <row r="79" spans="1:12" x14ac:dyDescent="0.2">
      <c r="A79" s="15">
        <v>70</v>
      </c>
      <c r="B79" s="16">
        <v>131</v>
      </c>
      <c r="C79" s="16">
        <v>16196</v>
      </c>
      <c r="D79" s="16">
        <v>17102</v>
      </c>
      <c r="E79" s="17">
        <v>0.54520000000000002</v>
      </c>
      <c r="F79" s="18">
        <f t="shared" si="10"/>
        <v>7.8683404408673198E-3</v>
      </c>
      <c r="G79" s="18">
        <f t="shared" si="7"/>
        <v>7.8402838187530358E-3</v>
      </c>
      <c r="H79" s="12">
        <f t="shared" si="13"/>
        <v>91823.474251668915</v>
      </c>
      <c r="I79" s="12">
        <f t="shared" si="11"/>
        <v>719.92209935704579</v>
      </c>
      <c r="J79" s="12">
        <f t="shared" si="8"/>
        <v>91496.053680881334</v>
      </c>
      <c r="K79" s="12">
        <f t="shared" si="9"/>
        <v>1819321.2281050326</v>
      </c>
      <c r="L79" s="20">
        <f t="shared" si="12"/>
        <v>19.813247570209054</v>
      </c>
    </row>
    <row r="80" spans="1:12" x14ac:dyDescent="0.2">
      <c r="A80" s="15">
        <v>71</v>
      </c>
      <c r="B80" s="16">
        <v>136</v>
      </c>
      <c r="C80" s="16">
        <v>16145</v>
      </c>
      <c r="D80" s="16">
        <v>16018</v>
      </c>
      <c r="E80" s="17">
        <v>0.51239999999999997</v>
      </c>
      <c r="F80" s="18">
        <f t="shared" si="10"/>
        <v>8.456922550757081E-3</v>
      </c>
      <c r="G80" s="18">
        <f t="shared" si="7"/>
        <v>8.4221928348243991E-3</v>
      </c>
      <c r="H80" s="12">
        <f t="shared" si="13"/>
        <v>91103.552152311866</v>
      </c>
      <c r="I80" s="12">
        <f t="shared" si="11"/>
        <v>767.29168416425193</v>
      </c>
      <c r="J80" s="12">
        <f t="shared" si="8"/>
        <v>90729.420727113364</v>
      </c>
      <c r="K80" s="12">
        <f t="shared" si="9"/>
        <v>1727825.1744241512</v>
      </c>
      <c r="L80" s="20">
        <f t="shared" si="12"/>
        <v>18.965508299121851</v>
      </c>
    </row>
    <row r="81" spans="1:12" x14ac:dyDescent="0.2">
      <c r="A81" s="15">
        <v>72</v>
      </c>
      <c r="B81" s="16">
        <v>125</v>
      </c>
      <c r="C81" s="16">
        <v>17093</v>
      </c>
      <c r="D81" s="16">
        <v>16003</v>
      </c>
      <c r="E81" s="17">
        <v>0.51529999999999998</v>
      </c>
      <c r="F81" s="18">
        <f t="shared" si="10"/>
        <v>7.5537829344935947E-3</v>
      </c>
      <c r="G81" s="18">
        <f t="shared" si="7"/>
        <v>7.526227019606575E-3</v>
      </c>
      <c r="H81" s="12">
        <f t="shared" si="13"/>
        <v>90336.260468147608</v>
      </c>
      <c r="I81" s="12">
        <f t="shared" si="11"/>
        <v>679.89120438558984</v>
      </c>
      <c r="J81" s="12">
        <f t="shared" si="8"/>
        <v>90006.717201381907</v>
      </c>
      <c r="K81" s="12">
        <f t="shared" si="9"/>
        <v>1637095.7536970379</v>
      </c>
      <c r="L81" s="20">
        <f t="shared" si="12"/>
        <v>18.122243993864178</v>
      </c>
    </row>
    <row r="82" spans="1:12" x14ac:dyDescent="0.2">
      <c r="A82" s="15">
        <v>73</v>
      </c>
      <c r="B82" s="16">
        <v>162</v>
      </c>
      <c r="C82" s="16">
        <v>17559</v>
      </c>
      <c r="D82" s="16">
        <v>16968</v>
      </c>
      <c r="E82" s="17">
        <v>0.53559999999999997</v>
      </c>
      <c r="F82" s="18">
        <f t="shared" si="10"/>
        <v>9.3839603788339557E-3</v>
      </c>
      <c r="G82" s="18">
        <f t="shared" si="7"/>
        <v>9.3432433539779782E-3</v>
      </c>
      <c r="H82" s="12">
        <f t="shared" si="13"/>
        <v>89656.369263762012</v>
      </c>
      <c r="I82" s="12">
        <f t="shared" si="11"/>
        <v>837.68127626543992</v>
      </c>
      <c r="J82" s="12">
        <f t="shared" si="8"/>
        <v>89267.35007906433</v>
      </c>
      <c r="K82" s="12">
        <f t="shared" si="9"/>
        <v>1547089.036495656</v>
      </c>
      <c r="L82" s="20">
        <f t="shared" si="12"/>
        <v>17.255762743907702</v>
      </c>
    </row>
    <row r="83" spans="1:12" x14ac:dyDescent="0.2">
      <c r="A83" s="15">
        <v>74</v>
      </c>
      <c r="B83" s="16">
        <v>205</v>
      </c>
      <c r="C83" s="16">
        <v>16269</v>
      </c>
      <c r="D83" s="16">
        <v>17334</v>
      </c>
      <c r="E83" s="17">
        <v>0.50609999999999999</v>
      </c>
      <c r="F83" s="18">
        <f t="shared" si="10"/>
        <v>1.2201291551349582E-2</v>
      </c>
      <c r="G83" s="18">
        <f t="shared" si="7"/>
        <v>1.2128204349239158E-2</v>
      </c>
      <c r="H83" s="12">
        <f t="shared" si="13"/>
        <v>88818.687987496567</v>
      </c>
      <c r="I83" s="12">
        <f t="shared" si="11"/>
        <v>1077.2111979436718</v>
      </c>
      <c r="J83" s="12">
        <f t="shared" si="8"/>
        <v>88286.653376832182</v>
      </c>
      <c r="K83" s="12">
        <f t="shared" si="9"/>
        <v>1457821.6864165918</v>
      </c>
      <c r="L83" s="20">
        <f t="shared" si="12"/>
        <v>16.413456666031998</v>
      </c>
    </row>
    <row r="84" spans="1:12" x14ac:dyDescent="0.2">
      <c r="A84" s="15">
        <v>75</v>
      </c>
      <c r="B84" s="16">
        <v>195</v>
      </c>
      <c r="C84" s="16">
        <v>15749</v>
      </c>
      <c r="D84" s="16">
        <v>16079</v>
      </c>
      <c r="E84" s="17">
        <v>0.50949999999999995</v>
      </c>
      <c r="F84" s="18">
        <f t="shared" si="10"/>
        <v>1.2253361819781325E-2</v>
      </c>
      <c r="G84" s="18">
        <f t="shared" si="7"/>
        <v>1.21801557467146E-2</v>
      </c>
      <c r="H84" s="12">
        <f t="shared" si="13"/>
        <v>87741.476789552893</v>
      </c>
      <c r="I84" s="12">
        <f t="shared" si="11"/>
        <v>1068.7048527434983</v>
      </c>
      <c r="J84" s="12">
        <f t="shared" si="8"/>
        <v>87217.277059282205</v>
      </c>
      <c r="K84" s="12">
        <f t="shared" si="9"/>
        <v>1369535.0330397596</v>
      </c>
      <c r="L84" s="20">
        <f t="shared" si="12"/>
        <v>15.608752931348267</v>
      </c>
    </row>
    <row r="85" spans="1:12" x14ac:dyDescent="0.2">
      <c r="A85" s="15">
        <v>76</v>
      </c>
      <c r="B85" s="16">
        <v>222</v>
      </c>
      <c r="C85" s="16">
        <v>16473</v>
      </c>
      <c r="D85" s="16">
        <v>15565</v>
      </c>
      <c r="E85" s="17">
        <v>0.52610000000000001</v>
      </c>
      <c r="F85" s="18">
        <f t="shared" si="10"/>
        <v>1.3858542980210999E-2</v>
      </c>
      <c r="G85" s="18">
        <f t="shared" si="7"/>
        <v>1.3768119977729382E-2</v>
      </c>
      <c r="H85" s="12">
        <f t="shared" si="13"/>
        <v>86672.771936809397</v>
      </c>
      <c r="I85" s="12">
        <f t="shared" si="11"/>
        <v>1193.3211228283681</v>
      </c>
      <c r="J85" s="12">
        <f t="shared" si="8"/>
        <v>86107.257056701041</v>
      </c>
      <c r="K85" s="12">
        <f t="shared" si="9"/>
        <v>1282317.7559804774</v>
      </c>
      <c r="L85" s="20">
        <f t="shared" si="12"/>
        <v>14.794931872207551</v>
      </c>
    </row>
    <row r="86" spans="1:12" x14ac:dyDescent="0.2">
      <c r="A86" s="15">
        <v>77</v>
      </c>
      <c r="B86" s="16">
        <v>253</v>
      </c>
      <c r="C86" s="16">
        <v>16212</v>
      </c>
      <c r="D86" s="16">
        <v>16208</v>
      </c>
      <c r="E86" s="17">
        <v>0.48130000000000001</v>
      </c>
      <c r="F86" s="18">
        <f t="shared" si="10"/>
        <v>1.5607649599012955E-2</v>
      </c>
      <c r="G86" s="18">
        <f t="shared" si="7"/>
        <v>1.5482309652912259E-2</v>
      </c>
      <c r="H86" s="12">
        <f t="shared" si="13"/>
        <v>85479.450813981035</v>
      </c>
      <c r="I86" s="12">
        <f t="shared" si="11"/>
        <v>1323.4193264629373</v>
      </c>
      <c r="J86" s="12">
        <f t="shared" si="8"/>
        <v>84792.993209344699</v>
      </c>
      <c r="K86" s="12">
        <f t="shared" si="9"/>
        <v>1196210.4989237764</v>
      </c>
      <c r="L86" s="20">
        <f t="shared" si="12"/>
        <v>13.994129437342197</v>
      </c>
    </row>
    <row r="87" spans="1:12" x14ac:dyDescent="0.2">
      <c r="A87" s="15">
        <v>78</v>
      </c>
      <c r="B87" s="16">
        <v>269</v>
      </c>
      <c r="C87" s="16">
        <v>15790</v>
      </c>
      <c r="D87" s="16">
        <v>15896</v>
      </c>
      <c r="E87" s="17">
        <v>0.50929999999999997</v>
      </c>
      <c r="F87" s="18">
        <f t="shared" si="10"/>
        <v>1.6979107492267879E-2</v>
      </c>
      <c r="G87" s="18">
        <f t="shared" si="7"/>
        <v>1.6838812433551245E-2</v>
      </c>
      <c r="H87" s="12">
        <f t="shared" si="13"/>
        <v>84156.031487518092</v>
      </c>
      <c r="I87" s="12">
        <f t="shared" si="11"/>
        <v>1417.0876293703498</v>
      </c>
      <c r="J87" s="12">
        <f t="shared" si="8"/>
        <v>83460.666587786065</v>
      </c>
      <c r="K87" s="12">
        <f t="shared" si="9"/>
        <v>1111417.5057144316</v>
      </c>
      <c r="L87" s="20">
        <f t="shared" si="12"/>
        <v>13.206629234641079</v>
      </c>
    </row>
    <row r="88" spans="1:12" x14ac:dyDescent="0.2">
      <c r="A88" s="15">
        <v>79</v>
      </c>
      <c r="B88" s="16">
        <v>271</v>
      </c>
      <c r="C88" s="16">
        <v>13687</v>
      </c>
      <c r="D88" s="16">
        <v>15522</v>
      </c>
      <c r="E88" s="17">
        <v>0.51290000000000002</v>
      </c>
      <c r="F88" s="18">
        <f t="shared" si="10"/>
        <v>1.8555924543804992E-2</v>
      </c>
      <c r="G88" s="18">
        <f t="shared" si="7"/>
        <v>1.838970750193053E-2</v>
      </c>
      <c r="H88" s="12">
        <f t="shared" si="13"/>
        <v>82738.943858147744</v>
      </c>
      <c r="I88" s="12">
        <f t="shared" si="11"/>
        <v>1521.5449765699884</v>
      </c>
      <c r="J88" s="12">
        <f t="shared" si="8"/>
        <v>81997.799300060506</v>
      </c>
      <c r="K88" s="12">
        <f t="shared" si="9"/>
        <v>1027956.8391266455</v>
      </c>
      <c r="L88" s="20">
        <f t="shared" si="12"/>
        <v>12.424099114547944</v>
      </c>
    </row>
    <row r="89" spans="1:12" x14ac:dyDescent="0.2">
      <c r="A89" s="15">
        <v>80</v>
      </c>
      <c r="B89" s="16">
        <v>272</v>
      </c>
      <c r="C89" s="16">
        <v>12496</v>
      </c>
      <c r="D89" s="16">
        <v>13335</v>
      </c>
      <c r="E89" s="17">
        <v>0.46970000000000001</v>
      </c>
      <c r="F89" s="18">
        <f t="shared" si="10"/>
        <v>2.1059966706670281E-2</v>
      </c>
      <c r="G89" s="18">
        <f t="shared" si="7"/>
        <v>2.0827364608806659E-2</v>
      </c>
      <c r="H89" s="12">
        <f t="shared" si="13"/>
        <v>81217.398881577756</v>
      </c>
      <c r="I89" s="12">
        <f t="shared" si="11"/>
        <v>1691.5443790855061</v>
      </c>
      <c r="J89" s="12">
        <f t="shared" si="8"/>
        <v>80320.372897348716</v>
      </c>
      <c r="K89" s="12">
        <f t="shared" si="9"/>
        <v>945959.03982658498</v>
      </c>
      <c r="L89" s="20">
        <f t="shared" si="12"/>
        <v>11.64724619174123</v>
      </c>
    </row>
    <row r="90" spans="1:12" x14ac:dyDescent="0.2">
      <c r="A90" s="15">
        <v>81</v>
      </c>
      <c r="B90" s="16">
        <v>291</v>
      </c>
      <c r="C90" s="16">
        <v>15825</v>
      </c>
      <c r="D90" s="16">
        <v>12154</v>
      </c>
      <c r="E90" s="17">
        <v>0.51729999999999998</v>
      </c>
      <c r="F90" s="18">
        <f t="shared" si="10"/>
        <v>2.0801315272168414E-2</v>
      </c>
      <c r="G90" s="18">
        <f t="shared" si="7"/>
        <v>2.0594529822531699E-2</v>
      </c>
      <c r="H90" s="12">
        <f t="shared" si="13"/>
        <v>79525.85450249225</v>
      </c>
      <c r="I90" s="12">
        <f t="shared" si="11"/>
        <v>1637.7975822138935</v>
      </c>
      <c r="J90" s="12">
        <f t="shared" si="8"/>
        <v>78735.2896095576</v>
      </c>
      <c r="K90" s="12">
        <f t="shared" si="9"/>
        <v>865638.66692923626</v>
      </c>
      <c r="L90" s="20">
        <f t="shared" si="12"/>
        <v>10.884996739043</v>
      </c>
    </row>
    <row r="91" spans="1:12" x14ac:dyDescent="0.2">
      <c r="A91" s="15">
        <v>82</v>
      </c>
      <c r="B91" s="16">
        <v>376</v>
      </c>
      <c r="C91" s="16">
        <v>9857</v>
      </c>
      <c r="D91" s="16">
        <v>15295</v>
      </c>
      <c r="E91" s="17">
        <v>0.44769999999999999</v>
      </c>
      <c r="F91" s="18">
        <f t="shared" si="10"/>
        <v>2.989821882951654E-2</v>
      </c>
      <c r="G91" s="18">
        <f t="shared" si="7"/>
        <v>2.9412535910672499E-2</v>
      </c>
      <c r="H91" s="12">
        <f t="shared" si="13"/>
        <v>77888.056920278352</v>
      </c>
      <c r="I91" s="12">
        <f t="shared" si="11"/>
        <v>2290.8852711801906</v>
      </c>
      <c r="J91" s="12">
        <f t="shared" si="8"/>
        <v>76622.800985005539</v>
      </c>
      <c r="K91" s="12">
        <f t="shared" si="9"/>
        <v>786903.37731967866</v>
      </c>
      <c r="L91" s="20">
        <f t="shared" si="12"/>
        <v>10.103004342823789</v>
      </c>
    </row>
    <row r="92" spans="1:12" x14ac:dyDescent="0.2">
      <c r="A92" s="15">
        <v>83</v>
      </c>
      <c r="B92" s="16">
        <v>362</v>
      </c>
      <c r="C92" s="16">
        <v>11211</v>
      </c>
      <c r="D92" s="16">
        <v>9508</v>
      </c>
      <c r="E92" s="17">
        <v>0.49220000000000003</v>
      </c>
      <c r="F92" s="18">
        <f t="shared" si="10"/>
        <v>3.494377141753946E-2</v>
      </c>
      <c r="G92" s="18">
        <f t="shared" si="7"/>
        <v>3.4334524267091646E-2</v>
      </c>
      <c r="H92" s="12">
        <f t="shared" si="13"/>
        <v>75597.171649098163</v>
      </c>
      <c r="I92" s="12">
        <f t="shared" si="11"/>
        <v>2595.5929245094535</v>
      </c>
      <c r="J92" s="12">
        <f t="shared" si="8"/>
        <v>74279.129562032263</v>
      </c>
      <c r="K92" s="12">
        <f t="shared" si="9"/>
        <v>710280.5763346731</v>
      </c>
      <c r="L92" s="20">
        <f t="shared" si="12"/>
        <v>9.3955972272561397</v>
      </c>
    </row>
    <row r="93" spans="1:12" x14ac:dyDescent="0.2">
      <c r="A93" s="15">
        <v>84</v>
      </c>
      <c r="B93" s="16">
        <v>461</v>
      </c>
      <c r="C93" s="16">
        <v>12045</v>
      </c>
      <c r="D93" s="16">
        <v>10740</v>
      </c>
      <c r="E93" s="17">
        <v>0.51100000000000001</v>
      </c>
      <c r="F93" s="18">
        <f t="shared" si="10"/>
        <v>4.0465218345402676E-2</v>
      </c>
      <c r="G93" s="18">
        <f t="shared" si="7"/>
        <v>3.9680049688718182E-2</v>
      </c>
      <c r="H93" s="12">
        <f t="shared" si="13"/>
        <v>73001.578724588704</v>
      </c>
      <c r="I93" s="12">
        <f t="shared" si="11"/>
        <v>2896.7062711465519</v>
      </c>
      <c r="J93" s="12">
        <f t="shared" si="8"/>
        <v>71585.089357998033</v>
      </c>
      <c r="K93" s="12">
        <f t="shared" si="9"/>
        <v>636001.4467726408</v>
      </c>
      <c r="L93" s="20">
        <f t="shared" si="12"/>
        <v>8.7121601735774519</v>
      </c>
    </row>
    <row r="94" spans="1:12" x14ac:dyDescent="0.2">
      <c r="A94" s="15">
        <v>85</v>
      </c>
      <c r="B94" s="16">
        <v>568</v>
      </c>
      <c r="C94" s="16">
        <v>12593</v>
      </c>
      <c r="D94" s="16">
        <v>11448</v>
      </c>
      <c r="E94" s="17">
        <v>0.53720000000000001</v>
      </c>
      <c r="F94" s="18">
        <f t="shared" si="10"/>
        <v>4.7252610124370868E-2</v>
      </c>
      <c r="G94" s="18">
        <f t="shared" si="7"/>
        <v>4.6241380134559806E-2</v>
      </c>
      <c r="H94" s="12">
        <f t="shared" si="13"/>
        <v>70104.872453442149</v>
      </c>
      <c r="I94" s="12">
        <f t="shared" si="11"/>
        <v>3241.7460564044486</v>
      </c>
      <c r="J94" s="12">
        <f t="shared" si="8"/>
        <v>68604.592378538175</v>
      </c>
      <c r="K94" s="12">
        <f t="shared" si="9"/>
        <v>564416.35741464281</v>
      </c>
      <c r="L94" s="20">
        <f t="shared" si="12"/>
        <v>8.0510289465183948</v>
      </c>
    </row>
    <row r="95" spans="1:12" x14ac:dyDescent="0.2">
      <c r="A95" s="15">
        <v>86</v>
      </c>
      <c r="B95" s="16">
        <v>620</v>
      </c>
      <c r="C95" s="16">
        <v>11511</v>
      </c>
      <c r="D95" s="16">
        <v>11814</v>
      </c>
      <c r="E95" s="17">
        <v>0.49740000000000001</v>
      </c>
      <c r="F95" s="18">
        <f t="shared" si="10"/>
        <v>5.3161843515541263E-2</v>
      </c>
      <c r="G95" s="18">
        <f t="shared" si="7"/>
        <v>5.1778369869932735E-2</v>
      </c>
      <c r="H95" s="12">
        <f t="shared" si="13"/>
        <v>66863.126397037704</v>
      </c>
      <c r="I95" s="12">
        <f t="shared" si="11"/>
        <v>3462.0636892458811</v>
      </c>
      <c r="J95" s="12">
        <f t="shared" si="8"/>
        <v>65123.093186822727</v>
      </c>
      <c r="K95" s="12">
        <f t="shared" si="9"/>
        <v>495811.7650361046</v>
      </c>
      <c r="L95" s="20">
        <f t="shared" si="12"/>
        <v>7.4153242863927913</v>
      </c>
    </row>
    <row r="96" spans="1:12" x14ac:dyDescent="0.2">
      <c r="A96" s="15">
        <v>87</v>
      </c>
      <c r="B96" s="16">
        <v>706</v>
      </c>
      <c r="C96" s="16">
        <v>10791</v>
      </c>
      <c r="D96" s="16">
        <v>10740</v>
      </c>
      <c r="E96" s="17">
        <v>0.50790000000000002</v>
      </c>
      <c r="F96" s="18">
        <f t="shared" si="10"/>
        <v>6.5579861594909666E-2</v>
      </c>
      <c r="G96" s="18">
        <f t="shared" si="7"/>
        <v>6.3529642508263318E-2</v>
      </c>
      <c r="H96" s="12">
        <f t="shared" si="13"/>
        <v>63401.062707791825</v>
      </c>
      <c r="I96" s="12">
        <f t="shared" si="11"/>
        <v>4027.8468484699997</v>
      </c>
      <c r="J96" s="12">
        <f t="shared" si="8"/>
        <v>61418.959273659741</v>
      </c>
      <c r="K96" s="12">
        <f t="shared" si="9"/>
        <v>430688.67184928188</v>
      </c>
      <c r="L96" s="20">
        <f t="shared" si="12"/>
        <v>6.7930828515332022</v>
      </c>
    </row>
    <row r="97" spans="1:12" x14ac:dyDescent="0.2">
      <c r="A97" s="15">
        <v>88</v>
      </c>
      <c r="B97" s="16">
        <v>705</v>
      </c>
      <c r="C97" s="16">
        <v>10290</v>
      </c>
      <c r="D97" s="16">
        <v>9952</v>
      </c>
      <c r="E97" s="17">
        <v>0.5181</v>
      </c>
      <c r="F97" s="18">
        <f t="shared" si="10"/>
        <v>6.9657148503112346E-2</v>
      </c>
      <c r="G97" s="18">
        <f t="shared" si="7"/>
        <v>6.7394852916469253E-2</v>
      </c>
      <c r="H97" s="12">
        <f t="shared" si="13"/>
        <v>59373.215859321826</v>
      </c>
      <c r="I97" s="12">
        <f t="shared" si="11"/>
        <v>4001.4491500167742</v>
      </c>
      <c r="J97" s="12">
        <f t="shared" si="8"/>
        <v>57444.917513928747</v>
      </c>
      <c r="K97" s="12">
        <f t="shared" si="9"/>
        <v>369269.71257562214</v>
      </c>
      <c r="L97" s="20">
        <f t="shared" si="12"/>
        <v>6.219466256477757</v>
      </c>
    </row>
    <row r="98" spans="1:12" x14ac:dyDescent="0.2">
      <c r="A98" s="15">
        <v>89</v>
      </c>
      <c r="B98" s="16">
        <v>820</v>
      </c>
      <c r="C98" s="16">
        <v>9084</v>
      </c>
      <c r="D98" s="16">
        <v>9390</v>
      </c>
      <c r="E98" s="17">
        <v>0.50519999999999998</v>
      </c>
      <c r="F98" s="18">
        <f t="shared" si="10"/>
        <v>8.8773411280718847E-2</v>
      </c>
      <c r="G98" s="18">
        <f t="shared" si="7"/>
        <v>8.5038105367605213E-2</v>
      </c>
      <c r="H98" s="12">
        <f t="shared" si="13"/>
        <v>55371.766709305055</v>
      </c>
      <c r="I98" s="12">
        <f t="shared" si="11"/>
        <v>4708.7101318163377</v>
      </c>
      <c r="J98" s="12">
        <f t="shared" si="8"/>
        <v>53041.896936082325</v>
      </c>
      <c r="K98" s="12">
        <f>K99+J98</f>
        <v>311824.79506169341</v>
      </c>
      <c r="L98" s="20">
        <f t="shared" si="12"/>
        <v>5.6314763568721782</v>
      </c>
    </row>
    <row r="99" spans="1:12" x14ac:dyDescent="0.2">
      <c r="A99" s="15">
        <v>90</v>
      </c>
      <c r="B99" s="16">
        <v>834</v>
      </c>
      <c r="C99" s="16">
        <v>7872</v>
      </c>
      <c r="D99" s="16">
        <v>8111</v>
      </c>
      <c r="E99" s="17">
        <v>0.50249999999999995</v>
      </c>
      <c r="F99" s="22">
        <f t="shared" si="10"/>
        <v>0.10436088343865357</v>
      </c>
      <c r="G99" s="22">
        <f t="shared" si="7"/>
        <v>9.9209948592830596E-2</v>
      </c>
      <c r="H99" s="23">
        <f t="shared" si="13"/>
        <v>50663.056577488715</v>
      </c>
      <c r="I99" s="23">
        <f t="shared" si="11"/>
        <v>5026.2792386083238</v>
      </c>
      <c r="J99" s="23">
        <f t="shared" si="8"/>
        <v>48162.48265628107</v>
      </c>
      <c r="K99" s="23">
        <f t="shared" ref="K99:K108" si="14">K100+J99</f>
        <v>258782.8981256111</v>
      </c>
      <c r="L99" s="24">
        <f t="shared" si="12"/>
        <v>5.1079211482198046</v>
      </c>
    </row>
    <row r="100" spans="1:12" x14ac:dyDescent="0.2">
      <c r="A100" s="15">
        <v>91</v>
      </c>
      <c r="B100" s="16">
        <v>886</v>
      </c>
      <c r="C100" s="16">
        <v>6779</v>
      </c>
      <c r="D100" s="16">
        <v>6960</v>
      </c>
      <c r="E100" s="17">
        <v>0.49980000000000002</v>
      </c>
      <c r="F100" s="22">
        <f t="shared" si="10"/>
        <v>0.12897590799912659</v>
      </c>
      <c r="G100" s="22">
        <f t="shared" si="7"/>
        <v>0.12115945716843621</v>
      </c>
      <c r="H100" s="23">
        <f t="shared" si="13"/>
        <v>45636.777338880391</v>
      </c>
      <c r="I100" s="23">
        <f t="shared" si="11"/>
        <v>5529.3271692955386</v>
      </c>
      <c r="J100" s="23">
        <f t="shared" si="8"/>
        <v>42871.007888798762</v>
      </c>
      <c r="K100" s="23">
        <f t="shared" si="14"/>
        <v>210620.41546933004</v>
      </c>
      <c r="L100" s="24">
        <f t="shared" si="12"/>
        <v>4.6151465495766137</v>
      </c>
    </row>
    <row r="101" spans="1:12" x14ac:dyDescent="0.2">
      <c r="A101" s="15">
        <v>92</v>
      </c>
      <c r="B101" s="16">
        <v>809</v>
      </c>
      <c r="C101" s="16">
        <v>5614</v>
      </c>
      <c r="D101" s="16">
        <v>5799</v>
      </c>
      <c r="E101" s="17">
        <v>0.495</v>
      </c>
      <c r="F101" s="22">
        <f t="shared" si="10"/>
        <v>0.14176815911679663</v>
      </c>
      <c r="G101" s="22">
        <f t="shared" si="7"/>
        <v>0.13229665521676456</v>
      </c>
      <c r="H101" s="23">
        <f t="shared" si="13"/>
        <v>40107.450169584852</v>
      </c>
      <c r="I101" s="23">
        <f t="shared" si="11"/>
        <v>5306.0815067091326</v>
      </c>
      <c r="J101" s="23">
        <f t="shared" si="8"/>
        <v>37427.879008696742</v>
      </c>
      <c r="K101" s="23">
        <f t="shared" si="14"/>
        <v>167749.40758053129</v>
      </c>
      <c r="L101" s="24">
        <f t="shared" si="12"/>
        <v>4.1824999313405034</v>
      </c>
    </row>
    <row r="102" spans="1:12" x14ac:dyDescent="0.2">
      <c r="A102" s="15">
        <v>93</v>
      </c>
      <c r="B102" s="16">
        <v>773</v>
      </c>
      <c r="C102" s="16">
        <v>4670</v>
      </c>
      <c r="D102" s="16">
        <v>4776</v>
      </c>
      <c r="E102" s="17">
        <v>0.51470000000000005</v>
      </c>
      <c r="F102" s="22">
        <f t="shared" si="10"/>
        <v>0.16366716070294304</v>
      </c>
      <c r="G102" s="22">
        <f t="shared" si="7"/>
        <v>0.15162401778579149</v>
      </c>
      <c r="H102" s="23">
        <f t="shared" si="13"/>
        <v>34801.36866287572</v>
      </c>
      <c r="I102" s="23">
        <f t="shared" si="11"/>
        <v>5276.723341109755</v>
      </c>
      <c r="J102" s="23">
        <f t="shared" si="8"/>
        <v>32240.574825435157</v>
      </c>
      <c r="K102" s="23">
        <f t="shared" si="14"/>
        <v>130321.52857183455</v>
      </c>
      <c r="L102" s="24">
        <f t="shared" si="12"/>
        <v>3.7447242329539399</v>
      </c>
    </row>
    <row r="103" spans="1:12" x14ac:dyDescent="0.2">
      <c r="A103" s="15">
        <v>94</v>
      </c>
      <c r="B103" s="16">
        <v>730</v>
      </c>
      <c r="C103" s="16">
        <v>3636</v>
      </c>
      <c r="D103" s="16">
        <v>3861</v>
      </c>
      <c r="E103" s="17">
        <v>0.51049999999999995</v>
      </c>
      <c r="F103" s="22">
        <f t="shared" si="10"/>
        <v>0.19474456449246366</v>
      </c>
      <c r="G103" s="22">
        <f t="shared" si="7"/>
        <v>0.17779574678475879</v>
      </c>
      <c r="H103" s="23">
        <f t="shared" si="13"/>
        <v>29524.645321765965</v>
      </c>
      <c r="I103" s="23">
        <f t="shared" si="11"/>
        <v>5249.3563635385144</v>
      </c>
      <c r="J103" s="23">
        <f t="shared" si="8"/>
        <v>26955.085381813864</v>
      </c>
      <c r="K103" s="23">
        <f t="shared" si="14"/>
        <v>98080.953746399406</v>
      </c>
      <c r="L103" s="24">
        <f t="shared" si="12"/>
        <v>3.3220027769171137</v>
      </c>
    </row>
    <row r="104" spans="1:12" x14ac:dyDescent="0.2">
      <c r="A104" s="15">
        <v>95</v>
      </c>
      <c r="B104" s="16">
        <v>642</v>
      </c>
      <c r="C104" s="16">
        <v>2832</v>
      </c>
      <c r="D104" s="16">
        <v>2914</v>
      </c>
      <c r="E104" s="17">
        <v>0.4758</v>
      </c>
      <c r="F104" s="22">
        <f t="shared" si="10"/>
        <v>0.2234597981204316</v>
      </c>
      <c r="G104" s="22">
        <f t="shared" si="7"/>
        <v>0.20002888890744469</v>
      </c>
      <c r="H104" s="23">
        <f t="shared" si="13"/>
        <v>24275.288958227451</v>
      </c>
      <c r="I104" s="23">
        <f t="shared" si="11"/>
        <v>4855.7590782213974</v>
      </c>
      <c r="J104" s="23">
        <f t="shared" si="8"/>
        <v>21729.900049423795</v>
      </c>
      <c r="K104" s="23">
        <f t="shared" si="14"/>
        <v>71125.868364585534</v>
      </c>
      <c r="L104" s="24">
        <f t="shared" si="12"/>
        <v>2.929969998996834</v>
      </c>
    </row>
    <row r="105" spans="1:12" x14ac:dyDescent="0.2">
      <c r="A105" s="15">
        <v>96</v>
      </c>
      <c r="B105" s="16">
        <v>535</v>
      </c>
      <c r="C105" s="16">
        <v>2134</v>
      </c>
      <c r="D105" s="16">
        <v>2211</v>
      </c>
      <c r="E105" s="17">
        <v>0.49130000000000001</v>
      </c>
      <c r="F105" s="22">
        <f t="shared" si="10"/>
        <v>0.24626006904487918</v>
      </c>
      <c r="G105" s="22">
        <f t="shared" si="7"/>
        <v>0.21884483062944068</v>
      </c>
      <c r="H105" s="23">
        <f t="shared" si="13"/>
        <v>19419.529880006055</v>
      </c>
      <c r="I105" s="23">
        <f t="shared" si="11"/>
        <v>4249.863727493288</v>
      </c>
      <c r="J105" s="23">
        <f t="shared" si="8"/>
        <v>17257.624201830222</v>
      </c>
      <c r="K105" s="23">
        <f t="shared" si="14"/>
        <v>49395.968315161736</v>
      </c>
      <c r="L105" s="24">
        <f t="shared" si="12"/>
        <v>2.5436232813245803</v>
      </c>
    </row>
    <row r="106" spans="1:12" x14ac:dyDescent="0.2">
      <c r="A106" s="15">
        <v>97</v>
      </c>
      <c r="B106" s="16">
        <v>469</v>
      </c>
      <c r="C106" s="16">
        <v>1499</v>
      </c>
      <c r="D106" s="16">
        <v>1598</v>
      </c>
      <c r="E106" s="17">
        <v>0.4501</v>
      </c>
      <c r="F106" s="22">
        <f t="shared" si="10"/>
        <v>0.3028737487891508</v>
      </c>
      <c r="G106" s="22">
        <f t="shared" si="7"/>
        <v>0.25963197250934744</v>
      </c>
      <c r="H106" s="23">
        <f t="shared" si="13"/>
        <v>15169.666152512767</v>
      </c>
      <c r="I106" s="23">
        <f t="shared" si="11"/>
        <v>3938.5303454851733</v>
      </c>
      <c r="J106" s="23">
        <f t="shared" si="8"/>
        <v>13003.868315530472</v>
      </c>
      <c r="K106" s="23">
        <f t="shared" si="14"/>
        <v>32138.34411333151</v>
      </c>
      <c r="L106" s="24">
        <f t="shared" si="12"/>
        <v>2.1185927093067884</v>
      </c>
    </row>
    <row r="107" spans="1:12" x14ac:dyDescent="0.2">
      <c r="A107" s="15">
        <v>98</v>
      </c>
      <c r="B107" s="16">
        <v>374</v>
      </c>
      <c r="C107" s="16">
        <v>1034</v>
      </c>
      <c r="D107" s="16">
        <v>1111</v>
      </c>
      <c r="E107" s="17">
        <v>0.47989999999999999</v>
      </c>
      <c r="F107" s="22">
        <f t="shared" si="10"/>
        <v>0.3487179487179487</v>
      </c>
      <c r="G107" s="22">
        <f t="shared" si="7"/>
        <v>0.29518142371209738</v>
      </c>
      <c r="H107" s="23">
        <f t="shared" si="13"/>
        <v>11231.135807027595</v>
      </c>
      <c r="I107" s="23">
        <f t="shared" si="11"/>
        <v>3315.2226574223209</v>
      </c>
      <c r="J107" s="23">
        <f t="shared" si="8"/>
        <v>9506.8885029022458</v>
      </c>
      <c r="K107" s="23">
        <f t="shared" si="14"/>
        <v>19134.475797801038</v>
      </c>
      <c r="L107" s="24">
        <f t="shared" si="12"/>
        <v>1.7036990849873022</v>
      </c>
    </row>
    <row r="108" spans="1:12" x14ac:dyDescent="0.2">
      <c r="A108" s="15">
        <v>99</v>
      </c>
      <c r="B108" s="16">
        <v>250</v>
      </c>
      <c r="C108" s="16">
        <v>792</v>
      </c>
      <c r="D108" s="16">
        <v>754</v>
      </c>
      <c r="E108" s="17">
        <v>0.47539999999999999</v>
      </c>
      <c r="F108" s="22">
        <f t="shared" si="10"/>
        <v>0.32341526520051744</v>
      </c>
      <c r="G108" s="22">
        <f t="shared" si="7"/>
        <v>0.27650279267820599</v>
      </c>
      <c r="H108" s="23">
        <f t="shared" si="13"/>
        <v>7915.9131496052742</v>
      </c>
      <c r="I108" s="23">
        <f t="shared" si="11"/>
        <v>2188.7720924639916</v>
      </c>
      <c r="J108" s="23">
        <f t="shared" si="8"/>
        <v>6767.6833098986644</v>
      </c>
      <c r="K108" s="23">
        <f t="shared" si="14"/>
        <v>9627.5872948987926</v>
      </c>
      <c r="L108" s="24">
        <f t="shared" si="12"/>
        <v>1.216232052189566</v>
      </c>
    </row>
    <row r="109" spans="1:12" x14ac:dyDescent="0.2">
      <c r="A109" s="15" t="s">
        <v>24</v>
      </c>
      <c r="B109" s="23">
        <v>585</v>
      </c>
      <c r="C109" s="55">
        <v>1128</v>
      </c>
      <c r="D109" s="55">
        <v>1215</v>
      </c>
      <c r="E109" s="21"/>
      <c r="F109" s="22">
        <f>B109/((C109+D109)/2)</f>
        <v>0.49935979513444301</v>
      </c>
      <c r="G109" s="22">
        <v>1</v>
      </c>
      <c r="H109" s="23">
        <f>H108-I108</f>
        <v>5727.1410571412825</v>
      </c>
      <c r="I109" s="23">
        <f>H109*G109</f>
        <v>5727.1410571412825</v>
      </c>
      <c r="J109" s="23">
        <f>H109*F109</f>
        <v>2859.9039850001282</v>
      </c>
      <c r="K109" s="23">
        <f>J109</f>
        <v>2859.9039850001282</v>
      </c>
      <c r="L109" s="24">
        <f>K109/H109</f>
        <v>0.49935979513444301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52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56"/>
      <c r="C114" s="56"/>
      <c r="D114" s="56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56"/>
      <c r="C115" s="56"/>
      <c r="D115" s="56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56"/>
      <c r="C116" s="56"/>
      <c r="D116" s="56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56"/>
      <c r="C117" s="56"/>
      <c r="D117" s="56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56"/>
      <c r="C118" s="56"/>
      <c r="D118" s="56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56"/>
      <c r="C119" s="56"/>
      <c r="D119" s="56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56"/>
      <c r="C120" s="56"/>
      <c r="D120" s="56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56"/>
      <c r="C121" s="56"/>
      <c r="D121" s="56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56"/>
      <c r="C122" s="56"/>
      <c r="D122" s="56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56"/>
      <c r="C123" s="56"/>
      <c r="D123" s="56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56"/>
      <c r="C124" s="56"/>
      <c r="D124" s="56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52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/>
    <col min="8" max="11" width="10.85546875" style="8"/>
    <col min="12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08" customHeight="1" x14ac:dyDescent="0.2">
      <c r="A6" s="57" t="s">
        <v>0</v>
      </c>
      <c r="B6" s="58" t="s">
        <v>31</v>
      </c>
      <c r="C6" s="73" t="s">
        <v>32</v>
      </c>
      <c r="D6" s="73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0" customFormat="1" ht="14.25" x14ac:dyDescent="0.2">
      <c r="A7" s="60"/>
      <c r="B7" s="61"/>
      <c r="C7" s="63">
        <v>44197</v>
      </c>
      <c r="D7" s="63">
        <v>44562</v>
      </c>
      <c r="E7" s="64" t="s">
        <v>3</v>
      </c>
      <c r="F7" s="64" t="s">
        <v>4</v>
      </c>
      <c r="G7" s="64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64" t="s">
        <v>10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">
      <c r="A9" s="15">
        <v>0</v>
      </c>
      <c r="B9" s="16">
        <v>29</v>
      </c>
      <c r="C9" s="16">
        <v>12239</v>
      </c>
      <c r="D9" s="16">
        <v>11936</v>
      </c>
      <c r="E9" s="17">
        <v>0.11828058573452999</v>
      </c>
      <c r="F9" s="18">
        <f>B9/((C9+D9)/2)</f>
        <v>2.3991726990692866E-3</v>
      </c>
      <c r="G9" s="18">
        <f t="shared" ref="G9:G72" si="0">F9/((1+(1-E9)*F9))</f>
        <v>2.3941082093936576E-3</v>
      </c>
      <c r="H9" s="12">
        <v>100000</v>
      </c>
      <c r="I9" s="12">
        <f>H9*G9</f>
        <v>239.41082093936575</v>
      </c>
      <c r="J9" s="12">
        <f t="shared" ref="J9:J72" si="1">H10+I9*E9</f>
        <v>99788.906831192537</v>
      </c>
      <c r="K9" s="12">
        <f t="shared" ref="K9:K72" si="2">K10+J9</f>
        <v>8713125.9006318226</v>
      </c>
      <c r="L9" s="19">
        <f>K9/H9</f>
        <v>87.131259006318231</v>
      </c>
    </row>
    <row r="10" spans="1:13" x14ac:dyDescent="0.2">
      <c r="A10" s="15">
        <v>1</v>
      </c>
      <c r="B10" s="16">
        <v>2</v>
      </c>
      <c r="C10" s="16">
        <v>12871</v>
      </c>
      <c r="D10" s="16">
        <v>12030</v>
      </c>
      <c r="E10" s="17">
        <v>0.70684931506849313</v>
      </c>
      <c r="F10" s="18">
        <f t="shared" ref="F10:F73" si="3">B10/((C10+D10)/2)</f>
        <v>1.6063611903136419E-4</v>
      </c>
      <c r="G10" s="18">
        <f t="shared" si="0"/>
        <v>1.6062855493821136E-4</v>
      </c>
      <c r="H10" s="12">
        <f>H9-I9</f>
        <v>99760.58917906064</v>
      </c>
      <c r="I10" s="12">
        <f t="shared" ref="I10:I73" si="4">H10*G10</f>
        <v>16.024399279617075</v>
      </c>
      <c r="J10" s="12">
        <f t="shared" si="1"/>
        <v>99755.891615436209</v>
      </c>
      <c r="K10" s="12">
        <f t="shared" si="2"/>
        <v>8613336.9938006308</v>
      </c>
      <c r="L10" s="20">
        <f t="shared" ref="L10:L73" si="5">K10/H10</f>
        <v>86.340077426171987</v>
      </c>
    </row>
    <row r="11" spans="1:13" x14ac:dyDescent="0.2">
      <c r="A11" s="15">
        <v>2</v>
      </c>
      <c r="B11" s="16">
        <v>1</v>
      </c>
      <c r="C11" s="16">
        <v>12975</v>
      </c>
      <c r="D11" s="16">
        <v>12381</v>
      </c>
      <c r="E11" s="17">
        <v>0.8849315068493151</v>
      </c>
      <c r="F11" s="18">
        <f t="shared" si="3"/>
        <v>7.8876794447073673E-5</v>
      </c>
      <c r="G11" s="18">
        <f t="shared" si="0"/>
        <v>7.8876078549337101E-5</v>
      </c>
      <c r="H11" s="12">
        <f t="shared" ref="H11:H74" si="6">H10-I10</f>
        <v>99744.564779781023</v>
      </c>
      <c r="I11" s="12">
        <f t="shared" si="4"/>
        <v>7.8674601264394513</v>
      </c>
      <c r="J11" s="12">
        <f t="shared" si="1"/>
        <v>99743.659482999356</v>
      </c>
      <c r="K11" s="12">
        <f t="shared" si="2"/>
        <v>8513581.1021851953</v>
      </c>
      <c r="L11" s="20">
        <f t="shared" si="5"/>
        <v>85.353834777681669</v>
      </c>
    </row>
    <row r="12" spans="1:13" x14ac:dyDescent="0.2">
      <c r="A12" s="15">
        <v>3</v>
      </c>
      <c r="B12" s="16">
        <v>1</v>
      </c>
      <c r="C12" s="16">
        <v>13213</v>
      </c>
      <c r="D12" s="16">
        <v>12529</v>
      </c>
      <c r="E12" s="17">
        <v>0.40273972602739727</v>
      </c>
      <c r="F12" s="18">
        <f t="shared" si="3"/>
        <v>7.7694040867065501E-5</v>
      </c>
      <c r="G12" s="18">
        <f t="shared" si="0"/>
        <v>7.7690435753947367E-5</v>
      </c>
      <c r="H12" s="12">
        <f t="shared" si="6"/>
        <v>99736.697319654588</v>
      </c>
      <c r="I12" s="12">
        <f t="shared" si="4"/>
        <v>7.7485874754235189</v>
      </c>
      <c r="J12" s="12">
        <f t="shared" si="1"/>
        <v>99732.069396176114</v>
      </c>
      <c r="K12" s="12">
        <f t="shared" si="2"/>
        <v>8413837.4427021965</v>
      </c>
      <c r="L12" s="20">
        <f t="shared" si="5"/>
        <v>84.360497879090346</v>
      </c>
    </row>
    <row r="13" spans="1:13" x14ac:dyDescent="0.2">
      <c r="A13" s="15">
        <v>4</v>
      </c>
      <c r="B13" s="16">
        <v>2</v>
      </c>
      <c r="C13" s="16">
        <v>13793</v>
      </c>
      <c r="D13" s="16">
        <v>12904</v>
      </c>
      <c r="E13" s="17">
        <v>0.36164383561643837</v>
      </c>
      <c r="F13" s="18">
        <f t="shared" si="3"/>
        <v>1.4982956886541558E-4</v>
      </c>
      <c r="G13" s="18">
        <f t="shared" si="0"/>
        <v>1.4981523984239847E-4</v>
      </c>
      <c r="H13" s="12">
        <f t="shared" si="6"/>
        <v>99728.948732179168</v>
      </c>
      <c r="I13" s="12">
        <f t="shared" si="4"/>
        <v>14.940916373541683</v>
      </c>
      <c r="J13" s="12">
        <f t="shared" si="1"/>
        <v>99719.41110611058</v>
      </c>
      <c r="K13" s="12">
        <f t="shared" si="2"/>
        <v>8314105.3733060202</v>
      </c>
      <c r="L13" s="20">
        <f t="shared" si="5"/>
        <v>83.367021100698111</v>
      </c>
    </row>
    <row r="14" spans="1:13" x14ac:dyDescent="0.2">
      <c r="A14" s="15">
        <v>5</v>
      </c>
      <c r="B14" s="16">
        <v>2</v>
      </c>
      <c r="C14" s="16">
        <v>14066</v>
      </c>
      <c r="D14" s="16">
        <v>13413</v>
      </c>
      <c r="E14" s="17">
        <v>0.77671232876712326</v>
      </c>
      <c r="F14" s="18">
        <f t="shared" si="3"/>
        <v>1.4556570471996799E-4</v>
      </c>
      <c r="G14" s="18">
        <f t="shared" si="0"/>
        <v>1.4556097354768283E-4</v>
      </c>
      <c r="H14" s="12">
        <f t="shared" si="6"/>
        <v>99714.007815805628</v>
      </c>
      <c r="I14" s="12">
        <f t="shared" si="4"/>
        <v>14.514468054009921</v>
      </c>
      <c r="J14" s="12">
        <f t="shared" si="1"/>
        <v>99710.76691403467</v>
      </c>
      <c r="K14" s="12">
        <f t="shared" si="2"/>
        <v>8214385.9621999096</v>
      </c>
      <c r="L14" s="20">
        <f t="shared" si="5"/>
        <v>82.379458434503434</v>
      </c>
    </row>
    <row r="15" spans="1:13" x14ac:dyDescent="0.2">
      <c r="A15" s="15">
        <v>6</v>
      </c>
      <c r="B15" s="16">
        <v>2</v>
      </c>
      <c r="C15" s="16">
        <v>14031</v>
      </c>
      <c r="D15" s="16">
        <v>13814</v>
      </c>
      <c r="E15" s="17">
        <v>0.15342465753424658</v>
      </c>
      <c r="F15" s="18">
        <f t="shared" si="3"/>
        <v>1.4365236128568862E-4</v>
      </c>
      <c r="G15" s="18">
        <f t="shared" si="0"/>
        <v>1.4363489348046137E-4</v>
      </c>
      <c r="H15" s="12">
        <f t="shared" si="6"/>
        <v>99699.493347751617</v>
      </c>
      <c r="I15" s="12">
        <f t="shared" si="4"/>
        <v>14.32032610706027</v>
      </c>
      <c r="J15" s="12">
        <f t="shared" si="1"/>
        <v>99687.370112773307</v>
      </c>
      <c r="K15" s="12">
        <f t="shared" si="2"/>
        <v>8114675.1952858754</v>
      </c>
      <c r="L15" s="20">
        <f t="shared" si="5"/>
        <v>81.391338338921202</v>
      </c>
    </row>
    <row r="16" spans="1:13" x14ac:dyDescent="0.2">
      <c r="A16" s="15">
        <v>7</v>
      </c>
      <c r="B16" s="16">
        <v>3</v>
      </c>
      <c r="C16" s="16">
        <v>13720</v>
      </c>
      <c r="D16" s="16">
        <v>13812</v>
      </c>
      <c r="E16" s="17">
        <v>0.52785388127853883</v>
      </c>
      <c r="F16" s="18">
        <f t="shared" si="3"/>
        <v>2.1792822896992591E-4</v>
      </c>
      <c r="G16" s="18">
        <f t="shared" si="0"/>
        <v>2.179058077768294E-4</v>
      </c>
      <c r="H16" s="12">
        <f t="shared" si="6"/>
        <v>99685.173021644558</v>
      </c>
      <c r="I16" s="12">
        <f t="shared" si="4"/>
        <v>21.721978150654458</v>
      </c>
      <c r="J16" s="12">
        <f t="shared" si="1"/>
        <v>99674.917073969773</v>
      </c>
      <c r="K16" s="12">
        <f t="shared" si="2"/>
        <v>8014987.8251731023</v>
      </c>
      <c r="L16" s="20">
        <f t="shared" si="5"/>
        <v>80.403008614258155</v>
      </c>
    </row>
    <row r="17" spans="1:12" x14ac:dyDescent="0.2">
      <c r="A17" s="15">
        <v>8</v>
      </c>
      <c r="B17" s="16">
        <v>1</v>
      </c>
      <c r="C17" s="16">
        <v>14317</v>
      </c>
      <c r="D17" s="16">
        <v>13500</v>
      </c>
      <c r="E17" s="17">
        <v>0.65205479452054793</v>
      </c>
      <c r="F17" s="18">
        <f t="shared" si="3"/>
        <v>7.1898479347161812E-5</v>
      </c>
      <c r="G17" s="18">
        <f t="shared" si="0"/>
        <v>7.1896680727228036E-5</v>
      </c>
      <c r="H17" s="12">
        <f t="shared" si="6"/>
        <v>99663.4510434939</v>
      </c>
      <c r="I17" s="12">
        <f t="shared" si="4"/>
        <v>7.1654713198478026</v>
      </c>
      <c r="J17" s="12">
        <f t="shared" si="1"/>
        <v>99660.957852103151</v>
      </c>
      <c r="K17" s="12">
        <f t="shared" si="2"/>
        <v>7915312.9080991326</v>
      </c>
      <c r="L17" s="20">
        <f t="shared" si="5"/>
        <v>79.420417667905454</v>
      </c>
    </row>
    <row r="18" spans="1:12" x14ac:dyDescent="0.2">
      <c r="A18" s="15">
        <v>9</v>
      </c>
      <c r="B18" s="16">
        <v>0</v>
      </c>
      <c r="C18" s="16">
        <v>14467</v>
      </c>
      <c r="D18" s="16">
        <v>14163</v>
      </c>
      <c r="E18" s="17">
        <v>0</v>
      </c>
      <c r="F18" s="18">
        <f t="shared" si="3"/>
        <v>0</v>
      </c>
      <c r="G18" s="18">
        <f t="shared" si="0"/>
        <v>0</v>
      </c>
      <c r="H18" s="12">
        <f t="shared" si="6"/>
        <v>99656.285572174049</v>
      </c>
      <c r="I18" s="12">
        <f t="shared" si="4"/>
        <v>0</v>
      </c>
      <c r="J18" s="12">
        <f t="shared" si="1"/>
        <v>99656.285572174049</v>
      </c>
      <c r="K18" s="12">
        <f t="shared" si="2"/>
        <v>7815651.9502470298</v>
      </c>
      <c r="L18" s="20">
        <f t="shared" si="5"/>
        <v>78.426081258935767</v>
      </c>
    </row>
    <row r="19" spans="1:12" x14ac:dyDescent="0.2">
      <c r="A19" s="15">
        <v>10</v>
      </c>
      <c r="B19" s="16">
        <v>2</v>
      </c>
      <c r="C19" s="16">
        <v>14433</v>
      </c>
      <c r="D19" s="16">
        <v>14350</v>
      </c>
      <c r="E19" s="17">
        <v>0.44109589041095892</v>
      </c>
      <c r="F19" s="18">
        <f t="shared" si="3"/>
        <v>1.3897092033491991E-4</v>
      </c>
      <c r="G19" s="18">
        <f t="shared" si="0"/>
        <v>1.3896012710473436E-4</v>
      </c>
      <c r="H19" s="12">
        <f t="shared" si="6"/>
        <v>99656.285572174049</v>
      </c>
      <c r="I19" s="12">
        <f t="shared" si="4"/>
        <v>13.848250109895011</v>
      </c>
      <c r="J19" s="12">
        <f t="shared" si="1"/>
        <v>99648.545728277022</v>
      </c>
      <c r="K19" s="12">
        <f t="shared" si="2"/>
        <v>7715995.6646748558</v>
      </c>
      <c r="L19" s="20">
        <f t="shared" si="5"/>
        <v>77.426081258935767</v>
      </c>
    </row>
    <row r="20" spans="1:12" x14ac:dyDescent="0.2">
      <c r="A20" s="15">
        <v>11</v>
      </c>
      <c r="B20" s="16">
        <v>1</v>
      </c>
      <c r="C20" s="16">
        <v>14541</v>
      </c>
      <c r="D20" s="16">
        <v>14329</v>
      </c>
      <c r="E20" s="17">
        <v>0.55068493150684927</v>
      </c>
      <c r="F20" s="18">
        <f t="shared" si="3"/>
        <v>6.9276065119501214E-5</v>
      </c>
      <c r="G20" s="18">
        <f t="shared" si="0"/>
        <v>6.9273908845784695E-5</v>
      </c>
      <c r="H20" s="12">
        <f t="shared" si="6"/>
        <v>99642.437322064157</v>
      </c>
      <c r="I20" s="12">
        <f t="shared" si="4"/>
        <v>6.9026211202204868</v>
      </c>
      <c r="J20" s="12">
        <f t="shared" si="1"/>
        <v>99639.335870382754</v>
      </c>
      <c r="K20" s="12">
        <f t="shared" si="2"/>
        <v>7616347.1189465784</v>
      </c>
      <c r="L20" s="20">
        <f t="shared" si="5"/>
        <v>76.436780589067993</v>
      </c>
    </row>
    <row r="21" spans="1:12" x14ac:dyDescent="0.2">
      <c r="A21" s="15">
        <v>12</v>
      </c>
      <c r="B21" s="16">
        <v>1</v>
      </c>
      <c r="C21" s="16">
        <v>15201</v>
      </c>
      <c r="D21" s="16">
        <v>14468</v>
      </c>
      <c r="E21" s="17">
        <v>0.9178082191780822</v>
      </c>
      <c r="F21" s="18">
        <f t="shared" si="3"/>
        <v>6.7410428393272441E-5</v>
      </c>
      <c r="G21" s="18">
        <f t="shared" si="0"/>
        <v>6.7410054902257728E-5</v>
      </c>
      <c r="H21" s="12">
        <f t="shared" si="6"/>
        <v>99635.534700943943</v>
      </c>
      <c r="I21" s="12">
        <f t="shared" si="4"/>
        <v>6.7164368644064361</v>
      </c>
      <c r="J21" s="12">
        <f t="shared" si="1"/>
        <v>99634.982665037285</v>
      </c>
      <c r="K21" s="12">
        <f t="shared" si="2"/>
        <v>7516707.783076196</v>
      </c>
      <c r="L21" s="20">
        <f t="shared" si="5"/>
        <v>75.442037879734315</v>
      </c>
    </row>
    <row r="22" spans="1:12" x14ac:dyDescent="0.2">
      <c r="A22" s="15">
        <v>13</v>
      </c>
      <c r="B22" s="16">
        <v>0</v>
      </c>
      <c r="C22" s="16">
        <v>14170</v>
      </c>
      <c r="D22" s="16">
        <v>15090</v>
      </c>
      <c r="E22" s="17">
        <v>0</v>
      </c>
      <c r="F22" s="18">
        <f t="shared" si="3"/>
        <v>0</v>
      </c>
      <c r="G22" s="18">
        <f t="shared" si="0"/>
        <v>0</v>
      </c>
      <c r="H22" s="12">
        <f t="shared" si="6"/>
        <v>99628.818264079542</v>
      </c>
      <c r="I22" s="12">
        <f t="shared" si="4"/>
        <v>0</v>
      </c>
      <c r="J22" s="12">
        <f t="shared" si="1"/>
        <v>99628.818264079542</v>
      </c>
      <c r="K22" s="12">
        <f t="shared" si="2"/>
        <v>7417072.8004111582</v>
      </c>
      <c r="L22" s="20">
        <f t="shared" si="5"/>
        <v>74.447061900816806</v>
      </c>
    </row>
    <row r="23" spans="1:12" x14ac:dyDescent="0.2">
      <c r="A23" s="15">
        <v>14</v>
      </c>
      <c r="B23" s="16">
        <v>3</v>
      </c>
      <c r="C23" s="16">
        <v>14210</v>
      </c>
      <c r="D23" s="16">
        <v>14124</v>
      </c>
      <c r="E23" s="17">
        <v>0.76438356164383559</v>
      </c>
      <c r="F23" s="18">
        <f t="shared" si="3"/>
        <v>2.1175972330062822E-4</v>
      </c>
      <c r="G23" s="18">
        <f t="shared" si="0"/>
        <v>2.1174915827292356E-4</v>
      </c>
      <c r="H23" s="12">
        <f t="shared" si="6"/>
        <v>99628.818264079542</v>
      </c>
      <c r="I23" s="12">
        <f t="shared" si="4"/>
        <v>21.096318407144917</v>
      </c>
      <c r="J23" s="12">
        <f t="shared" si="1"/>
        <v>99623.847624674017</v>
      </c>
      <c r="K23" s="12">
        <f t="shared" si="2"/>
        <v>7317443.982147079</v>
      </c>
      <c r="L23" s="20">
        <f t="shared" si="5"/>
        <v>73.44706190081682</v>
      </c>
    </row>
    <row r="24" spans="1:12" x14ac:dyDescent="0.2">
      <c r="A24" s="15">
        <v>15</v>
      </c>
      <c r="B24" s="16">
        <v>0</v>
      </c>
      <c r="C24" s="16">
        <v>14231</v>
      </c>
      <c r="D24" s="16">
        <v>14246</v>
      </c>
      <c r="E24" s="17">
        <v>0</v>
      </c>
      <c r="F24" s="18">
        <f t="shared" si="3"/>
        <v>0</v>
      </c>
      <c r="G24" s="18">
        <f t="shared" si="0"/>
        <v>0</v>
      </c>
      <c r="H24" s="12">
        <f t="shared" si="6"/>
        <v>99607.721945672398</v>
      </c>
      <c r="I24" s="12">
        <f t="shared" si="4"/>
        <v>0</v>
      </c>
      <c r="J24" s="12">
        <f t="shared" si="1"/>
        <v>99607.721945672398</v>
      </c>
      <c r="K24" s="12">
        <f t="shared" si="2"/>
        <v>7217820.1345224045</v>
      </c>
      <c r="L24" s="20">
        <f t="shared" si="5"/>
        <v>72.462455656390944</v>
      </c>
    </row>
    <row r="25" spans="1:12" x14ac:dyDescent="0.2">
      <c r="A25" s="15">
        <v>16</v>
      </c>
      <c r="B25" s="16">
        <v>2</v>
      </c>
      <c r="C25" s="16">
        <v>14342</v>
      </c>
      <c r="D25" s="16">
        <v>14265</v>
      </c>
      <c r="E25" s="17">
        <v>0.34109589041095889</v>
      </c>
      <c r="F25" s="18">
        <f t="shared" si="3"/>
        <v>1.398259167336666E-4</v>
      </c>
      <c r="G25" s="18">
        <f t="shared" si="0"/>
        <v>1.398130354970933E-4</v>
      </c>
      <c r="H25" s="12">
        <f t="shared" si="6"/>
        <v>99607.721945672398</v>
      </c>
      <c r="I25" s="12">
        <f t="shared" si="4"/>
        <v>13.926457964174894</v>
      </c>
      <c r="J25" s="12">
        <f t="shared" si="1"/>
        <v>99598.545745287789</v>
      </c>
      <c r="K25" s="12">
        <f t="shared" si="2"/>
        <v>7118212.4125767322</v>
      </c>
      <c r="L25" s="20">
        <f t="shared" si="5"/>
        <v>71.462455656390944</v>
      </c>
    </row>
    <row r="26" spans="1:12" x14ac:dyDescent="0.2">
      <c r="A26" s="15">
        <v>17</v>
      </c>
      <c r="B26" s="16">
        <v>2</v>
      </c>
      <c r="C26" s="16">
        <v>14383</v>
      </c>
      <c r="D26" s="16">
        <v>14392</v>
      </c>
      <c r="E26" s="17">
        <v>0.6753424657534246</v>
      </c>
      <c r="F26" s="18">
        <f t="shared" si="3"/>
        <v>1.3900955690703736E-4</v>
      </c>
      <c r="G26" s="18">
        <f t="shared" si="0"/>
        <v>1.3900328361934845E-4</v>
      </c>
      <c r="H26" s="12">
        <f t="shared" si="6"/>
        <v>99593.795487708223</v>
      </c>
      <c r="I26" s="12">
        <f t="shared" si="4"/>
        <v>13.843864600905292</v>
      </c>
      <c r="J26" s="12">
        <f t="shared" si="1"/>
        <v>99589.300972762459</v>
      </c>
      <c r="K26" s="12">
        <f t="shared" si="2"/>
        <v>7018613.8668314442</v>
      </c>
      <c r="L26" s="20">
        <f t="shared" si="5"/>
        <v>70.472400740040825</v>
      </c>
    </row>
    <row r="27" spans="1:12" x14ac:dyDescent="0.2">
      <c r="A27" s="15">
        <v>18</v>
      </c>
      <c r="B27" s="16">
        <v>2</v>
      </c>
      <c r="C27" s="16">
        <v>14538</v>
      </c>
      <c r="D27" s="16">
        <v>14898</v>
      </c>
      <c r="E27" s="17">
        <v>3.8356164383561639E-2</v>
      </c>
      <c r="F27" s="18">
        <f t="shared" si="3"/>
        <v>1.3588802826470988E-4</v>
      </c>
      <c r="G27" s="18">
        <f t="shared" si="0"/>
        <v>1.3587027329654041E-4</v>
      </c>
      <c r="H27" s="12">
        <f t="shared" si="6"/>
        <v>99579.951623107321</v>
      </c>
      <c r="I27" s="12">
        <f t="shared" si="4"/>
        <v>13.529955241887865</v>
      </c>
      <c r="J27" s="12">
        <f t="shared" si="1"/>
        <v>99566.940625052797</v>
      </c>
      <c r="K27" s="12">
        <f t="shared" si="2"/>
        <v>6919024.5658586817</v>
      </c>
      <c r="L27" s="20">
        <f t="shared" si="5"/>
        <v>69.482104109128088</v>
      </c>
    </row>
    <row r="28" spans="1:12" x14ac:dyDescent="0.2">
      <c r="A28" s="15">
        <v>19</v>
      </c>
      <c r="B28" s="16">
        <v>2</v>
      </c>
      <c r="C28" s="16">
        <v>15020</v>
      </c>
      <c r="D28" s="16">
        <v>15286</v>
      </c>
      <c r="E28" s="17">
        <v>0.27671232876712326</v>
      </c>
      <c r="F28" s="18">
        <f t="shared" si="3"/>
        <v>1.3198706526760376E-4</v>
      </c>
      <c r="G28" s="18">
        <f t="shared" si="0"/>
        <v>1.3197446637570813E-4</v>
      </c>
      <c r="H28" s="12">
        <f t="shared" si="6"/>
        <v>99566.421667865434</v>
      </c>
      <c r="I28" s="12">
        <f t="shared" si="4"/>
        <v>13.140225368555285</v>
      </c>
      <c r="J28" s="12">
        <f t="shared" si="1"/>
        <v>99556.917504859142</v>
      </c>
      <c r="K28" s="12">
        <f t="shared" si="2"/>
        <v>6819457.6252336288</v>
      </c>
      <c r="L28" s="20">
        <f t="shared" si="5"/>
        <v>68.491540732296642</v>
      </c>
    </row>
    <row r="29" spans="1:12" x14ac:dyDescent="0.2">
      <c r="A29" s="15">
        <v>20</v>
      </c>
      <c r="B29" s="16">
        <v>0</v>
      </c>
      <c r="C29" s="16">
        <v>15800</v>
      </c>
      <c r="D29" s="16">
        <v>15650</v>
      </c>
      <c r="E29" s="17">
        <v>0</v>
      </c>
      <c r="F29" s="18">
        <f t="shared" si="3"/>
        <v>0</v>
      </c>
      <c r="G29" s="18">
        <f t="shared" si="0"/>
        <v>0</v>
      </c>
      <c r="H29" s="12">
        <f t="shared" si="6"/>
        <v>99553.281442496882</v>
      </c>
      <c r="I29" s="12">
        <f t="shared" si="4"/>
        <v>0</v>
      </c>
      <c r="J29" s="12">
        <f t="shared" si="1"/>
        <v>99553.281442496882</v>
      </c>
      <c r="K29" s="12">
        <f t="shared" si="2"/>
        <v>6719900.7077287696</v>
      </c>
      <c r="L29" s="20">
        <f t="shared" si="5"/>
        <v>67.500544536146322</v>
      </c>
    </row>
    <row r="30" spans="1:12" x14ac:dyDescent="0.2">
      <c r="A30" s="15">
        <v>21</v>
      </c>
      <c r="B30" s="16">
        <v>0</v>
      </c>
      <c r="C30" s="16">
        <v>16173</v>
      </c>
      <c r="D30" s="16">
        <v>16313</v>
      </c>
      <c r="E30" s="17">
        <v>0</v>
      </c>
      <c r="F30" s="18">
        <f t="shared" si="3"/>
        <v>0</v>
      </c>
      <c r="G30" s="18">
        <f t="shared" si="0"/>
        <v>0</v>
      </c>
      <c r="H30" s="12">
        <f t="shared" si="6"/>
        <v>99553.281442496882</v>
      </c>
      <c r="I30" s="12">
        <f t="shared" si="4"/>
        <v>0</v>
      </c>
      <c r="J30" s="12">
        <f t="shared" si="1"/>
        <v>99553.281442496882</v>
      </c>
      <c r="K30" s="12">
        <f t="shared" si="2"/>
        <v>6620347.4262862727</v>
      </c>
      <c r="L30" s="20">
        <f t="shared" si="5"/>
        <v>66.500544536146322</v>
      </c>
    </row>
    <row r="31" spans="1:12" x14ac:dyDescent="0.2">
      <c r="A31" s="15">
        <v>22</v>
      </c>
      <c r="B31" s="16">
        <v>2</v>
      </c>
      <c r="C31" s="16">
        <v>16524</v>
      </c>
      <c r="D31" s="16">
        <v>16990</v>
      </c>
      <c r="E31" s="17">
        <v>0.57808219178082187</v>
      </c>
      <c r="F31" s="18">
        <f t="shared" si="3"/>
        <v>1.1935310616458794E-4</v>
      </c>
      <c r="G31" s="18">
        <f t="shared" si="0"/>
        <v>1.1934709617888201E-4</v>
      </c>
      <c r="H31" s="12">
        <f t="shared" si="6"/>
        <v>99553.281442496882</v>
      </c>
      <c r="I31" s="12">
        <f t="shared" si="4"/>
        <v>11.881395055240985</v>
      </c>
      <c r="J31" s="12">
        <f t="shared" si="1"/>
        <v>99548.268470336581</v>
      </c>
      <c r="K31" s="12">
        <f t="shared" si="2"/>
        <v>6520794.1448437758</v>
      </c>
      <c r="L31" s="20">
        <f t="shared" si="5"/>
        <v>65.500544536146322</v>
      </c>
    </row>
    <row r="32" spans="1:12" x14ac:dyDescent="0.2">
      <c r="A32" s="15">
        <v>23</v>
      </c>
      <c r="B32" s="16">
        <v>1</v>
      </c>
      <c r="C32" s="16">
        <v>18244</v>
      </c>
      <c r="D32" s="16">
        <v>17390</v>
      </c>
      <c r="E32" s="17">
        <v>0.8794520547945206</v>
      </c>
      <c r="F32" s="18">
        <f t="shared" si="3"/>
        <v>5.6126171633832856E-5</v>
      </c>
      <c r="G32" s="18">
        <f t="shared" si="0"/>
        <v>5.6125791892637045E-5</v>
      </c>
      <c r="H32" s="12">
        <f t="shared" si="6"/>
        <v>99541.400047441639</v>
      </c>
      <c r="I32" s="12">
        <f t="shared" si="4"/>
        <v>5.5868399037644405</v>
      </c>
      <c r="J32" s="12">
        <f t="shared" si="1"/>
        <v>99540.726565371049</v>
      </c>
      <c r="K32" s="12">
        <f t="shared" si="2"/>
        <v>6421245.8763734391</v>
      </c>
      <c r="L32" s="20">
        <f t="shared" si="5"/>
        <v>64.50829376835226</v>
      </c>
    </row>
    <row r="33" spans="1:12" x14ac:dyDescent="0.2">
      <c r="A33" s="15">
        <v>24</v>
      </c>
      <c r="B33" s="16">
        <v>2</v>
      </c>
      <c r="C33" s="16">
        <v>19235</v>
      </c>
      <c r="D33" s="16">
        <v>19202</v>
      </c>
      <c r="E33" s="17">
        <v>0.31643835616438354</v>
      </c>
      <c r="F33" s="18">
        <f t="shared" si="3"/>
        <v>1.0406639435960143E-4</v>
      </c>
      <c r="G33" s="18">
        <f t="shared" si="0"/>
        <v>1.0405899204041367E-4</v>
      </c>
      <c r="H33" s="12">
        <f t="shared" si="6"/>
        <v>99535.813207537882</v>
      </c>
      <c r="I33" s="12">
        <f t="shared" si="4"/>
        <v>10.357596394299286</v>
      </c>
      <c r="J33" s="12">
        <f t="shared" si="1"/>
        <v>99528.733151920402</v>
      </c>
      <c r="K33" s="12">
        <f t="shared" si="2"/>
        <v>6321705.1498080678</v>
      </c>
      <c r="L33" s="20">
        <f t="shared" si="5"/>
        <v>63.511865187929395</v>
      </c>
    </row>
    <row r="34" spans="1:12" x14ac:dyDescent="0.2">
      <c r="A34" s="15">
        <v>25</v>
      </c>
      <c r="B34" s="16">
        <v>0</v>
      </c>
      <c r="C34" s="16">
        <v>20223</v>
      </c>
      <c r="D34" s="16">
        <v>20087</v>
      </c>
      <c r="E34" s="17">
        <v>0</v>
      </c>
      <c r="F34" s="18">
        <f t="shared" si="3"/>
        <v>0</v>
      </c>
      <c r="G34" s="18">
        <f t="shared" si="0"/>
        <v>0</v>
      </c>
      <c r="H34" s="12">
        <f t="shared" si="6"/>
        <v>99525.455611143581</v>
      </c>
      <c r="I34" s="12">
        <f t="shared" si="4"/>
        <v>0</v>
      </c>
      <c r="J34" s="12">
        <f t="shared" si="1"/>
        <v>99525.455611143581</v>
      </c>
      <c r="K34" s="12">
        <f t="shared" si="2"/>
        <v>6222176.4166561477</v>
      </c>
      <c r="L34" s="20">
        <f t="shared" si="5"/>
        <v>62.518441924715674</v>
      </c>
    </row>
    <row r="35" spans="1:12" x14ac:dyDescent="0.2">
      <c r="A35" s="15">
        <v>26</v>
      </c>
      <c r="B35" s="16">
        <v>3</v>
      </c>
      <c r="C35" s="16">
        <v>21965</v>
      </c>
      <c r="D35" s="16">
        <v>21012</v>
      </c>
      <c r="E35" s="17">
        <v>0.57351598173515983</v>
      </c>
      <c r="F35" s="18">
        <f t="shared" si="3"/>
        <v>1.3960955860111224E-4</v>
      </c>
      <c r="G35" s="18">
        <f t="shared" si="0"/>
        <v>1.3960124656901252E-4</v>
      </c>
      <c r="H35" s="12">
        <f t="shared" si="6"/>
        <v>99525.455611143581</v>
      </c>
      <c r="I35" s="12">
        <f t="shared" si="4"/>
        <v>13.893877668664565</v>
      </c>
      <c r="J35" s="12">
        <f t="shared" si="1"/>
        <v>99519.530094366157</v>
      </c>
      <c r="K35" s="12">
        <f t="shared" si="2"/>
        <v>6122650.9610450044</v>
      </c>
      <c r="L35" s="20">
        <f t="shared" si="5"/>
        <v>61.518441924715674</v>
      </c>
    </row>
    <row r="36" spans="1:12" x14ac:dyDescent="0.2">
      <c r="A36" s="15">
        <v>27</v>
      </c>
      <c r="B36" s="16">
        <v>4</v>
      </c>
      <c r="C36" s="16">
        <v>23121</v>
      </c>
      <c r="D36" s="16">
        <v>22481</v>
      </c>
      <c r="E36" s="17">
        <v>0.33835616438356164</v>
      </c>
      <c r="F36" s="18">
        <f t="shared" si="3"/>
        <v>1.7543090215341433E-4</v>
      </c>
      <c r="G36" s="18">
        <f t="shared" si="0"/>
        <v>1.7541054176506977E-4</v>
      </c>
      <c r="H36" s="12">
        <f t="shared" si="6"/>
        <v>99511.561733474911</v>
      </c>
      <c r="I36" s="12">
        <f t="shared" si="4"/>
        <v>17.455376955557018</v>
      </c>
      <c r="J36" s="12">
        <f t="shared" si="1"/>
        <v>99500.012490913898</v>
      </c>
      <c r="K36" s="12">
        <f t="shared" si="2"/>
        <v>6023131.4309506379</v>
      </c>
      <c r="L36" s="20">
        <f t="shared" si="5"/>
        <v>60.526951100240886</v>
      </c>
    </row>
    <row r="37" spans="1:12" x14ac:dyDescent="0.2">
      <c r="A37" s="15">
        <v>28</v>
      </c>
      <c r="B37" s="16">
        <v>2</v>
      </c>
      <c r="C37" s="16">
        <v>23940</v>
      </c>
      <c r="D37" s="16">
        <v>23332</v>
      </c>
      <c r="E37" s="17">
        <v>0.8246575342465754</v>
      </c>
      <c r="F37" s="18">
        <f t="shared" si="3"/>
        <v>8.4616686410560164E-5</v>
      </c>
      <c r="G37" s="18">
        <f t="shared" si="0"/>
        <v>8.4615430980004332E-5</v>
      </c>
      <c r="H37" s="12">
        <f t="shared" si="6"/>
        <v>99494.106356519347</v>
      </c>
      <c r="I37" s="12">
        <f t="shared" si="4"/>
        <v>8.4187366893272735</v>
      </c>
      <c r="J37" s="12">
        <f t="shared" si="1"/>
        <v>99492.630194469704</v>
      </c>
      <c r="K37" s="12">
        <f t="shared" si="2"/>
        <v>5923631.4184597237</v>
      </c>
      <c r="L37" s="20">
        <f t="shared" si="5"/>
        <v>59.537510666545906</v>
      </c>
    </row>
    <row r="38" spans="1:12" x14ac:dyDescent="0.2">
      <c r="A38" s="15">
        <v>29</v>
      </c>
      <c r="B38" s="16">
        <v>1</v>
      </c>
      <c r="C38" s="16">
        <v>23620</v>
      </c>
      <c r="D38" s="16">
        <v>23941</v>
      </c>
      <c r="E38" s="17">
        <v>0.56712328767123288</v>
      </c>
      <c r="F38" s="18">
        <f t="shared" si="3"/>
        <v>4.2051260486533081E-5</v>
      </c>
      <c r="G38" s="18">
        <f t="shared" si="0"/>
        <v>4.2050495040892955E-5</v>
      </c>
      <c r="H38" s="12">
        <f t="shared" si="6"/>
        <v>99485.687619830016</v>
      </c>
      <c r="I38" s="12">
        <f t="shared" si="4"/>
        <v>4.183422413897488</v>
      </c>
      <c r="J38" s="12">
        <f t="shared" si="1"/>
        <v>99483.876713689198</v>
      </c>
      <c r="K38" s="12">
        <f t="shared" si="2"/>
        <v>5824138.7882652543</v>
      </c>
      <c r="L38" s="20">
        <f t="shared" si="5"/>
        <v>58.542479100323938</v>
      </c>
    </row>
    <row r="39" spans="1:12" x14ac:dyDescent="0.2">
      <c r="A39" s="15">
        <v>30</v>
      </c>
      <c r="B39" s="16">
        <v>4</v>
      </c>
      <c r="C39" s="16">
        <v>23986</v>
      </c>
      <c r="D39" s="16">
        <v>23335</v>
      </c>
      <c r="E39" s="17">
        <v>0.66917808219178077</v>
      </c>
      <c r="F39" s="18">
        <f t="shared" si="3"/>
        <v>1.6905813486612709E-4</v>
      </c>
      <c r="G39" s="18">
        <f t="shared" si="0"/>
        <v>1.6904868028847812E-4</v>
      </c>
      <c r="H39" s="12">
        <f t="shared" si="6"/>
        <v>99481.504197416114</v>
      </c>
      <c r="I39" s="12">
        <f t="shared" si="4"/>
        <v>16.81721699768589</v>
      </c>
      <c r="J39" s="12">
        <f t="shared" si="1"/>
        <v>99475.940693436743</v>
      </c>
      <c r="K39" s="12">
        <f t="shared" si="2"/>
        <v>5724654.9115515649</v>
      </c>
      <c r="L39" s="20">
        <f t="shared" si="5"/>
        <v>57.544917095254924</v>
      </c>
    </row>
    <row r="40" spans="1:12" x14ac:dyDescent="0.2">
      <c r="A40" s="15">
        <v>31</v>
      </c>
      <c r="B40" s="16">
        <v>6</v>
      </c>
      <c r="C40" s="16">
        <v>24208</v>
      </c>
      <c r="D40" s="16">
        <v>23611</v>
      </c>
      <c r="E40" s="17">
        <v>0.37534246575342473</v>
      </c>
      <c r="F40" s="18">
        <f t="shared" si="3"/>
        <v>2.5094627658462119E-4</v>
      </c>
      <c r="G40" s="18">
        <f t="shared" si="0"/>
        <v>2.5090694554534483E-4</v>
      </c>
      <c r="H40" s="12">
        <f t="shared" si="6"/>
        <v>99464.686980418424</v>
      </c>
      <c r="I40" s="12">
        <f t="shared" si="4"/>
        <v>24.956380799880616</v>
      </c>
      <c r="J40" s="12">
        <f t="shared" si="1"/>
        <v>99449.097789124251</v>
      </c>
      <c r="K40" s="12">
        <f t="shared" si="2"/>
        <v>5625178.9708581278</v>
      </c>
      <c r="L40" s="20">
        <f t="shared" si="5"/>
        <v>56.55453348951427</v>
      </c>
    </row>
    <row r="41" spans="1:12" x14ac:dyDescent="0.2">
      <c r="A41" s="15">
        <v>32</v>
      </c>
      <c r="B41" s="16">
        <v>4</v>
      </c>
      <c r="C41" s="16">
        <v>23741</v>
      </c>
      <c r="D41" s="16">
        <v>23744</v>
      </c>
      <c r="E41" s="17">
        <v>0.55273972602739718</v>
      </c>
      <c r="F41" s="18">
        <f t="shared" si="3"/>
        <v>1.6847425502790355E-4</v>
      </c>
      <c r="G41" s="18">
        <f t="shared" si="0"/>
        <v>1.6846156113905632E-4</v>
      </c>
      <c r="H41" s="12">
        <f t="shared" si="6"/>
        <v>99439.730599618546</v>
      </c>
      <c r="I41" s="12">
        <f t="shared" si="4"/>
        <v>16.751772256058928</v>
      </c>
      <c r="J41" s="12">
        <f t="shared" si="1"/>
        <v>99432.238197369777</v>
      </c>
      <c r="K41" s="12">
        <f t="shared" si="2"/>
        <v>5525729.8730690032</v>
      </c>
      <c r="L41" s="20">
        <f t="shared" si="5"/>
        <v>55.568632776346242</v>
      </c>
    </row>
    <row r="42" spans="1:12" x14ac:dyDescent="0.2">
      <c r="A42" s="15">
        <v>33</v>
      </c>
      <c r="B42" s="16">
        <v>3</v>
      </c>
      <c r="C42" s="16">
        <v>23525</v>
      </c>
      <c r="D42" s="16">
        <v>23165</v>
      </c>
      <c r="E42" s="17">
        <v>0.54885844748858448</v>
      </c>
      <c r="F42" s="18">
        <f t="shared" si="3"/>
        <v>1.2850717498393661E-4</v>
      </c>
      <c r="G42" s="18">
        <f t="shared" si="0"/>
        <v>1.2849972522182047E-4</v>
      </c>
      <c r="H42" s="12">
        <f t="shared" si="6"/>
        <v>99422.978827362487</v>
      </c>
      <c r="I42" s="12">
        <f t="shared" si="4"/>
        <v>12.775825460050953</v>
      </c>
      <c r="J42" s="12">
        <f t="shared" si="1"/>
        <v>99417.215121629823</v>
      </c>
      <c r="K42" s="12">
        <f t="shared" si="2"/>
        <v>5426297.6348716337</v>
      </c>
      <c r="L42" s="20">
        <f t="shared" si="5"/>
        <v>54.577902401152421</v>
      </c>
    </row>
    <row r="43" spans="1:12" x14ac:dyDescent="0.2">
      <c r="A43" s="15">
        <v>34</v>
      </c>
      <c r="B43" s="16">
        <v>6</v>
      </c>
      <c r="C43" s="16">
        <v>23673</v>
      </c>
      <c r="D43" s="16">
        <v>22848</v>
      </c>
      <c r="E43" s="17">
        <v>0.40639269406392697</v>
      </c>
      <c r="F43" s="18">
        <f t="shared" si="3"/>
        <v>2.5794802347327013E-4</v>
      </c>
      <c r="G43" s="18">
        <f t="shared" si="0"/>
        <v>2.579085325622771E-4</v>
      </c>
      <c r="H43" s="12">
        <f t="shared" si="6"/>
        <v>99410.203001902439</v>
      </c>
      <c r="I43" s="12">
        <f t="shared" si="4"/>
        <v>25.638739577938733</v>
      </c>
      <c r="J43" s="12">
        <f t="shared" si="1"/>
        <v>99394.98365877397</v>
      </c>
      <c r="K43" s="12">
        <f t="shared" si="2"/>
        <v>5326880.4197500041</v>
      </c>
      <c r="L43" s="20">
        <f t="shared" si="5"/>
        <v>53.584846010706386</v>
      </c>
    </row>
    <row r="44" spans="1:12" x14ac:dyDescent="0.2">
      <c r="A44" s="15">
        <v>35</v>
      </c>
      <c r="B44" s="16">
        <v>8</v>
      </c>
      <c r="C44" s="16">
        <v>24137</v>
      </c>
      <c r="D44" s="16">
        <v>23029</v>
      </c>
      <c r="E44" s="17">
        <v>0.4934931506849316</v>
      </c>
      <c r="F44" s="18">
        <f t="shared" si="3"/>
        <v>3.3922740957469366E-4</v>
      </c>
      <c r="G44" s="18">
        <f t="shared" si="0"/>
        <v>3.3916913319288018E-4</v>
      </c>
      <c r="H44" s="12">
        <f t="shared" si="6"/>
        <v>99384.564262324493</v>
      </c>
      <c r="I44" s="12">
        <f t="shared" si="4"/>
        <v>33.708176513604698</v>
      </c>
      <c r="J44" s="12">
        <f t="shared" si="1"/>
        <v>99367.490840042432</v>
      </c>
      <c r="K44" s="12">
        <f t="shared" si="2"/>
        <v>5227485.4360912303</v>
      </c>
      <c r="L44" s="20">
        <f t="shared" si="5"/>
        <v>52.598564725738882</v>
      </c>
    </row>
    <row r="45" spans="1:12" x14ac:dyDescent="0.2">
      <c r="A45" s="15">
        <v>36</v>
      </c>
      <c r="B45" s="16">
        <v>13</v>
      </c>
      <c r="C45" s="16">
        <v>24343</v>
      </c>
      <c r="D45" s="16">
        <v>23478</v>
      </c>
      <c r="E45" s="17">
        <v>0.48746048472075881</v>
      </c>
      <c r="F45" s="18">
        <f t="shared" si="3"/>
        <v>5.4369419292779326E-4</v>
      </c>
      <c r="G45" s="18">
        <f t="shared" si="0"/>
        <v>5.4354272672533144E-4</v>
      </c>
      <c r="H45" s="12">
        <f t="shared" si="6"/>
        <v>99350.856085810883</v>
      </c>
      <c r="I45" s="12">
        <f t="shared" si="4"/>
        <v>54.001435219377633</v>
      </c>
      <c r="J45" s="12">
        <f t="shared" si="1"/>
        <v>99323.17821637915</v>
      </c>
      <c r="K45" s="12">
        <f t="shared" si="2"/>
        <v>5128117.9452511882</v>
      </c>
      <c r="L45" s="20">
        <f t="shared" si="5"/>
        <v>51.616243153677033</v>
      </c>
    </row>
    <row r="46" spans="1:12" x14ac:dyDescent="0.2">
      <c r="A46" s="15">
        <v>37</v>
      </c>
      <c r="B46" s="16">
        <v>11</v>
      </c>
      <c r="C46" s="16">
        <v>24346</v>
      </c>
      <c r="D46" s="16">
        <v>23721</v>
      </c>
      <c r="E46" s="17">
        <v>0.69339975093399753</v>
      </c>
      <c r="F46" s="18">
        <f t="shared" si="3"/>
        <v>4.5769446813822374E-4</v>
      </c>
      <c r="G46" s="18">
        <f t="shared" si="0"/>
        <v>4.5763024923409619E-4</v>
      </c>
      <c r="H46" s="12">
        <f t="shared" si="6"/>
        <v>99296.8546505915</v>
      </c>
      <c r="I46" s="12">
        <f t="shared" si="4"/>
        <v>45.441244341912011</v>
      </c>
      <c r="J46" s="12">
        <f t="shared" si="1"/>
        <v>99282.922353758404</v>
      </c>
      <c r="K46" s="12">
        <f t="shared" si="2"/>
        <v>5028794.7670348091</v>
      </c>
      <c r="L46" s="20">
        <f t="shared" si="5"/>
        <v>50.644048945258845</v>
      </c>
    </row>
    <row r="47" spans="1:12" x14ac:dyDescent="0.2">
      <c r="A47" s="15">
        <v>38</v>
      </c>
      <c r="B47" s="16">
        <v>9</v>
      </c>
      <c r="C47" s="16">
        <v>25449</v>
      </c>
      <c r="D47" s="16">
        <v>23681</v>
      </c>
      <c r="E47" s="17">
        <v>0.49010654490106542</v>
      </c>
      <c r="F47" s="18">
        <f t="shared" si="3"/>
        <v>3.6637492367189091E-4</v>
      </c>
      <c r="G47" s="18">
        <f t="shared" si="0"/>
        <v>3.663064931589335E-4</v>
      </c>
      <c r="H47" s="12">
        <f t="shared" si="6"/>
        <v>99251.413406249587</v>
      </c>
      <c r="I47" s="12">
        <f t="shared" si="4"/>
        <v>36.356437185910842</v>
      </c>
      <c r="J47" s="12">
        <f t="shared" si="1"/>
        <v>99232.875496877779</v>
      </c>
      <c r="K47" s="12">
        <f t="shared" si="2"/>
        <v>4929511.8446810506</v>
      </c>
      <c r="L47" s="20">
        <f t="shared" si="5"/>
        <v>49.666918339025415</v>
      </c>
    </row>
    <row r="48" spans="1:12" x14ac:dyDescent="0.2">
      <c r="A48" s="15">
        <v>39</v>
      </c>
      <c r="B48" s="16">
        <v>7</v>
      </c>
      <c r="C48" s="16">
        <v>25657</v>
      </c>
      <c r="D48" s="16">
        <v>24734</v>
      </c>
      <c r="E48" s="17">
        <v>0.64618395303326803</v>
      </c>
      <c r="F48" s="18">
        <f t="shared" si="3"/>
        <v>2.7782738981167271E-4</v>
      </c>
      <c r="G48" s="18">
        <f t="shared" si="0"/>
        <v>2.7780008212227087E-4</v>
      </c>
      <c r="H48" s="12">
        <f t="shared" si="6"/>
        <v>99215.056969063677</v>
      </c>
      <c r="I48" s="12">
        <f t="shared" si="4"/>
        <v>27.561950973771673</v>
      </c>
      <c r="J48" s="12">
        <f t="shared" si="1"/>
        <v>99205.305108523447</v>
      </c>
      <c r="K48" s="12">
        <f t="shared" si="2"/>
        <v>4830278.9691841733</v>
      </c>
      <c r="L48" s="20">
        <f t="shared" si="5"/>
        <v>48.684938725483029</v>
      </c>
    </row>
    <row r="49" spans="1:12" x14ac:dyDescent="0.2">
      <c r="A49" s="15">
        <v>40</v>
      </c>
      <c r="B49" s="16">
        <v>10</v>
      </c>
      <c r="C49" s="16">
        <v>25874</v>
      </c>
      <c r="D49" s="16">
        <v>25069</v>
      </c>
      <c r="E49" s="17">
        <v>0.56520547945205479</v>
      </c>
      <c r="F49" s="18">
        <f t="shared" si="3"/>
        <v>3.9259564611428461E-4</v>
      </c>
      <c r="G49" s="18">
        <f t="shared" si="0"/>
        <v>3.9252864208910411E-4</v>
      </c>
      <c r="H49" s="12">
        <f t="shared" si="6"/>
        <v>99187.495018089903</v>
      </c>
      <c r="I49" s="12">
        <f t="shared" si="4"/>
        <v>38.933932731670609</v>
      </c>
      <c r="J49" s="12">
        <f t="shared" si="1"/>
        <v>99170.566757474793</v>
      </c>
      <c r="K49" s="12">
        <f t="shared" si="2"/>
        <v>4731073.6640756503</v>
      </c>
      <c r="L49" s="20">
        <f t="shared" si="5"/>
        <v>47.698287603823374</v>
      </c>
    </row>
    <row r="50" spans="1:12" x14ac:dyDescent="0.2">
      <c r="A50" s="15">
        <v>41</v>
      </c>
      <c r="B50" s="16">
        <v>10</v>
      </c>
      <c r="C50" s="16">
        <v>26148</v>
      </c>
      <c r="D50" s="16">
        <v>25283</v>
      </c>
      <c r="E50" s="17">
        <v>0.35643835616438363</v>
      </c>
      <c r="F50" s="18">
        <f t="shared" si="3"/>
        <v>3.8887052555851531E-4</v>
      </c>
      <c r="G50" s="18">
        <f t="shared" si="0"/>
        <v>3.887732303322153E-4</v>
      </c>
      <c r="H50" s="12">
        <f t="shared" si="6"/>
        <v>99148.561085358233</v>
      </c>
      <c r="I50" s="12">
        <f t="shared" si="4"/>
        <v>38.546306375945697</v>
      </c>
      <c r="J50" s="12">
        <f t="shared" si="1"/>
        <v>99123.754161063131</v>
      </c>
      <c r="K50" s="12">
        <f t="shared" si="2"/>
        <v>4631903.0973181752</v>
      </c>
      <c r="L50" s="20">
        <f t="shared" si="5"/>
        <v>46.716795953604532</v>
      </c>
    </row>
    <row r="51" spans="1:12" x14ac:dyDescent="0.2">
      <c r="A51" s="15">
        <v>42</v>
      </c>
      <c r="B51" s="16">
        <v>14</v>
      </c>
      <c r="C51" s="16">
        <v>27027</v>
      </c>
      <c r="D51" s="16">
        <v>25632</v>
      </c>
      <c r="E51" s="17">
        <v>0.37377690802348335</v>
      </c>
      <c r="F51" s="18">
        <f t="shared" si="3"/>
        <v>5.3172297233141535E-4</v>
      </c>
      <c r="G51" s="18">
        <f t="shared" si="0"/>
        <v>5.3154597963742014E-4</v>
      </c>
      <c r="H51" s="12">
        <f t="shared" si="6"/>
        <v>99110.01477898228</v>
      </c>
      <c r="I51" s="12">
        <f t="shared" si="4"/>
        <v>52.681529897573327</v>
      </c>
      <c r="J51" s="12">
        <f t="shared" si="1"/>
        <v>99077.024388439764</v>
      </c>
      <c r="K51" s="12">
        <f t="shared" si="2"/>
        <v>4532779.3431571117</v>
      </c>
      <c r="L51" s="20">
        <f t="shared" si="5"/>
        <v>45.734826629431133</v>
      </c>
    </row>
    <row r="52" spans="1:12" x14ac:dyDescent="0.2">
      <c r="A52" s="15">
        <v>43</v>
      </c>
      <c r="B52" s="16">
        <v>12</v>
      </c>
      <c r="C52" s="16">
        <v>27119</v>
      </c>
      <c r="D52" s="16">
        <v>26591</v>
      </c>
      <c r="E52" s="17">
        <v>0.4636986301369862</v>
      </c>
      <c r="F52" s="18">
        <f t="shared" si="3"/>
        <v>4.4684416309811954E-4</v>
      </c>
      <c r="G52" s="18">
        <f t="shared" si="0"/>
        <v>4.4673710561681136E-4</v>
      </c>
      <c r="H52" s="12">
        <f t="shared" si="6"/>
        <v>99057.33324908471</v>
      </c>
      <c r="I52" s="12">
        <f t="shared" si="4"/>
        <v>44.252586345816034</v>
      </c>
      <c r="J52" s="12">
        <f t="shared" si="1"/>
        <v>99033.600526407463</v>
      </c>
      <c r="K52" s="12">
        <f t="shared" si="2"/>
        <v>4433702.3187686717</v>
      </c>
      <c r="L52" s="20">
        <f t="shared" si="5"/>
        <v>44.758950936220963</v>
      </c>
    </row>
    <row r="53" spans="1:12" x14ac:dyDescent="0.2">
      <c r="A53" s="15">
        <v>44</v>
      </c>
      <c r="B53" s="16">
        <v>16</v>
      </c>
      <c r="C53" s="16">
        <v>28349</v>
      </c>
      <c r="D53" s="16">
        <v>26715</v>
      </c>
      <c r="E53" s="17">
        <v>0.48955479452054784</v>
      </c>
      <c r="F53" s="18">
        <f t="shared" si="3"/>
        <v>5.8114194391980243E-4</v>
      </c>
      <c r="G53" s="18">
        <f t="shared" si="0"/>
        <v>5.8096960444624791E-4</v>
      </c>
      <c r="H53" s="12">
        <f t="shared" si="6"/>
        <v>99013.080662738896</v>
      </c>
      <c r="I53" s="12">
        <f t="shared" si="4"/>
        <v>57.523590307635857</v>
      </c>
      <c r="J53" s="12">
        <f t="shared" si="1"/>
        <v>98983.718021864392</v>
      </c>
      <c r="K53" s="12">
        <f t="shared" si="2"/>
        <v>4334668.7182422644</v>
      </c>
      <c r="L53" s="20">
        <f t="shared" si="5"/>
        <v>43.778748113162273</v>
      </c>
    </row>
    <row r="54" spans="1:12" x14ac:dyDescent="0.2">
      <c r="A54" s="15">
        <v>45</v>
      </c>
      <c r="B54" s="16">
        <v>22</v>
      </c>
      <c r="C54" s="16">
        <v>27740</v>
      </c>
      <c r="D54" s="16">
        <v>27923</v>
      </c>
      <c r="E54" s="17">
        <v>0.5493150684931507</v>
      </c>
      <c r="F54" s="18">
        <f t="shared" si="3"/>
        <v>7.9047122864380284E-4</v>
      </c>
      <c r="G54" s="18">
        <f t="shared" si="0"/>
        <v>7.901897208125885E-4</v>
      </c>
      <c r="H54" s="12">
        <f t="shared" si="6"/>
        <v>98955.557072431257</v>
      </c>
      <c r="I54" s="12">
        <f t="shared" si="4"/>
        <v>78.193664015918628</v>
      </c>
      <c r="J54" s="12">
        <f t="shared" si="1"/>
        <v>98920.316366319967</v>
      </c>
      <c r="K54" s="12">
        <f t="shared" si="2"/>
        <v>4235685.0002204003</v>
      </c>
      <c r="L54" s="20">
        <f t="shared" si="5"/>
        <v>42.803912438389482</v>
      </c>
    </row>
    <row r="55" spans="1:12" x14ac:dyDescent="0.2">
      <c r="A55" s="15">
        <v>46</v>
      </c>
      <c r="B55" s="16">
        <v>28</v>
      </c>
      <c r="C55" s="16">
        <v>28117</v>
      </c>
      <c r="D55" s="16">
        <v>27450</v>
      </c>
      <c r="E55" s="17">
        <v>0.45821917808219181</v>
      </c>
      <c r="F55" s="18">
        <f t="shared" si="3"/>
        <v>1.0077923947666781E-3</v>
      </c>
      <c r="G55" s="18">
        <f t="shared" si="0"/>
        <v>1.0072424377849162E-3</v>
      </c>
      <c r="H55" s="12">
        <f t="shared" si="6"/>
        <v>98877.363408415331</v>
      </c>
      <c r="I55" s="12">
        <f t="shared" si="4"/>
        <v>99.593476561237324</v>
      </c>
      <c r="J55" s="12">
        <f t="shared" si="1"/>
        <v>98823.405572826334</v>
      </c>
      <c r="K55" s="12">
        <f t="shared" si="2"/>
        <v>4136764.6838540807</v>
      </c>
      <c r="L55" s="20">
        <f t="shared" si="5"/>
        <v>41.837327991514847</v>
      </c>
    </row>
    <row r="56" spans="1:12" x14ac:dyDescent="0.2">
      <c r="A56" s="15">
        <v>47</v>
      </c>
      <c r="B56" s="16">
        <v>17</v>
      </c>
      <c r="C56" s="16">
        <v>27005</v>
      </c>
      <c r="D56" s="16">
        <v>27796</v>
      </c>
      <c r="E56" s="17">
        <v>0.56535052377115236</v>
      </c>
      <c r="F56" s="18">
        <f t="shared" si="3"/>
        <v>6.2042663455046446E-4</v>
      </c>
      <c r="G56" s="18">
        <f t="shared" si="0"/>
        <v>6.2025937037726224E-4</v>
      </c>
      <c r="H56" s="12">
        <f t="shared" si="6"/>
        <v>98777.769931854098</v>
      </c>
      <c r="I56" s="12">
        <f t="shared" si="4"/>
        <v>61.267837385201886</v>
      </c>
      <c r="J56" s="12">
        <f t="shared" si="1"/>
        <v>98751.139898424954</v>
      </c>
      <c r="K56" s="12">
        <f t="shared" si="2"/>
        <v>4037941.2782812542</v>
      </c>
      <c r="L56" s="20">
        <f t="shared" si="5"/>
        <v>40.879048808927294</v>
      </c>
    </row>
    <row r="57" spans="1:12" x14ac:dyDescent="0.2">
      <c r="A57" s="15">
        <v>48</v>
      </c>
      <c r="B57" s="16">
        <v>18</v>
      </c>
      <c r="C57" s="16">
        <v>27020</v>
      </c>
      <c r="D57" s="16">
        <v>26697</v>
      </c>
      <c r="E57" s="17">
        <v>0.49345509893455103</v>
      </c>
      <c r="F57" s="18">
        <f t="shared" si="3"/>
        <v>6.7017890053428148E-4</v>
      </c>
      <c r="G57" s="18">
        <f t="shared" si="0"/>
        <v>6.6995146828735769E-4</v>
      </c>
      <c r="H57" s="12">
        <f t="shared" si="6"/>
        <v>98716.502094468902</v>
      </c>
      <c r="I57" s="12">
        <f t="shared" si="4"/>
        <v>66.135265522381459</v>
      </c>
      <c r="J57" s="12">
        <f t="shared" si="1"/>
        <v>98683.001612937936</v>
      </c>
      <c r="K57" s="12">
        <f t="shared" si="2"/>
        <v>3939190.1383828293</v>
      </c>
      <c r="L57" s="20">
        <f t="shared" si="5"/>
        <v>39.90406927722313</v>
      </c>
    </row>
    <row r="58" spans="1:12" x14ac:dyDescent="0.2">
      <c r="A58" s="15">
        <v>49</v>
      </c>
      <c r="B58" s="16">
        <v>31</v>
      </c>
      <c r="C58" s="16">
        <v>26906</v>
      </c>
      <c r="D58" s="16">
        <v>26737</v>
      </c>
      <c r="E58" s="17">
        <v>0.37366327883340705</v>
      </c>
      <c r="F58" s="18">
        <f t="shared" si="3"/>
        <v>1.1557891989635181E-3</v>
      </c>
      <c r="G58" s="18">
        <f t="shared" si="0"/>
        <v>1.1549531131396255E-3</v>
      </c>
      <c r="H58" s="12">
        <f t="shared" si="6"/>
        <v>98650.366828946528</v>
      </c>
      <c r="I58" s="12">
        <f t="shared" si="4"/>
        <v>113.93654828145783</v>
      </c>
      <c r="J58" s="12">
        <f t="shared" si="1"/>
        <v>98579.004184874881</v>
      </c>
      <c r="K58" s="12">
        <f t="shared" si="2"/>
        <v>3840507.1367698913</v>
      </c>
      <c r="L58" s="20">
        <f t="shared" si="5"/>
        <v>38.930490176778427</v>
      </c>
    </row>
    <row r="59" spans="1:12" x14ac:dyDescent="0.2">
      <c r="A59" s="15">
        <v>50</v>
      </c>
      <c r="B59" s="16">
        <v>38</v>
      </c>
      <c r="C59" s="16">
        <v>26070</v>
      </c>
      <c r="D59" s="16">
        <v>26696</v>
      </c>
      <c r="E59" s="17">
        <v>0.52573900504686388</v>
      </c>
      <c r="F59" s="18">
        <f t="shared" si="3"/>
        <v>1.4403214190956298E-3</v>
      </c>
      <c r="G59" s="18">
        <f t="shared" si="0"/>
        <v>1.4393382240392729E-3</v>
      </c>
      <c r="H59" s="12">
        <f t="shared" si="6"/>
        <v>98536.430280665067</v>
      </c>
      <c r="I59" s="12">
        <f t="shared" si="4"/>
        <v>141.82725056334209</v>
      </c>
      <c r="J59" s="12">
        <f t="shared" si="1"/>
        <v>98469.167147701432</v>
      </c>
      <c r="K59" s="12">
        <f t="shared" si="2"/>
        <v>3741928.1325850165</v>
      </c>
      <c r="L59" s="20">
        <f t="shared" si="5"/>
        <v>37.975072995101812</v>
      </c>
    </row>
    <row r="60" spans="1:12" x14ac:dyDescent="0.2">
      <c r="A60" s="15">
        <v>51</v>
      </c>
      <c r="B60" s="16">
        <v>33</v>
      </c>
      <c r="C60" s="16">
        <v>26064</v>
      </c>
      <c r="D60" s="16">
        <v>25820</v>
      </c>
      <c r="E60" s="17">
        <v>0.49696969696969712</v>
      </c>
      <c r="F60" s="18">
        <f t="shared" si="3"/>
        <v>1.2720684604116876E-3</v>
      </c>
      <c r="G60" s="18">
        <f t="shared" si="0"/>
        <v>1.271254998343516E-3</v>
      </c>
      <c r="H60" s="12">
        <f t="shared" si="6"/>
        <v>98394.603030101731</v>
      </c>
      <c r="I60" s="12">
        <f t="shared" si="4"/>
        <v>125.0846309120429</v>
      </c>
      <c r="J60" s="12">
        <f t="shared" si="1"/>
        <v>98331.681670309612</v>
      </c>
      <c r="K60" s="12">
        <f t="shared" si="2"/>
        <v>3643458.9654373149</v>
      </c>
      <c r="L60" s="20">
        <f t="shared" si="5"/>
        <v>37.029052948388603</v>
      </c>
    </row>
    <row r="61" spans="1:12" x14ac:dyDescent="0.2">
      <c r="A61" s="15">
        <v>52</v>
      </c>
      <c r="B61" s="16">
        <v>23</v>
      </c>
      <c r="C61" s="16">
        <v>26162</v>
      </c>
      <c r="D61" s="16">
        <v>25872</v>
      </c>
      <c r="E61" s="17">
        <v>0.37355568790946991</v>
      </c>
      <c r="F61" s="18">
        <f t="shared" si="3"/>
        <v>8.8403736018756972E-4</v>
      </c>
      <c r="G61" s="18">
        <f t="shared" si="0"/>
        <v>8.8354805112138507E-4</v>
      </c>
      <c r="H61" s="12">
        <f t="shared" si="6"/>
        <v>98269.518399189692</v>
      </c>
      <c r="I61" s="12">
        <f t="shared" si="4"/>
        <v>86.825841466241144</v>
      </c>
      <c r="J61" s="12">
        <f t="shared" si="1"/>
        <v>98215.126844660685</v>
      </c>
      <c r="K61" s="12">
        <f t="shared" si="2"/>
        <v>3545127.2837670054</v>
      </c>
      <c r="L61" s="20">
        <f t="shared" si="5"/>
        <v>36.075553656078952</v>
      </c>
    </row>
    <row r="62" spans="1:12" x14ac:dyDescent="0.2">
      <c r="A62" s="15">
        <v>53</v>
      </c>
      <c r="B62" s="16">
        <v>46</v>
      </c>
      <c r="C62" s="16">
        <v>26125</v>
      </c>
      <c r="D62" s="16">
        <v>26001</v>
      </c>
      <c r="E62" s="17">
        <v>0.51679571173317451</v>
      </c>
      <c r="F62" s="18">
        <f t="shared" si="3"/>
        <v>1.7649541495606798E-3</v>
      </c>
      <c r="G62" s="18">
        <f t="shared" si="0"/>
        <v>1.7634502202894871E-3</v>
      </c>
      <c r="H62" s="12">
        <f t="shared" si="6"/>
        <v>98182.692557723451</v>
      </c>
      <c r="I62" s="12">
        <f t="shared" si="4"/>
        <v>173.1402908195324</v>
      </c>
      <c r="J62" s="12">
        <f t="shared" si="1"/>
        <v>98099.030426727695</v>
      </c>
      <c r="K62" s="12">
        <f t="shared" si="2"/>
        <v>3446912.1569223446</v>
      </c>
      <c r="L62" s="20">
        <f t="shared" si="5"/>
        <v>35.107125982472319</v>
      </c>
    </row>
    <row r="63" spans="1:12" x14ac:dyDescent="0.2">
      <c r="A63" s="15">
        <v>54</v>
      </c>
      <c r="B63" s="16">
        <v>57</v>
      </c>
      <c r="C63" s="16">
        <v>26048</v>
      </c>
      <c r="D63" s="16">
        <v>26015</v>
      </c>
      <c r="E63" s="17">
        <v>0.54635904830569604</v>
      </c>
      <c r="F63" s="18">
        <f t="shared" si="3"/>
        <v>2.1896548412500241E-3</v>
      </c>
      <c r="G63" s="18">
        <f t="shared" si="0"/>
        <v>2.1874819779820818E-3</v>
      </c>
      <c r="H63" s="12">
        <f t="shared" si="6"/>
        <v>98009.55226690392</v>
      </c>
      <c r="I63" s="12">
        <f t="shared" si="4"/>
        <v>214.39412925394521</v>
      </c>
      <c r="J63" s="12">
        <f t="shared" si="1"/>
        <v>97912.294310071491</v>
      </c>
      <c r="K63" s="12">
        <f t="shared" si="2"/>
        <v>3348813.126495617</v>
      </c>
      <c r="L63" s="20">
        <f t="shared" si="5"/>
        <v>34.168232065543791</v>
      </c>
    </row>
    <row r="64" spans="1:12" x14ac:dyDescent="0.2">
      <c r="A64" s="15">
        <v>55</v>
      </c>
      <c r="B64" s="16">
        <v>43</v>
      </c>
      <c r="C64" s="16">
        <v>26285</v>
      </c>
      <c r="D64" s="16">
        <v>25851</v>
      </c>
      <c r="E64" s="17">
        <v>0.44530105129022002</v>
      </c>
      <c r="F64" s="18">
        <f t="shared" si="3"/>
        <v>1.6495319932484272E-3</v>
      </c>
      <c r="G64" s="18">
        <f t="shared" si="0"/>
        <v>1.6480240616763159E-3</v>
      </c>
      <c r="H64" s="12">
        <f t="shared" si="6"/>
        <v>97795.158137649982</v>
      </c>
      <c r="I64" s="12">
        <f t="shared" si="4"/>
        <v>161.16877372628753</v>
      </c>
      <c r="J64" s="12">
        <f t="shared" si="1"/>
        <v>97705.75798829917</v>
      </c>
      <c r="K64" s="12">
        <f t="shared" si="2"/>
        <v>3250900.8321855455</v>
      </c>
      <c r="L64" s="20">
        <f t="shared" si="5"/>
        <v>33.241940542800627</v>
      </c>
    </row>
    <row r="65" spans="1:12" x14ac:dyDescent="0.2">
      <c r="A65" s="15">
        <v>56</v>
      </c>
      <c r="B65" s="16">
        <v>56</v>
      </c>
      <c r="C65" s="16">
        <v>26534</v>
      </c>
      <c r="D65" s="16">
        <v>26042</v>
      </c>
      <c r="E65" s="17">
        <v>0.52221135029354226</v>
      </c>
      <c r="F65" s="18">
        <f t="shared" si="3"/>
        <v>2.1302495435179549E-3</v>
      </c>
      <c r="G65" s="18">
        <f t="shared" si="0"/>
        <v>2.1280835608043659E-3</v>
      </c>
      <c r="H65" s="12">
        <f t="shared" si="6"/>
        <v>97633.989363923698</v>
      </c>
      <c r="I65" s="12">
        <f t="shared" si="4"/>
        <v>207.77328774111433</v>
      </c>
      <c r="J65" s="12">
        <f t="shared" si="1"/>
        <v>97534.717645328798</v>
      </c>
      <c r="K65" s="12">
        <f t="shared" si="2"/>
        <v>3153195.0741972462</v>
      </c>
      <c r="L65" s="20">
        <f t="shared" si="5"/>
        <v>32.296079415990448</v>
      </c>
    </row>
    <row r="66" spans="1:12" x14ac:dyDescent="0.2">
      <c r="A66" s="15">
        <v>57</v>
      </c>
      <c r="B66" s="16">
        <v>74</v>
      </c>
      <c r="C66" s="16">
        <v>25589</v>
      </c>
      <c r="D66" s="16">
        <v>26313</v>
      </c>
      <c r="E66" s="17">
        <v>0.50403554239170678</v>
      </c>
      <c r="F66" s="18">
        <f t="shared" si="3"/>
        <v>2.8515278794651456E-3</v>
      </c>
      <c r="G66" s="18">
        <f t="shared" si="0"/>
        <v>2.847500783036359E-3</v>
      </c>
      <c r="H66" s="12">
        <f t="shared" si="6"/>
        <v>97426.21607618258</v>
      </c>
      <c r="I66" s="12">
        <f t="shared" si="4"/>
        <v>277.42122656519939</v>
      </c>
      <c r="J66" s="12">
        <f t="shared" si="1"/>
        <v>97288.625008020143</v>
      </c>
      <c r="K66" s="12">
        <f t="shared" si="2"/>
        <v>3055660.3565519173</v>
      </c>
      <c r="L66" s="20">
        <f t="shared" si="5"/>
        <v>31.363841064734967</v>
      </c>
    </row>
    <row r="67" spans="1:12" x14ac:dyDescent="0.2">
      <c r="A67" s="15">
        <v>58</v>
      </c>
      <c r="B67" s="16">
        <v>58</v>
      </c>
      <c r="C67" s="16">
        <v>24683</v>
      </c>
      <c r="D67" s="16">
        <v>25356</v>
      </c>
      <c r="E67" s="17">
        <v>0.49324515824279619</v>
      </c>
      <c r="F67" s="18">
        <f t="shared" si="3"/>
        <v>2.3181918103878972E-3</v>
      </c>
      <c r="G67" s="18">
        <f t="shared" si="0"/>
        <v>2.3154716986084909E-3</v>
      </c>
      <c r="H67" s="12">
        <f t="shared" si="6"/>
        <v>97148.794849617378</v>
      </c>
      <c r="I67" s="12">
        <f t="shared" si="4"/>
        <v>224.94528502821137</v>
      </c>
      <c r="J67" s="12">
        <f t="shared" si="1"/>
        <v>97034.802737298873</v>
      </c>
      <c r="K67" s="12">
        <f t="shared" si="2"/>
        <v>2958371.7315438972</v>
      </c>
      <c r="L67" s="20">
        <f t="shared" si="5"/>
        <v>30.451965319007236</v>
      </c>
    </row>
    <row r="68" spans="1:12" x14ac:dyDescent="0.2">
      <c r="A68" s="15">
        <v>59</v>
      </c>
      <c r="B68" s="16">
        <v>77</v>
      </c>
      <c r="C68" s="16">
        <v>23447</v>
      </c>
      <c r="D68" s="16">
        <v>24434</v>
      </c>
      <c r="E68" s="17">
        <v>0.51293364170076494</v>
      </c>
      <c r="F68" s="18">
        <f t="shared" si="3"/>
        <v>3.2163070946722083E-3</v>
      </c>
      <c r="G68" s="18">
        <f t="shared" si="0"/>
        <v>3.2112764535396398E-3</v>
      </c>
      <c r="H68" s="12">
        <f t="shared" si="6"/>
        <v>96923.849564589167</v>
      </c>
      <c r="I68" s="12">
        <f t="shared" si="4"/>
        <v>311.24927589318344</v>
      </c>
      <c r="J68" s="12">
        <f t="shared" si="1"/>
        <v>96772.2505132566</v>
      </c>
      <c r="K68" s="12">
        <f t="shared" si="2"/>
        <v>2861336.9288065983</v>
      </c>
      <c r="L68" s="20">
        <f t="shared" si="5"/>
        <v>29.521494881399953</v>
      </c>
    </row>
    <row r="69" spans="1:12" x14ac:dyDescent="0.2">
      <c r="A69" s="15">
        <v>60</v>
      </c>
      <c r="B69" s="16">
        <v>83</v>
      </c>
      <c r="C69" s="16">
        <v>23344</v>
      </c>
      <c r="D69" s="16">
        <v>23244</v>
      </c>
      <c r="E69" s="17">
        <v>0.48212576332728146</v>
      </c>
      <c r="F69" s="18">
        <f t="shared" si="3"/>
        <v>3.5631493088348933E-3</v>
      </c>
      <c r="G69" s="18">
        <f t="shared" si="0"/>
        <v>3.5565864706018401E-3</v>
      </c>
      <c r="H69" s="12">
        <f t="shared" si="6"/>
        <v>96612.60028869599</v>
      </c>
      <c r="I69" s="12">
        <f t="shared" si="4"/>
        <v>343.61106707643961</v>
      </c>
      <c r="J69" s="12">
        <f t="shared" si="1"/>
        <v>96434.652969621471</v>
      </c>
      <c r="K69" s="12">
        <f t="shared" si="2"/>
        <v>2764564.6782933418</v>
      </c>
      <c r="L69" s="20">
        <f t="shared" si="5"/>
        <v>28.614949499675205</v>
      </c>
    </row>
    <row r="70" spans="1:12" x14ac:dyDescent="0.2">
      <c r="A70" s="15">
        <v>61</v>
      </c>
      <c r="B70" s="16">
        <v>97</v>
      </c>
      <c r="C70" s="16">
        <v>22651</v>
      </c>
      <c r="D70" s="16">
        <v>23085</v>
      </c>
      <c r="E70" s="17">
        <v>0.50337522948736046</v>
      </c>
      <c r="F70" s="18">
        <f t="shared" si="3"/>
        <v>4.2417351757914994E-3</v>
      </c>
      <c r="G70" s="18">
        <f t="shared" si="0"/>
        <v>4.2328185287102979E-3</v>
      </c>
      <c r="H70" s="12">
        <f t="shared" si="6"/>
        <v>96268.989221619544</v>
      </c>
      <c r="I70" s="12">
        <f t="shared" si="4"/>
        <v>407.48916131748319</v>
      </c>
      <c r="J70" s="12">
        <f t="shared" si="1"/>
        <v>96066.620010393861</v>
      </c>
      <c r="K70" s="12">
        <f t="shared" si="2"/>
        <v>2668130.0253237202</v>
      </c>
      <c r="L70" s="20">
        <f t="shared" si="5"/>
        <v>27.715363450855953</v>
      </c>
    </row>
    <row r="71" spans="1:12" x14ac:dyDescent="0.2">
      <c r="A71" s="15">
        <v>62</v>
      </c>
      <c r="B71" s="16">
        <v>92</v>
      </c>
      <c r="C71" s="16">
        <v>21725</v>
      </c>
      <c r="D71" s="16">
        <v>22380</v>
      </c>
      <c r="E71" s="17">
        <v>0.48058368076235841</v>
      </c>
      <c r="F71" s="18">
        <f t="shared" si="3"/>
        <v>4.1718626006121756E-3</v>
      </c>
      <c r="G71" s="18">
        <f t="shared" si="0"/>
        <v>4.1628419987616849E-3</v>
      </c>
      <c r="H71" s="12">
        <f t="shared" si="6"/>
        <v>95861.50006030206</v>
      </c>
      <c r="I71" s="12">
        <f t="shared" si="4"/>
        <v>399.0562785153212</v>
      </c>
      <c r="J71" s="12">
        <f t="shared" si="1"/>
        <v>95654.223716946959</v>
      </c>
      <c r="K71" s="12">
        <f t="shared" si="2"/>
        <v>2572063.4053133265</v>
      </c>
      <c r="L71" s="20">
        <f t="shared" si="5"/>
        <v>26.831036481750857</v>
      </c>
    </row>
    <row r="72" spans="1:12" x14ac:dyDescent="0.2">
      <c r="A72" s="15">
        <v>63</v>
      </c>
      <c r="B72" s="16">
        <v>113</v>
      </c>
      <c r="C72" s="16">
        <v>21523</v>
      </c>
      <c r="D72" s="16">
        <v>21463</v>
      </c>
      <c r="E72" s="17">
        <v>0.49778154927870027</v>
      </c>
      <c r="F72" s="18">
        <f t="shared" si="3"/>
        <v>5.2575257060438283E-3</v>
      </c>
      <c r="G72" s="18">
        <f t="shared" si="0"/>
        <v>5.2436801544536822E-3</v>
      </c>
      <c r="H72" s="12">
        <f t="shared" si="6"/>
        <v>95462.443781786744</v>
      </c>
      <c r="I72" s="12">
        <f t="shared" si="4"/>
        <v>500.57452195420547</v>
      </c>
      <c r="J72" s="12">
        <f t="shared" si="1"/>
        <v>95211.04602090035</v>
      </c>
      <c r="K72" s="12">
        <f t="shared" si="2"/>
        <v>2476409.1815963797</v>
      </c>
      <c r="L72" s="20">
        <f t="shared" si="5"/>
        <v>25.941187795873848</v>
      </c>
    </row>
    <row r="73" spans="1:12" x14ac:dyDescent="0.2">
      <c r="A73" s="15">
        <v>64</v>
      </c>
      <c r="B73" s="16">
        <v>101</v>
      </c>
      <c r="C73" s="16">
        <v>19647</v>
      </c>
      <c r="D73" s="16">
        <v>21223</v>
      </c>
      <c r="E73" s="17">
        <v>0.53769157737691575</v>
      </c>
      <c r="F73" s="18">
        <f t="shared" si="3"/>
        <v>4.9425006116956202E-3</v>
      </c>
      <c r="G73" s="18">
        <f t="shared" ref="G73:G108" si="7">F73/((1+(1-E73)*F73))</f>
        <v>4.9312329433381071E-3</v>
      </c>
      <c r="H73" s="12">
        <f t="shared" si="6"/>
        <v>94961.869259832543</v>
      </c>
      <c r="I73" s="12">
        <f t="shared" si="4"/>
        <v>468.27909805505254</v>
      </c>
      <c r="J73" s="12">
        <f t="shared" ref="J73:J108" si="8">H74+I73*E73</f>
        <v>94745.379888663359</v>
      </c>
      <c r="K73" s="12">
        <f t="shared" ref="K73:K97" si="9">K74+J73</f>
        <v>2381198.1355754794</v>
      </c>
      <c r="L73" s="20">
        <f t="shared" si="5"/>
        <v>25.075308164586549</v>
      </c>
    </row>
    <row r="74" spans="1:12" x14ac:dyDescent="0.2">
      <c r="A74" s="15">
        <v>65</v>
      </c>
      <c r="B74" s="16">
        <v>101</v>
      </c>
      <c r="C74" s="16">
        <v>19309</v>
      </c>
      <c r="D74" s="16">
        <v>19368</v>
      </c>
      <c r="E74" s="17">
        <v>0.52130747321307447</v>
      </c>
      <c r="F74" s="18">
        <f t="shared" ref="F74:F108" si="10">B74/((C74+D74)/2)</f>
        <v>5.2227421982056522E-3</v>
      </c>
      <c r="G74" s="18">
        <f t="shared" si="7"/>
        <v>5.2097174479040628E-3</v>
      </c>
      <c r="H74" s="12">
        <f t="shared" si="6"/>
        <v>94493.590161777494</v>
      </c>
      <c r="I74" s="12">
        <f t="shared" ref="I74:I108" si="11">H74*G74</f>
        <v>492.2849053809079</v>
      </c>
      <c r="J74" s="12">
        <f t="shared" si="8"/>
        <v>94257.937056521652</v>
      </c>
      <c r="K74" s="12">
        <f t="shared" si="9"/>
        <v>2286452.7556868158</v>
      </c>
      <c r="L74" s="20">
        <f t="shared" ref="L74:L108" si="12">K74/H74</f>
        <v>24.196908507469136</v>
      </c>
    </row>
    <row r="75" spans="1:12" x14ac:dyDescent="0.2">
      <c r="A75" s="15">
        <v>66</v>
      </c>
      <c r="B75" s="16">
        <v>95</v>
      </c>
      <c r="C75" s="16">
        <v>18155</v>
      </c>
      <c r="D75" s="16">
        <v>18997</v>
      </c>
      <c r="E75" s="17">
        <v>0.45029560201874574</v>
      </c>
      <c r="F75" s="18">
        <f t="shared" si="10"/>
        <v>5.1141257536606371E-3</v>
      </c>
      <c r="G75" s="18">
        <f t="shared" si="7"/>
        <v>5.0997889341860281E-3</v>
      </c>
      <c r="H75" s="12">
        <f t="shared" ref="H75:H108" si="13">H74-I74</f>
        <v>94001.30525639659</v>
      </c>
      <c r="I75" s="12">
        <f t="shared" si="11"/>
        <v>479.38681634561425</v>
      </c>
      <c r="J75" s="12">
        <f t="shared" si="8"/>
        <v>93737.784215117164</v>
      </c>
      <c r="K75" s="12">
        <f t="shared" si="9"/>
        <v>2192194.8186302939</v>
      </c>
      <c r="L75" s="20">
        <f t="shared" si="12"/>
        <v>23.320897647653883</v>
      </c>
    </row>
    <row r="76" spans="1:12" x14ac:dyDescent="0.2">
      <c r="A76" s="15">
        <v>67</v>
      </c>
      <c r="B76" s="16">
        <v>111</v>
      </c>
      <c r="C76" s="16">
        <v>17575</v>
      </c>
      <c r="D76" s="16">
        <v>17833</v>
      </c>
      <c r="E76" s="17">
        <v>0.48969517462668127</v>
      </c>
      <c r="F76" s="18">
        <f t="shared" si="10"/>
        <v>6.2697695436059646E-3</v>
      </c>
      <c r="G76" s="18">
        <f t="shared" si="7"/>
        <v>6.2497734331795635E-3</v>
      </c>
      <c r="H76" s="12">
        <f t="shared" si="13"/>
        <v>93521.918440050969</v>
      </c>
      <c r="I76" s="12">
        <f t="shared" si="11"/>
        <v>584.49080128661649</v>
      </c>
      <c r="J76" s="12">
        <f t="shared" si="8"/>
        <v>93223.649963768083</v>
      </c>
      <c r="K76" s="12">
        <f t="shared" si="9"/>
        <v>2098457.0344151766</v>
      </c>
      <c r="L76" s="20">
        <f t="shared" si="12"/>
        <v>22.438130754987888</v>
      </c>
    </row>
    <row r="77" spans="1:12" x14ac:dyDescent="0.2">
      <c r="A77" s="15">
        <v>68</v>
      </c>
      <c r="B77" s="16">
        <v>110</v>
      </c>
      <c r="C77" s="16">
        <v>17535</v>
      </c>
      <c r="D77" s="16">
        <v>17284</v>
      </c>
      <c r="E77" s="17">
        <v>0.48084682440846827</v>
      </c>
      <c r="F77" s="18">
        <f t="shared" si="10"/>
        <v>6.3183893851058333E-3</v>
      </c>
      <c r="G77" s="18">
        <f t="shared" si="7"/>
        <v>6.2977314912377224E-3</v>
      </c>
      <c r="H77" s="12">
        <f t="shared" si="13"/>
        <v>92937.427638764348</v>
      </c>
      <c r="I77" s="12">
        <f t="shared" si="11"/>
        <v>585.29496475527333</v>
      </c>
      <c r="J77" s="12">
        <f t="shared" si="8"/>
        <v>92633.56989915391</v>
      </c>
      <c r="K77" s="12">
        <f t="shared" si="9"/>
        <v>2005233.3844514084</v>
      </c>
      <c r="L77" s="20">
        <f t="shared" si="12"/>
        <v>21.576166194802475</v>
      </c>
    </row>
    <row r="78" spans="1:12" x14ac:dyDescent="0.2">
      <c r="A78" s="15">
        <v>69</v>
      </c>
      <c r="B78" s="16">
        <v>112</v>
      </c>
      <c r="C78" s="16">
        <v>16464</v>
      </c>
      <c r="D78" s="16">
        <v>17272</v>
      </c>
      <c r="E78" s="17">
        <v>0.50489236790606651</v>
      </c>
      <c r="F78" s="18">
        <f t="shared" si="10"/>
        <v>6.6397913208442018E-3</v>
      </c>
      <c r="G78" s="18">
        <f t="shared" si="7"/>
        <v>6.6180351170297838E-3</v>
      </c>
      <c r="H78" s="12">
        <f t="shared" si="13"/>
        <v>92352.132674009074</v>
      </c>
      <c r="I78" s="12">
        <f t="shared" si="11"/>
        <v>611.18965716918581</v>
      </c>
      <c r="J78" s="12">
        <f t="shared" si="8"/>
        <v>92049.528010087728</v>
      </c>
      <c r="K78" s="12">
        <f t="shared" si="9"/>
        <v>1912599.8145522545</v>
      </c>
      <c r="L78" s="20">
        <f t="shared" si="12"/>
        <v>20.709860824800671</v>
      </c>
    </row>
    <row r="79" spans="1:12" x14ac:dyDescent="0.2">
      <c r="A79" s="15">
        <v>70</v>
      </c>
      <c r="B79" s="16">
        <v>134</v>
      </c>
      <c r="C79" s="16">
        <v>16391</v>
      </c>
      <c r="D79" s="16">
        <v>16214</v>
      </c>
      <c r="E79" s="17">
        <v>0.50858720098139432</v>
      </c>
      <c r="F79" s="18">
        <f t="shared" si="10"/>
        <v>8.2195982211317291E-3</v>
      </c>
      <c r="G79" s="18">
        <f t="shared" si="7"/>
        <v>8.186531055800559E-3</v>
      </c>
      <c r="H79" s="12">
        <f t="shared" si="13"/>
        <v>91740.943016839883</v>
      </c>
      <c r="I79" s="12">
        <f t="shared" si="11"/>
        <v>751.04007909578911</v>
      </c>
      <c r="J79" s="12">
        <f t="shared" si="8"/>
        <v>91371.872309396262</v>
      </c>
      <c r="K79" s="12">
        <f t="shared" si="9"/>
        <v>1820550.2865421667</v>
      </c>
      <c r="L79" s="20">
        <f t="shared" si="12"/>
        <v>19.84446885626615</v>
      </c>
    </row>
    <row r="80" spans="1:12" x14ac:dyDescent="0.2">
      <c r="A80" s="15">
        <v>71</v>
      </c>
      <c r="B80" s="16">
        <v>154</v>
      </c>
      <c r="C80" s="16">
        <v>17394</v>
      </c>
      <c r="D80" s="16">
        <v>16170</v>
      </c>
      <c r="E80" s="17">
        <v>0.52136630492794878</v>
      </c>
      <c r="F80" s="18">
        <f t="shared" si="10"/>
        <v>9.1764986294839701E-3</v>
      </c>
      <c r="G80" s="18">
        <f t="shared" si="7"/>
        <v>9.1363700345267335E-3</v>
      </c>
      <c r="H80" s="12">
        <f t="shared" si="13"/>
        <v>90989.902937744089</v>
      </c>
      <c r="I80" s="12">
        <f t="shared" si="11"/>
        <v>831.31742264490106</v>
      </c>
      <c r="J80" s="12">
        <f t="shared" si="8"/>
        <v>90592.00640796579</v>
      </c>
      <c r="K80" s="12">
        <f t="shared" si="9"/>
        <v>1729178.4142327704</v>
      </c>
      <c r="L80" s="20">
        <f t="shared" si="12"/>
        <v>19.00406922530609</v>
      </c>
    </row>
    <row r="81" spans="1:12" x14ac:dyDescent="0.2">
      <c r="A81" s="15">
        <v>72</v>
      </c>
      <c r="B81" s="16">
        <v>160</v>
      </c>
      <c r="C81" s="16">
        <v>17911</v>
      </c>
      <c r="D81" s="16">
        <v>17105</v>
      </c>
      <c r="E81" s="17">
        <v>0.53255136986301377</v>
      </c>
      <c r="F81" s="18">
        <f t="shared" si="10"/>
        <v>9.1386794608179119E-3</v>
      </c>
      <c r="G81" s="18">
        <f t="shared" si="7"/>
        <v>9.0998063330600797E-3</v>
      </c>
      <c r="H81" s="12">
        <f t="shared" si="13"/>
        <v>90158.585515099185</v>
      </c>
      <c r="I81" s="12">
        <f t="shared" si="11"/>
        <v>820.4256674500383</v>
      </c>
      <c r="J81" s="12">
        <f t="shared" si="8"/>
        <v>89775.07866072045</v>
      </c>
      <c r="K81" s="12">
        <f t="shared" si="9"/>
        <v>1638586.4078248048</v>
      </c>
      <c r="L81" s="20">
        <f t="shared" si="12"/>
        <v>18.174491075510328</v>
      </c>
    </row>
    <row r="82" spans="1:12" x14ac:dyDescent="0.2">
      <c r="A82" s="15">
        <v>73</v>
      </c>
      <c r="B82" s="16">
        <v>202</v>
      </c>
      <c r="C82" s="16">
        <v>16563</v>
      </c>
      <c r="D82" s="16">
        <v>17578</v>
      </c>
      <c r="E82" s="17">
        <v>0.49378814593788123</v>
      </c>
      <c r="F82" s="18">
        <f t="shared" si="10"/>
        <v>1.1833279634457104E-2</v>
      </c>
      <c r="G82" s="18">
        <f t="shared" si="7"/>
        <v>1.176281862852044E-2</v>
      </c>
      <c r="H82" s="12">
        <f t="shared" si="13"/>
        <v>89338.159847649149</v>
      </c>
      <c r="I82" s="12">
        <f t="shared" si="11"/>
        <v>1050.8685708936641</v>
      </c>
      <c r="J82" s="12">
        <f t="shared" si="8"/>
        <v>88806.197720001452</v>
      </c>
      <c r="K82" s="12">
        <f t="shared" si="9"/>
        <v>1548811.3291640843</v>
      </c>
      <c r="L82" s="20">
        <f t="shared" si="12"/>
        <v>17.336503592701209</v>
      </c>
    </row>
    <row r="83" spans="1:12" x14ac:dyDescent="0.2">
      <c r="A83" s="15">
        <v>74</v>
      </c>
      <c r="B83" s="16">
        <v>169</v>
      </c>
      <c r="C83" s="16">
        <v>16061</v>
      </c>
      <c r="D83" s="16">
        <v>16295</v>
      </c>
      <c r="E83" s="17">
        <v>0.52850774094188235</v>
      </c>
      <c r="F83" s="18">
        <f t="shared" si="10"/>
        <v>1.0446285078501668E-2</v>
      </c>
      <c r="G83" s="18">
        <f t="shared" si="7"/>
        <v>1.0395085720487208E-2</v>
      </c>
      <c r="H83" s="12">
        <f t="shared" si="13"/>
        <v>88287.291276755481</v>
      </c>
      <c r="I83" s="12">
        <f t="shared" si="11"/>
        <v>917.75396085149578</v>
      </c>
      <c r="J83" s="12">
        <f t="shared" si="8"/>
        <v>87854.577388494072</v>
      </c>
      <c r="K83" s="12">
        <f t="shared" si="9"/>
        <v>1460005.1314440828</v>
      </c>
      <c r="L83" s="20">
        <f t="shared" si="12"/>
        <v>16.536979562181642</v>
      </c>
    </row>
    <row r="84" spans="1:12" x14ac:dyDescent="0.2">
      <c r="A84" s="15">
        <v>75</v>
      </c>
      <c r="B84" s="16">
        <v>201</v>
      </c>
      <c r="C84" s="16">
        <v>16802</v>
      </c>
      <c r="D84" s="16">
        <v>15759</v>
      </c>
      <c r="E84" s="17">
        <v>0.48285967423158138</v>
      </c>
      <c r="F84" s="18">
        <f t="shared" si="10"/>
        <v>1.2346058167746692E-2</v>
      </c>
      <c r="G84" s="18">
        <f t="shared" si="7"/>
        <v>1.2267733052857936E-2</v>
      </c>
      <c r="H84" s="12">
        <f t="shared" si="13"/>
        <v>87369.537315903988</v>
      </c>
      <c r="I84" s="12">
        <f t="shared" si="11"/>
        <v>1071.8261607432203</v>
      </c>
      <c r="J84" s="12">
        <f t="shared" si="8"/>
        <v>86815.252785970122</v>
      </c>
      <c r="K84" s="12">
        <f t="shared" si="9"/>
        <v>1372150.5540555888</v>
      </c>
      <c r="L84" s="20">
        <f t="shared" si="12"/>
        <v>15.705137010103114</v>
      </c>
    </row>
    <row r="85" spans="1:12" x14ac:dyDescent="0.2">
      <c r="A85" s="15">
        <v>76</v>
      </c>
      <c r="B85" s="16">
        <v>225</v>
      </c>
      <c r="C85" s="16">
        <v>16543</v>
      </c>
      <c r="D85" s="16">
        <v>16493</v>
      </c>
      <c r="E85" s="17">
        <v>0.49808219178082147</v>
      </c>
      <c r="F85" s="18">
        <f t="shared" si="10"/>
        <v>1.3621503814021068E-2</v>
      </c>
      <c r="G85" s="18">
        <f t="shared" si="7"/>
        <v>1.3529007675086363E-2</v>
      </c>
      <c r="H85" s="12">
        <f t="shared" si="13"/>
        <v>86297.711155160767</v>
      </c>
      <c r="I85" s="12">
        <f t="shared" si="11"/>
        <v>1167.522396560556</v>
      </c>
      <c r="J85" s="12">
        <f t="shared" si="8"/>
        <v>85711.710872832293</v>
      </c>
      <c r="K85" s="12">
        <f t="shared" si="9"/>
        <v>1285335.3012696186</v>
      </c>
      <c r="L85" s="20">
        <f t="shared" si="12"/>
        <v>14.89419920950885</v>
      </c>
    </row>
    <row r="86" spans="1:12" x14ac:dyDescent="0.2">
      <c r="A86" s="15">
        <v>77</v>
      </c>
      <c r="B86" s="16">
        <v>246</v>
      </c>
      <c r="C86" s="16">
        <v>16156</v>
      </c>
      <c r="D86" s="16">
        <v>16226</v>
      </c>
      <c r="E86" s="17">
        <v>0.4999331774139657</v>
      </c>
      <c r="F86" s="18">
        <f t="shared" si="10"/>
        <v>1.5193626088567723E-2</v>
      </c>
      <c r="G86" s="18">
        <f t="shared" si="7"/>
        <v>1.5079057994671696E-2</v>
      </c>
      <c r="H86" s="12">
        <f t="shared" si="13"/>
        <v>85130.188758600212</v>
      </c>
      <c r="I86" s="12">
        <f t="shared" si="11"/>
        <v>1283.683053388281</v>
      </c>
      <c r="J86" s="12">
        <f t="shared" si="8"/>
        <v>84488.261452884806</v>
      </c>
      <c r="K86" s="12">
        <f t="shared" si="9"/>
        <v>1199623.5903967863</v>
      </c>
      <c r="L86" s="20">
        <f t="shared" si="12"/>
        <v>14.09163550428044</v>
      </c>
    </row>
    <row r="87" spans="1:12" x14ac:dyDescent="0.2">
      <c r="A87" s="15">
        <v>78</v>
      </c>
      <c r="B87" s="16">
        <v>282</v>
      </c>
      <c r="C87" s="16">
        <v>14046</v>
      </c>
      <c r="D87" s="16">
        <v>15799</v>
      </c>
      <c r="E87" s="17">
        <v>0.49030409015836041</v>
      </c>
      <c r="F87" s="18">
        <f t="shared" si="10"/>
        <v>1.889763779527559E-2</v>
      </c>
      <c r="G87" s="18">
        <f t="shared" si="7"/>
        <v>1.8717351355671406E-2</v>
      </c>
      <c r="H87" s="12">
        <f t="shared" si="13"/>
        <v>83846.505705211937</v>
      </c>
      <c r="I87" s="12">
        <f t="shared" si="11"/>
        <v>1569.3845072297588</v>
      </c>
      <c r="J87" s="12">
        <f t="shared" si="8"/>
        <v>83046.596840908096</v>
      </c>
      <c r="K87" s="12">
        <f t="shared" si="9"/>
        <v>1115135.3289439015</v>
      </c>
      <c r="L87" s="20">
        <f t="shared" si="12"/>
        <v>13.299723340463359</v>
      </c>
    </row>
    <row r="88" spans="1:12" x14ac:dyDescent="0.2">
      <c r="A88" s="15">
        <v>79</v>
      </c>
      <c r="B88" s="16">
        <v>238</v>
      </c>
      <c r="C88" s="16">
        <v>12899</v>
      </c>
      <c r="D88" s="16">
        <v>13690</v>
      </c>
      <c r="E88" s="17">
        <v>0.47813974905030532</v>
      </c>
      <c r="F88" s="18">
        <f t="shared" si="10"/>
        <v>1.7902139982699614E-2</v>
      </c>
      <c r="G88" s="18">
        <f t="shared" si="7"/>
        <v>1.7736438806070409E-2</v>
      </c>
      <c r="H88" s="12">
        <f t="shared" si="13"/>
        <v>82277.121197982182</v>
      </c>
      <c r="I88" s="12">
        <f t="shared" si="11"/>
        <v>1459.3031252676494</v>
      </c>
      <c r="J88" s="12">
        <f t="shared" si="8"/>
        <v>81515.568902818341</v>
      </c>
      <c r="K88" s="12">
        <f t="shared" si="9"/>
        <v>1032088.7321029933</v>
      </c>
      <c r="L88" s="20">
        <f t="shared" si="12"/>
        <v>12.54405498242329</v>
      </c>
    </row>
    <row r="89" spans="1:12" x14ac:dyDescent="0.2">
      <c r="A89" s="15">
        <v>80</v>
      </c>
      <c r="B89" s="16">
        <v>292</v>
      </c>
      <c r="C89" s="16">
        <v>16382</v>
      </c>
      <c r="D89" s="16">
        <v>12505</v>
      </c>
      <c r="E89" s="17">
        <v>0.53572902983674231</v>
      </c>
      <c r="F89" s="18">
        <f t="shared" si="10"/>
        <v>2.0216706476961954E-2</v>
      </c>
      <c r="G89" s="18">
        <f t="shared" si="7"/>
        <v>2.0028716345888677E-2</v>
      </c>
      <c r="H89" s="12">
        <f t="shared" si="13"/>
        <v>80817.818072714537</v>
      </c>
      <c r="I89" s="12">
        <f t="shared" si="11"/>
        <v>1618.677153872035</v>
      </c>
      <c r="J89" s="12">
        <f t="shared" si="8"/>
        <v>80066.313260105264</v>
      </c>
      <c r="K89" s="12">
        <f t="shared" si="9"/>
        <v>950573.16320017492</v>
      </c>
      <c r="L89" s="20">
        <f t="shared" si="12"/>
        <v>11.761925598448006</v>
      </c>
    </row>
    <row r="90" spans="1:12" x14ac:dyDescent="0.2">
      <c r="A90" s="15">
        <v>81</v>
      </c>
      <c r="B90" s="16">
        <v>371</v>
      </c>
      <c r="C90" s="16">
        <v>10266</v>
      </c>
      <c r="D90" s="16">
        <v>15826</v>
      </c>
      <c r="E90" s="17">
        <v>0.4715873426134477</v>
      </c>
      <c r="F90" s="18">
        <f t="shared" si="10"/>
        <v>2.8437835351831978E-2</v>
      </c>
      <c r="G90" s="18">
        <f t="shared" si="7"/>
        <v>2.8016828924895695E-2</v>
      </c>
      <c r="H90" s="12">
        <f t="shared" si="13"/>
        <v>79199.140918842502</v>
      </c>
      <c r="I90" s="12">
        <f t="shared" si="11"/>
        <v>2218.9087821219168</v>
      </c>
      <c r="J90" s="12">
        <f t="shared" si="8"/>
        <v>78026.641432783101</v>
      </c>
      <c r="K90" s="12">
        <f t="shared" si="9"/>
        <v>870506.84994006972</v>
      </c>
      <c r="L90" s="20">
        <f t="shared" si="12"/>
        <v>10.991367328492888</v>
      </c>
    </row>
    <row r="91" spans="1:12" x14ac:dyDescent="0.2">
      <c r="A91" s="15">
        <v>82</v>
      </c>
      <c r="B91" s="16">
        <v>345</v>
      </c>
      <c r="C91" s="16">
        <v>11723</v>
      </c>
      <c r="D91" s="16">
        <v>9864</v>
      </c>
      <c r="E91" s="17">
        <v>0.5427198729402426</v>
      </c>
      <c r="F91" s="18">
        <f t="shared" si="10"/>
        <v>3.1963681845555196E-2</v>
      </c>
      <c r="G91" s="18">
        <f t="shared" si="7"/>
        <v>3.1503219557739076E-2</v>
      </c>
      <c r="H91" s="12">
        <f t="shared" si="13"/>
        <v>76980.232136720588</v>
      </c>
      <c r="I91" s="12">
        <f t="shared" si="11"/>
        <v>2425.1251546088301</v>
      </c>
      <c r="J91" s="12">
        <f t="shared" si="8"/>
        <v>75871.270597885246</v>
      </c>
      <c r="K91" s="12">
        <f t="shared" si="9"/>
        <v>792480.20850728662</v>
      </c>
      <c r="L91" s="20">
        <f t="shared" si="12"/>
        <v>10.294593644506081</v>
      </c>
    </row>
    <row r="92" spans="1:12" x14ac:dyDescent="0.2">
      <c r="A92" s="15">
        <v>83</v>
      </c>
      <c r="B92" s="16">
        <v>389</v>
      </c>
      <c r="C92" s="16">
        <v>12655</v>
      </c>
      <c r="D92" s="16">
        <v>11224</v>
      </c>
      <c r="E92" s="17">
        <v>0.52130858893545051</v>
      </c>
      <c r="F92" s="18">
        <f t="shared" si="10"/>
        <v>3.2580928849616816E-2</v>
      </c>
      <c r="G92" s="18">
        <f t="shared" si="7"/>
        <v>3.2080593156012097E-2</v>
      </c>
      <c r="H92" s="12">
        <f t="shared" si="13"/>
        <v>74555.106982111756</v>
      </c>
      <c r="I92" s="12">
        <f t="shared" si="11"/>
        <v>2391.7720547960839</v>
      </c>
      <c r="J92" s="12">
        <f t="shared" si="8"/>
        <v>73410.186242256663</v>
      </c>
      <c r="K92" s="12">
        <f t="shared" si="9"/>
        <v>716608.93790940137</v>
      </c>
      <c r="L92" s="20">
        <f t="shared" si="12"/>
        <v>9.6118021543626728</v>
      </c>
    </row>
    <row r="93" spans="1:12" x14ac:dyDescent="0.2">
      <c r="A93" s="15">
        <v>84</v>
      </c>
      <c r="B93" s="16">
        <v>499</v>
      </c>
      <c r="C93" s="16">
        <v>13320</v>
      </c>
      <c r="D93" s="16">
        <v>12060</v>
      </c>
      <c r="E93" s="17">
        <v>0.5241606500672582</v>
      </c>
      <c r="F93" s="18">
        <f t="shared" si="10"/>
        <v>3.9322301024428685E-2</v>
      </c>
      <c r="G93" s="18">
        <f t="shared" si="7"/>
        <v>3.860005166877644E-2</v>
      </c>
      <c r="H93" s="12">
        <f t="shared" si="13"/>
        <v>72163.334927315678</v>
      </c>
      <c r="I93" s="12">
        <f t="shared" si="11"/>
        <v>2785.5084567856047</v>
      </c>
      <c r="J93" s="12">
        <f t="shared" si="8"/>
        <v>70837.880394006657</v>
      </c>
      <c r="K93" s="12">
        <f t="shared" si="9"/>
        <v>643198.75166714471</v>
      </c>
      <c r="L93" s="20">
        <f t="shared" si="12"/>
        <v>8.9130962740980184</v>
      </c>
    </row>
    <row r="94" spans="1:12" x14ac:dyDescent="0.2">
      <c r="A94" s="15">
        <v>85</v>
      </c>
      <c r="B94" s="16">
        <v>567</v>
      </c>
      <c r="C94" s="16">
        <v>12228</v>
      </c>
      <c r="D94" s="16">
        <v>12609</v>
      </c>
      <c r="E94" s="17">
        <v>0.49026116788673807</v>
      </c>
      <c r="F94" s="18">
        <f t="shared" si="10"/>
        <v>4.5657688126585334E-2</v>
      </c>
      <c r="G94" s="18">
        <f t="shared" si="7"/>
        <v>4.4619242340665236E-2</v>
      </c>
      <c r="H94" s="12">
        <f t="shared" si="13"/>
        <v>69377.826470530068</v>
      </c>
      <c r="I94" s="12">
        <f t="shared" si="11"/>
        <v>3095.5860523572005</v>
      </c>
      <c r="J94" s="12">
        <f t="shared" si="8"/>
        <v>67799.886051495399</v>
      </c>
      <c r="K94" s="12">
        <f t="shared" si="9"/>
        <v>572360.87127313809</v>
      </c>
      <c r="L94" s="20">
        <f t="shared" si="12"/>
        <v>8.2499106759457561</v>
      </c>
    </row>
    <row r="95" spans="1:12" x14ac:dyDescent="0.2">
      <c r="A95" s="15">
        <v>86</v>
      </c>
      <c r="B95" s="16">
        <v>578</v>
      </c>
      <c r="C95" s="16">
        <v>11598</v>
      </c>
      <c r="D95" s="16">
        <v>11529</v>
      </c>
      <c r="E95" s="17">
        <v>0.50876427928141432</v>
      </c>
      <c r="F95" s="18">
        <f t="shared" si="10"/>
        <v>4.9984866173736327E-2</v>
      </c>
      <c r="G95" s="18">
        <f t="shared" si="7"/>
        <v>4.8786934619795719E-2</v>
      </c>
      <c r="H95" s="12">
        <f t="shared" si="13"/>
        <v>66282.240418172863</v>
      </c>
      <c r="I95" s="12">
        <f t="shared" si="11"/>
        <v>3233.7073297349807</v>
      </c>
      <c r="J95" s="12">
        <f t="shared" si="8"/>
        <v>64693.727867457528</v>
      </c>
      <c r="K95" s="12">
        <f t="shared" si="9"/>
        <v>504560.98522164265</v>
      </c>
      <c r="L95" s="20">
        <f t="shared" si="12"/>
        <v>7.6123103570184263</v>
      </c>
    </row>
    <row r="96" spans="1:12" x14ac:dyDescent="0.2">
      <c r="A96" s="15">
        <v>87</v>
      </c>
      <c r="B96" s="16">
        <v>685</v>
      </c>
      <c r="C96" s="16">
        <v>11214</v>
      </c>
      <c r="D96" s="16">
        <v>10808</v>
      </c>
      <c r="E96" s="17">
        <v>0.51086891310868932</v>
      </c>
      <c r="F96" s="18">
        <f t="shared" si="10"/>
        <v>6.22105167559713E-2</v>
      </c>
      <c r="G96" s="18">
        <f t="shared" si="7"/>
        <v>6.0373408414245731E-2</v>
      </c>
      <c r="H96" s="12">
        <f t="shared" si="13"/>
        <v>63048.533088437885</v>
      </c>
      <c r="I96" s="12">
        <f t="shared" si="11"/>
        <v>3806.4548380673464</v>
      </c>
      <c r="J96" s="12">
        <f t="shared" si="8"/>
        <v>61186.677696291321</v>
      </c>
      <c r="K96" s="12">
        <f t="shared" si="9"/>
        <v>439867.2573541851</v>
      </c>
      <c r="L96" s="20">
        <f t="shared" si="12"/>
        <v>6.9766453842341631</v>
      </c>
    </row>
    <row r="97" spans="1:12" x14ac:dyDescent="0.2">
      <c r="A97" s="15">
        <v>88</v>
      </c>
      <c r="B97" s="16">
        <v>747</v>
      </c>
      <c r="C97" s="16">
        <v>10041</v>
      </c>
      <c r="D97" s="16">
        <v>10301</v>
      </c>
      <c r="E97" s="17">
        <v>0.50443234123709546</v>
      </c>
      <c r="F97" s="18">
        <f t="shared" si="10"/>
        <v>7.3444105790974337E-2</v>
      </c>
      <c r="G97" s="18">
        <f t="shared" si="7"/>
        <v>7.0864870849744285E-2</v>
      </c>
      <c r="H97" s="12">
        <f t="shared" si="13"/>
        <v>59242.078250370541</v>
      </c>
      <c r="I97" s="12">
        <f t="shared" si="11"/>
        <v>4198.1822240829533</v>
      </c>
      <c r="J97" s="12">
        <f t="shared" si="8"/>
        <v>57161.594914521709</v>
      </c>
      <c r="K97" s="12">
        <f t="shared" si="9"/>
        <v>378680.5796578938</v>
      </c>
      <c r="L97" s="20">
        <f t="shared" si="12"/>
        <v>6.3920880367752</v>
      </c>
    </row>
    <row r="98" spans="1:12" x14ac:dyDescent="0.2">
      <c r="A98" s="15">
        <v>89</v>
      </c>
      <c r="B98" s="16">
        <v>784</v>
      </c>
      <c r="C98" s="16">
        <v>8772</v>
      </c>
      <c r="D98" s="16">
        <v>9097</v>
      </c>
      <c r="E98" s="17">
        <v>0.50173329605814998</v>
      </c>
      <c r="F98" s="18">
        <f t="shared" si="10"/>
        <v>8.7749734176506805E-2</v>
      </c>
      <c r="G98" s="18">
        <f t="shared" si="7"/>
        <v>8.4073794909710148E-2</v>
      </c>
      <c r="H98" s="12">
        <f t="shared" si="13"/>
        <v>55043.896026287592</v>
      </c>
      <c r="I98" s="12">
        <f t="shared" si="11"/>
        <v>4627.7492255455127</v>
      </c>
      <c r="J98" s="12">
        <f t="shared" si="8"/>
        <v>52738.042673005577</v>
      </c>
      <c r="K98" s="12">
        <f>K99+J98</f>
        <v>321518.98474337207</v>
      </c>
      <c r="L98" s="20">
        <f t="shared" si="12"/>
        <v>5.8411378545919534</v>
      </c>
    </row>
    <row r="99" spans="1:12" x14ac:dyDescent="0.2">
      <c r="A99" s="15">
        <v>90</v>
      </c>
      <c r="B99" s="16">
        <v>748</v>
      </c>
      <c r="C99" s="16">
        <v>7714</v>
      </c>
      <c r="D99" s="16">
        <v>7893</v>
      </c>
      <c r="E99" s="17">
        <v>0.50735477254413541</v>
      </c>
      <c r="F99" s="22">
        <f t="shared" si="10"/>
        <v>9.5854424296789906E-2</v>
      </c>
      <c r="G99" s="22">
        <f t="shared" si="7"/>
        <v>9.1532076038473506E-2</v>
      </c>
      <c r="H99" s="23">
        <f t="shared" si="13"/>
        <v>50416.146800742077</v>
      </c>
      <c r="I99" s="23">
        <f t="shared" si="11"/>
        <v>4614.6945825323664</v>
      </c>
      <c r="J99" s="23">
        <f t="shared" si="8"/>
        <v>48142.739538491078</v>
      </c>
      <c r="K99" s="23">
        <f t="shared" ref="K99:K108" si="14">K100+J99</f>
        <v>268780.94207036647</v>
      </c>
      <c r="L99" s="24">
        <f t="shared" si="12"/>
        <v>5.3312472119826948</v>
      </c>
    </row>
    <row r="100" spans="1:12" x14ac:dyDescent="0.2">
      <c r="A100" s="15">
        <v>91</v>
      </c>
      <c r="B100" s="16">
        <v>761</v>
      </c>
      <c r="C100" s="16">
        <v>6517</v>
      </c>
      <c r="D100" s="16">
        <v>6794</v>
      </c>
      <c r="E100" s="17">
        <v>0.51188234658794296</v>
      </c>
      <c r="F100" s="22">
        <f t="shared" si="10"/>
        <v>0.11434152204943281</v>
      </c>
      <c r="G100" s="22">
        <f t="shared" si="7"/>
        <v>0.10829722483609598</v>
      </c>
      <c r="H100" s="23">
        <f t="shared" si="13"/>
        <v>45801.452218209713</v>
      </c>
      <c r="I100" s="23">
        <f t="shared" si="11"/>
        <v>4960.1701686951646</v>
      </c>
      <c r="J100" s="23">
        <f t="shared" si="8"/>
        <v>43380.305594941747</v>
      </c>
      <c r="K100" s="23">
        <f t="shared" si="14"/>
        <v>220638.20253187537</v>
      </c>
      <c r="L100" s="24">
        <f t="shared" si="12"/>
        <v>4.8172752575769673</v>
      </c>
    </row>
    <row r="101" spans="1:12" x14ac:dyDescent="0.2">
      <c r="A101" s="15">
        <v>92</v>
      </c>
      <c r="B101" s="16">
        <v>813</v>
      </c>
      <c r="C101" s="16">
        <v>5518</v>
      </c>
      <c r="D101" s="16">
        <v>5627</v>
      </c>
      <c r="E101" s="17">
        <v>0.5026200946940973</v>
      </c>
      <c r="F101" s="22">
        <f t="shared" si="10"/>
        <v>0.14589502018842529</v>
      </c>
      <c r="G101" s="22">
        <f t="shared" si="7"/>
        <v>0.13602437707921974</v>
      </c>
      <c r="H101" s="23">
        <f t="shared" si="13"/>
        <v>40841.28204951455</v>
      </c>
      <c r="I101" s="23">
        <f t="shared" si="11"/>
        <v>5555.4099499019358</v>
      </c>
      <c r="J101" s="23">
        <f t="shared" si="8"/>
        <v>38078.132774696853</v>
      </c>
      <c r="K101" s="23">
        <f t="shared" si="14"/>
        <v>177257.89693693363</v>
      </c>
      <c r="L101" s="24">
        <f t="shared" si="12"/>
        <v>4.3401648538366722</v>
      </c>
    </row>
    <row r="102" spans="1:12" x14ac:dyDescent="0.2">
      <c r="A102" s="15">
        <v>93</v>
      </c>
      <c r="B102" s="16">
        <v>687</v>
      </c>
      <c r="C102" s="16">
        <v>4356</v>
      </c>
      <c r="D102" s="16">
        <v>4678</v>
      </c>
      <c r="E102" s="17">
        <v>0.49554345875456091</v>
      </c>
      <c r="F102" s="22">
        <f t="shared" si="10"/>
        <v>0.15209209652424174</v>
      </c>
      <c r="G102" s="22">
        <f t="shared" si="7"/>
        <v>0.14125450653447497</v>
      </c>
      <c r="H102" s="23">
        <f t="shared" si="13"/>
        <v>35285.872099612614</v>
      </c>
      <c r="I102" s="23">
        <f t="shared" si="11"/>
        <v>4984.2884510693775</v>
      </c>
      <c r="J102" s="23">
        <f t="shared" si="8"/>
        <v>32771.515187016572</v>
      </c>
      <c r="K102" s="23">
        <f t="shared" si="14"/>
        <v>139179.76416223677</v>
      </c>
      <c r="L102" s="24">
        <f t="shared" si="12"/>
        <v>3.9443481450403137</v>
      </c>
    </row>
    <row r="103" spans="1:12" x14ac:dyDescent="0.2">
      <c r="A103" s="15">
        <v>94</v>
      </c>
      <c r="B103" s="16">
        <v>615</v>
      </c>
      <c r="C103" s="16">
        <v>3489</v>
      </c>
      <c r="D103" s="16">
        <v>3651</v>
      </c>
      <c r="E103" s="17">
        <v>0.49214389130192621</v>
      </c>
      <c r="F103" s="22">
        <f t="shared" si="10"/>
        <v>0.17226890756302521</v>
      </c>
      <c r="G103" s="22">
        <f t="shared" si="7"/>
        <v>0.15840996548465794</v>
      </c>
      <c r="H103" s="23">
        <f t="shared" si="13"/>
        <v>30301.583648543237</v>
      </c>
      <c r="I103" s="23">
        <f t="shared" si="11"/>
        <v>4800.0728198962097</v>
      </c>
      <c r="J103" s="23">
        <f t="shared" si="8"/>
        <v>27863.837344763357</v>
      </c>
      <c r="K103" s="23">
        <f t="shared" si="14"/>
        <v>106408.24897522019</v>
      </c>
      <c r="L103" s="24">
        <f t="shared" si="12"/>
        <v>3.5116398604577825</v>
      </c>
    </row>
    <row r="104" spans="1:12" x14ac:dyDescent="0.2">
      <c r="A104" s="15">
        <v>95</v>
      </c>
      <c r="B104" s="16">
        <v>546</v>
      </c>
      <c r="C104" s="16">
        <v>2657</v>
      </c>
      <c r="D104" s="16">
        <v>2842</v>
      </c>
      <c r="E104" s="17">
        <v>0.48006422800943321</v>
      </c>
      <c r="F104" s="22">
        <f t="shared" si="10"/>
        <v>0.19858156028368795</v>
      </c>
      <c r="G104" s="22">
        <f t="shared" si="7"/>
        <v>0.1799969381824455</v>
      </c>
      <c r="H104" s="23">
        <f t="shared" si="13"/>
        <v>25501.510828647028</v>
      </c>
      <c r="I104" s="23">
        <f t="shared" si="11"/>
        <v>4590.1938681829433</v>
      </c>
      <c r="J104" s="23">
        <f t="shared" si="8"/>
        <v>23114.904836206966</v>
      </c>
      <c r="K104" s="23">
        <f t="shared" si="14"/>
        <v>78544.411630456831</v>
      </c>
      <c r="L104" s="24">
        <f t="shared" si="12"/>
        <v>3.079990521276263</v>
      </c>
    </row>
    <row r="105" spans="1:12" x14ac:dyDescent="0.2">
      <c r="A105" s="15">
        <v>96</v>
      </c>
      <c r="B105" s="16">
        <v>443</v>
      </c>
      <c r="C105" s="16">
        <v>1964</v>
      </c>
      <c r="D105" s="16">
        <v>2147</v>
      </c>
      <c r="E105" s="17">
        <v>0.49369491944710742</v>
      </c>
      <c r="F105" s="22">
        <f t="shared" si="10"/>
        <v>0.21551933836049622</v>
      </c>
      <c r="G105" s="22">
        <f t="shared" si="7"/>
        <v>0.19431587460770594</v>
      </c>
      <c r="H105" s="23">
        <f t="shared" si="13"/>
        <v>20911.316960464086</v>
      </c>
      <c r="I105" s="23">
        <f t="shared" si="11"/>
        <v>4063.4008443715338</v>
      </c>
      <c r="J105" s="23">
        <f t="shared" si="8"/>
        <v>18853.996468635862</v>
      </c>
      <c r="K105" s="23">
        <f t="shared" si="14"/>
        <v>55429.506794249857</v>
      </c>
      <c r="L105" s="24">
        <f t="shared" si="12"/>
        <v>2.6506942101756419</v>
      </c>
    </row>
    <row r="106" spans="1:12" x14ac:dyDescent="0.2">
      <c r="A106" s="15">
        <v>97</v>
      </c>
      <c r="B106" s="16">
        <v>389</v>
      </c>
      <c r="C106" s="16">
        <v>1385</v>
      </c>
      <c r="D106" s="16">
        <v>1503</v>
      </c>
      <c r="E106" s="17">
        <v>0.46709863717998351</v>
      </c>
      <c r="F106" s="22">
        <f t="shared" si="10"/>
        <v>0.2693905817174515</v>
      </c>
      <c r="G106" s="22">
        <f t="shared" si="7"/>
        <v>0.23557216901931891</v>
      </c>
      <c r="H106" s="23">
        <f t="shared" si="13"/>
        <v>16847.916116092551</v>
      </c>
      <c r="I106" s="23">
        <f t="shared" si="11"/>
        <v>3968.9001429234613</v>
      </c>
      <c r="J106" s="23">
        <f t="shared" si="8"/>
        <v>14732.883821032079</v>
      </c>
      <c r="K106" s="23">
        <f t="shared" si="14"/>
        <v>36575.510325613999</v>
      </c>
      <c r="L106" s="24">
        <f t="shared" si="12"/>
        <v>2.1709219154218324</v>
      </c>
    </row>
    <row r="107" spans="1:12" x14ac:dyDescent="0.2">
      <c r="A107" s="15">
        <v>98</v>
      </c>
      <c r="B107" s="16">
        <v>327</v>
      </c>
      <c r="C107" s="16">
        <v>1093</v>
      </c>
      <c r="D107" s="16">
        <v>1039</v>
      </c>
      <c r="E107" s="17">
        <v>0.46375937329814448</v>
      </c>
      <c r="F107" s="22">
        <f t="shared" si="10"/>
        <v>0.30675422138836772</v>
      </c>
      <c r="G107" s="22">
        <f t="shared" si="7"/>
        <v>0.26342274102667668</v>
      </c>
      <c r="H107" s="23">
        <f t="shared" si="13"/>
        <v>12879.015973169089</v>
      </c>
      <c r="I107" s="23">
        <f t="shared" si="11"/>
        <v>3392.6256893785535</v>
      </c>
      <c r="J107" s="23">
        <f t="shared" si="8"/>
        <v>11059.752247331919</v>
      </c>
      <c r="K107" s="23">
        <f t="shared" si="14"/>
        <v>21842.626504581916</v>
      </c>
      <c r="L107" s="24">
        <f t="shared" si="12"/>
        <v>1.6959856677006035</v>
      </c>
    </row>
    <row r="108" spans="1:12" x14ac:dyDescent="0.2">
      <c r="A108" s="15">
        <v>99</v>
      </c>
      <c r="B108" s="16">
        <v>229</v>
      </c>
      <c r="C108" s="16">
        <v>685</v>
      </c>
      <c r="D108" s="16">
        <v>795</v>
      </c>
      <c r="E108" s="17">
        <v>0.46101573248788646</v>
      </c>
      <c r="F108" s="22">
        <f t="shared" si="10"/>
        <v>0.30945945945945946</v>
      </c>
      <c r="G108" s="22">
        <f t="shared" si="7"/>
        <v>0.26522206815145755</v>
      </c>
      <c r="H108" s="23">
        <f t="shared" si="13"/>
        <v>9486.3902837905352</v>
      </c>
      <c r="I108" s="23">
        <f t="shared" si="11"/>
        <v>2516.000050358818</v>
      </c>
      <c r="J108" s="23">
        <f t="shared" si="8"/>
        <v>8130.3058395874468</v>
      </c>
      <c r="K108" s="23">
        <f t="shared" si="14"/>
        <v>10782.87425725</v>
      </c>
      <c r="L108" s="24">
        <f t="shared" si="12"/>
        <v>1.1366677877121265</v>
      </c>
    </row>
    <row r="109" spans="1:12" x14ac:dyDescent="0.2">
      <c r="A109" s="15" t="s">
        <v>24</v>
      </c>
      <c r="B109" s="23">
        <v>493</v>
      </c>
      <c r="C109" s="55">
        <v>1260</v>
      </c>
      <c r="D109" s="55">
        <v>1331</v>
      </c>
      <c r="E109" s="21"/>
      <c r="F109" s="22">
        <f>B109/((C109+D109)/2)</f>
        <v>0.38054805094558086</v>
      </c>
      <c r="G109" s="22">
        <v>1</v>
      </c>
      <c r="H109" s="23">
        <f>H108-I108</f>
        <v>6970.3902334317172</v>
      </c>
      <c r="I109" s="23">
        <f>H109*G109</f>
        <v>6970.3902334317172</v>
      </c>
      <c r="J109" s="23">
        <f>H109*F109</f>
        <v>2652.5684176625523</v>
      </c>
      <c r="K109" s="23">
        <f>J109</f>
        <v>2652.5684176625523</v>
      </c>
      <c r="L109" s="24">
        <f>K109/H109</f>
        <v>0.38054805094558086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52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56"/>
      <c r="C114" s="56"/>
      <c r="D114" s="56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56"/>
      <c r="C115" s="56"/>
      <c r="D115" s="56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56"/>
      <c r="C116" s="56"/>
      <c r="D116" s="56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56"/>
      <c r="C117" s="56"/>
      <c r="D117" s="56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56"/>
      <c r="C118" s="56"/>
      <c r="D118" s="56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56"/>
      <c r="C119" s="56"/>
      <c r="D119" s="56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56"/>
      <c r="C120" s="56"/>
      <c r="D120" s="56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56"/>
      <c r="C121" s="56"/>
      <c r="D121" s="56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56"/>
      <c r="C122" s="56"/>
      <c r="D122" s="56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56"/>
      <c r="C123" s="56"/>
      <c r="D123" s="56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56"/>
      <c r="C124" s="56"/>
      <c r="D124" s="56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52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02" x14ac:dyDescent="0.2">
      <c r="A6" s="57" t="s">
        <v>0</v>
      </c>
      <c r="B6" s="58" t="s">
        <v>31</v>
      </c>
      <c r="C6" s="73" t="s">
        <v>32</v>
      </c>
      <c r="D6" s="73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0" customFormat="1" ht="14.25" x14ac:dyDescent="0.2">
      <c r="A7" s="60"/>
      <c r="B7" s="61"/>
      <c r="C7" s="63">
        <v>43831</v>
      </c>
      <c r="D7" s="63">
        <v>44197</v>
      </c>
      <c r="E7" s="64" t="s">
        <v>3</v>
      </c>
      <c r="F7" s="64" t="s">
        <v>4</v>
      </c>
      <c r="G7" s="64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64" t="s">
        <v>10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">
      <c r="A9" s="15">
        <v>0</v>
      </c>
      <c r="B9" s="16">
        <v>26</v>
      </c>
      <c r="C9" s="16">
        <v>13081</v>
      </c>
      <c r="D9" s="16">
        <v>12239</v>
      </c>
      <c r="E9" s="17">
        <v>0.13039999999999999</v>
      </c>
      <c r="F9" s="18">
        <f>B9/((C9+D9)/2)</f>
        <v>2.0537124802527647E-3</v>
      </c>
      <c r="G9" s="18">
        <f t="shared" ref="G9:G72" si="0">F9/((1+(1-E9)*F9))</f>
        <v>2.0500512765133133E-3</v>
      </c>
      <c r="H9" s="12">
        <v>100000</v>
      </c>
      <c r="I9" s="12">
        <f>H9*G9</f>
        <v>205.00512765133132</v>
      </c>
      <c r="J9" s="12">
        <f t="shared" ref="J9:J72" si="1">H10+I9*E9</f>
        <v>99821.727540994412</v>
      </c>
      <c r="K9" s="12">
        <f t="shared" ref="K9:K72" si="2">K10+J9</f>
        <v>8494992.7362091262</v>
      </c>
      <c r="L9" s="19">
        <f>K9/H9</f>
        <v>84.949927362091259</v>
      </c>
    </row>
    <row r="10" spans="1:13" x14ac:dyDescent="0.2">
      <c r="A10" s="15">
        <v>1</v>
      </c>
      <c r="B10" s="16">
        <v>1</v>
      </c>
      <c r="C10" s="16">
        <v>13505</v>
      </c>
      <c r="D10" s="16">
        <v>12871</v>
      </c>
      <c r="E10" s="17">
        <v>0.45629999999999998</v>
      </c>
      <c r="F10" s="18">
        <f t="shared" ref="F10:F73" si="3">B10/((C10+D10)/2)</f>
        <v>7.5826508947528058E-5</v>
      </c>
      <c r="G10" s="18">
        <f t="shared" si="0"/>
        <v>7.5823382986553694E-5</v>
      </c>
      <c r="H10" s="12">
        <f>H9-I9</f>
        <v>99794.994872348674</v>
      </c>
      <c r="I10" s="12">
        <f t="shared" ref="I10:I73" si="4">H10*G10</f>
        <v>7.5667941163472552</v>
      </c>
      <c r="J10" s="12">
        <f t="shared" si="1"/>
        <v>99790.88080638762</v>
      </c>
      <c r="K10" s="12">
        <f t="shared" si="2"/>
        <v>8395171.0086681321</v>
      </c>
      <c r="L10" s="20">
        <f t="shared" ref="L10:L73" si="5">K10/H10</f>
        <v>84.124168946615953</v>
      </c>
    </row>
    <row r="11" spans="1:13" x14ac:dyDescent="0.2">
      <c r="A11" s="15">
        <v>2</v>
      </c>
      <c r="B11" s="16">
        <v>1</v>
      </c>
      <c r="C11" s="16">
        <v>13583</v>
      </c>
      <c r="D11" s="16">
        <v>12975</v>
      </c>
      <c r="E11" s="17">
        <v>0.95899999999999996</v>
      </c>
      <c r="F11" s="18">
        <f t="shared" si="3"/>
        <v>7.5306875517734768E-5</v>
      </c>
      <c r="G11" s="18">
        <f t="shared" si="0"/>
        <v>7.5306643002307175E-5</v>
      </c>
      <c r="H11" s="12">
        <f t="shared" ref="H11:H74" si="6">H10-I10</f>
        <v>99787.428078232333</v>
      </c>
      <c r="I11" s="12">
        <f t="shared" si="4"/>
        <v>7.5146562224058453</v>
      </c>
      <c r="J11" s="12">
        <f t="shared" si="1"/>
        <v>99787.119977327209</v>
      </c>
      <c r="K11" s="12">
        <f t="shared" si="2"/>
        <v>8295380.1278617447</v>
      </c>
      <c r="L11" s="20">
        <f t="shared" si="5"/>
        <v>83.130513408545326</v>
      </c>
    </row>
    <row r="12" spans="1:13" x14ac:dyDescent="0.2">
      <c r="A12" s="15">
        <v>3</v>
      </c>
      <c r="B12" s="16">
        <v>1</v>
      </c>
      <c r="C12" s="16">
        <v>14147</v>
      </c>
      <c r="D12" s="16">
        <v>13213</v>
      </c>
      <c r="E12" s="17">
        <v>0.87160000000000004</v>
      </c>
      <c r="F12" s="18">
        <f t="shared" si="3"/>
        <v>7.3099415204678364E-5</v>
      </c>
      <c r="G12" s="18">
        <f t="shared" si="0"/>
        <v>7.309872910257188E-5</v>
      </c>
      <c r="H12" s="12">
        <f t="shared" si="6"/>
        <v>99779.913422009922</v>
      </c>
      <c r="I12" s="12">
        <f t="shared" si="4"/>
        <v>7.2937848611135792</v>
      </c>
      <c r="J12" s="12">
        <f t="shared" si="1"/>
        <v>99778.976900033755</v>
      </c>
      <c r="K12" s="12">
        <f t="shared" si="2"/>
        <v>8195593.0078844177</v>
      </c>
      <c r="L12" s="20">
        <f t="shared" si="5"/>
        <v>82.136701935407729</v>
      </c>
    </row>
    <row r="13" spans="1:13" x14ac:dyDescent="0.2">
      <c r="A13" s="15">
        <v>4</v>
      </c>
      <c r="B13" s="16">
        <v>1</v>
      </c>
      <c r="C13" s="16">
        <v>14371</v>
      </c>
      <c r="D13" s="16">
        <v>13793</v>
      </c>
      <c r="E13" s="17">
        <v>0.88519999999999999</v>
      </c>
      <c r="F13" s="18">
        <f t="shared" si="3"/>
        <v>7.1012640249964499E-5</v>
      </c>
      <c r="G13" s="18">
        <f t="shared" si="0"/>
        <v>7.1012061341809267E-5</v>
      </c>
      <c r="H13" s="12">
        <f t="shared" si="6"/>
        <v>99772.619637148804</v>
      </c>
      <c r="I13" s="12">
        <f t="shared" si="4"/>
        <v>7.0850593859062148</v>
      </c>
      <c r="J13" s="12">
        <f t="shared" si="1"/>
        <v>99771.806272331305</v>
      </c>
      <c r="K13" s="12">
        <f t="shared" si="2"/>
        <v>8095814.030984384</v>
      </c>
      <c r="L13" s="20">
        <f t="shared" si="5"/>
        <v>81.142642745345256</v>
      </c>
    </row>
    <row r="14" spans="1:13" x14ac:dyDescent="0.2">
      <c r="A14" s="15">
        <v>5</v>
      </c>
      <c r="B14" s="16">
        <v>0</v>
      </c>
      <c r="C14" s="16">
        <v>14331</v>
      </c>
      <c r="D14" s="16">
        <v>14066</v>
      </c>
      <c r="E14" s="17">
        <v>0</v>
      </c>
      <c r="F14" s="18">
        <f t="shared" si="3"/>
        <v>0</v>
      </c>
      <c r="G14" s="18">
        <f t="shared" si="0"/>
        <v>0</v>
      </c>
      <c r="H14" s="12">
        <f t="shared" si="6"/>
        <v>99765.534577762897</v>
      </c>
      <c r="I14" s="12">
        <f t="shared" si="4"/>
        <v>0</v>
      </c>
      <c r="J14" s="12">
        <f t="shared" si="1"/>
        <v>99765.534577762897</v>
      </c>
      <c r="K14" s="12">
        <f t="shared" si="2"/>
        <v>7996042.2247120524</v>
      </c>
      <c r="L14" s="20">
        <f t="shared" si="5"/>
        <v>80.148342396536606</v>
      </c>
    </row>
    <row r="15" spans="1:13" x14ac:dyDescent="0.2">
      <c r="A15" s="15">
        <v>6</v>
      </c>
      <c r="B15" s="16">
        <v>0</v>
      </c>
      <c r="C15" s="16">
        <v>13962</v>
      </c>
      <c r="D15" s="16">
        <v>14031</v>
      </c>
      <c r="E15" s="17">
        <v>0</v>
      </c>
      <c r="F15" s="18">
        <f t="shared" si="3"/>
        <v>0</v>
      </c>
      <c r="G15" s="18">
        <f t="shared" si="0"/>
        <v>0</v>
      </c>
      <c r="H15" s="12">
        <f t="shared" si="6"/>
        <v>99765.534577762897</v>
      </c>
      <c r="I15" s="12">
        <f t="shared" si="4"/>
        <v>0</v>
      </c>
      <c r="J15" s="12">
        <f t="shared" si="1"/>
        <v>99765.534577762897</v>
      </c>
      <c r="K15" s="12">
        <f t="shared" si="2"/>
        <v>7896276.6901342897</v>
      </c>
      <c r="L15" s="20">
        <f t="shared" si="5"/>
        <v>79.148342396536606</v>
      </c>
    </row>
    <row r="16" spans="1:13" x14ac:dyDescent="0.2">
      <c r="A16" s="15">
        <v>7</v>
      </c>
      <c r="B16" s="16">
        <v>0</v>
      </c>
      <c r="C16" s="16">
        <v>14474</v>
      </c>
      <c r="D16" s="16">
        <v>13720</v>
      </c>
      <c r="E16" s="17">
        <v>0</v>
      </c>
      <c r="F16" s="18">
        <f t="shared" si="3"/>
        <v>0</v>
      </c>
      <c r="G16" s="18">
        <f t="shared" si="0"/>
        <v>0</v>
      </c>
      <c r="H16" s="12">
        <f t="shared" si="6"/>
        <v>99765.534577762897</v>
      </c>
      <c r="I16" s="12">
        <f t="shared" si="4"/>
        <v>0</v>
      </c>
      <c r="J16" s="12">
        <f t="shared" si="1"/>
        <v>99765.534577762897</v>
      </c>
      <c r="K16" s="12">
        <f t="shared" si="2"/>
        <v>7796511.155556527</v>
      </c>
      <c r="L16" s="20">
        <f t="shared" si="5"/>
        <v>78.148342396536606</v>
      </c>
    </row>
    <row r="17" spans="1:12" x14ac:dyDescent="0.2">
      <c r="A17" s="15">
        <v>8</v>
      </c>
      <c r="B17" s="16">
        <v>0</v>
      </c>
      <c r="C17" s="16">
        <v>14577</v>
      </c>
      <c r="D17" s="16">
        <v>14317</v>
      </c>
      <c r="E17" s="17">
        <v>0</v>
      </c>
      <c r="F17" s="18">
        <f t="shared" si="3"/>
        <v>0</v>
      </c>
      <c r="G17" s="18">
        <f t="shared" si="0"/>
        <v>0</v>
      </c>
      <c r="H17" s="12">
        <f t="shared" si="6"/>
        <v>99765.534577762897</v>
      </c>
      <c r="I17" s="12">
        <f t="shared" si="4"/>
        <v>0</v>
      </c>
      <c r="J17" s="12">
        <f t="shared" si="1"/>
        <v>99765.534577762897</v>
      </c>
      <c r="K17" s="12">
        <f t="shared" si="2"/>
        <v>7696745.6209787643</v>
      </c>
      <c r="L17" s="20">
        <f t="shared" si="5"/>
        <v>77.148342396536606</v>
      </c>
    </row>
    <row r="18" spans="1:12" x14ac:dyDescent="0.2">
      <c r="A18" s="15">
        <v>9</v>
      </c>
      <c r="B18" s="16">
        <v>1</v>
      </c>
      <c r="C18" s="16">
        <v>14613</v>
      </c>
      <c r="D18" s="16">
        <v>14467</v>
      </c>
      <c r="E18" s="17">
        <v>0.61750000000000005</v>
      </c>
      <c r="F18" s="18">
        <f t="shared" si="3"/>
        <v>6.8775790921595596E-5</v>
      </c>
      <c r="G18" s="18">
        <f t="shared" si="0"/>
        <v>6.8773981702338304E-5</v>
      </c>
      <c r="H18" s="12">
        <f t="shared" si="6"/>
        <v>99765.534577762897</v>
      </c>
      <c r="I18" s="12">
        <f t="shared" si="4"/>
        <v>6.8612730495750647</v>
      </c>
      <c r="J18" s="12">
        <f t="shared" si="1"/>
        <v>99762.910140821434</v>
      </c>
      <c r="K18" s="12">
        <f t="shared" si="2"/>
        <v>7596980.0864010016</v>
      </c>
      <c r="L18" s="20">
        <f t="shared" si="5"/>
        <v>76.148342396536606</v>
      </c>
    </row>
    <row r="19" spans="1:12" x14ac:dyDescent="0.2">
      <c r="A19" s="15">
        <v>10</v>
      </c>
      <c r="B19" s="16">
        <v>2</v>
      </c>
      <c r="C19" s="16">
        <v>14666</v>
      </c>
      <c r="D19" s="16">
        <v>14433</v>
      </c>
      <c r="E19" s="17">
        <v>0.69669999999999999</v>
      </c>
      <c r="F19" s="18">
        <f t="shared" si="3"/>
        <v>1.3746176844565104E-4</v>
      </c>
      <c r="G19" s="18">
        <f t="shared" si="0"/>
        <v>1.3745603760731209E-4</v>
      </c>
      <c r="H19" s="12">
        <f t="shared" si="6"/>
        <v>99758.673304713317</v>
      </c>
      <c r="I19" s="12">
        <f t="shared" si="4"/>
        <v>13.712431949428234</v>
      </c>
      <c r="J19" s="12">
        <f t="shared" si="1"/>
        <v>99754.514324103046</v>
      </c>
      <c r="K19" s="12">
        <f t="shared" si="2"/>
        <v>7497217.1762601798</v>
      </c>
      <c r="L19" s="20">
        <f t="shared" si="5"/>
        <v>75.153537310584483</v>
      </c>
    </row>
    <row r="20" spans="1:12" x14ac:dyDescent="0.2">
      <c r="A20" s="15">
        <v>11</v>
      </c>
      <c r="B20" s="16">
        <v>1</v>
      </c>
      <c r="C20" s="16">
        <v>15272</v>
      </c>
      <c r="D20" s="16">
        <v>14541</v>
      </c>
      <c r="E20" s="17">
        <v>0.52459999999999996</v>
      </c>
      <c r="F20" s="18">
        <f t="shared" si="3"/>
        <v>6.7084828765974573E-5</v>
      </c>
      <c r="G20" s="18">
        <f t="shared" si="0"/>
        <v>6.7082689356286185E-5</v>
      </c>
      <c r="H20" s="12">
        <f t="shared" si="6"/>
        <v>99744.960872763884</v>
      </c>
      <c r="I20" s="12">
        <f t="shared" si="4"/>
        <v>6.6911602250825402</v>
      </c>
      <c r="J20" s="12">
        <f t="shared" si="1"/>
        <v>99741.779895192885</v>
      </c>
      <c r="K20" s="12">
        <f t="shared" si="2"/>
        <v>7397462.6619360764</v>
      </c>
      <c r="L20" s="20">
        <f t="shared" si="5"/>
        <v>74.163773259406923</v>
      </c>
    </row>
    <row r="21" spans="1:12" x14ac:dyDescent="0.2">
      <c r="A21" s="15">
        <v>12</v>
      </c>
      <c r="B21" s="16">
        <v>1</v>
      </c>
      <c r="C21" s="16">
        <v>14267</v>
      </c>
      <c r="D21" s="16">
        <v>15201</v>
      </c>
      <c r="E21" s="17">
        <v>8.2000000000000003E-2</v>
      </c>
      <c r="F21" s="18">
        <f t="shared" si="3"/>
        <v>6.7870232116193832E-5</v>
      </c>
      <c r="G21" s="18">
        <f t="shared" si="0"/>
        <v>6.7866003733444601E-5</v>
      </c>
      <c r="H21" s="12">
        <f t="shared" si="6"/>
        <v>99738.269712538808</v>
      </c>
      <c r="I21" s="12">
        <f t="shared" si="4"/>
        <v>6.7688377846784631</v>
      </c>
      <c r="J21" s="12">
        <f t="shared" si="1"/>
        <v>99732.055919452469</v>
      </c>
      <c r="K21" s="12">
        <f t="shared" si="2"/>
        <v>7297720.8820408834</v>
      </c>
      <c r="L21" s="20">
        <f t="shared" si="5"/>
        <v>73.16871350459607</v>
      </c>
    </row>
    <row r="22" spans="1:12" x14ac:dyDescent="0.2">
      <c r="A22" s="15">
        <v>13</v>
      </c>
      <c r="B22" s="16">
        <v>2</v>
      </c>
      <c r="C22" s="16">
        <v>14236</v>
      </c>
      <c r="D22" s="16">
        <v>14170</v>
      </c>
      <c r="E22" s="17">
        <v>0.1885</v>
      </c>
      <c r="F22" s="18">
        <f t="shared" si="3"/>
        <v>1.408153207068929E-4</v>
      </c>
      <c r="G22" s="18">
        <f t="shared" si="0"/>
        <v>1.4079923134883621E-4</v>
      </c>
      <c r="H22" s="12">
        <f t="shared" si="6"/>
        <v>99731.500874754129</v>
      </c>
      <c r="I22" s="12">
        <f t="shared" si="4"/>
        <v>14.042118664431168</v>
      </c>
      <c r="J22" s="12">
        <f t="shared" si="1"/>
        <v>99720.10569545794</v>
      </c>
      <c r="K22" s="12">
        <f t="shared" si="2"/>
        <v>7197988.8261214308</v>
      </c>
      <c r="L22" s="20">
        <f t="shared" si="5"/>
        <v>72.173673944412869</v>
      </c>
    </row>
    <row r="23" spans="1:12" x14ac:dyDescent="0.2">
      <c r="A23" s="15">
        <v>14</v>
      </c>
      <c r="B23" s="16">
        <v>3</v>
      </c>
      <c r="C23" s="16">
        <v>14302</v>
      </c>
      <c r="D23" s="16">
        <v>14210</v>
      </c>
      <c r="E23" s="17">
        <v>0.32240000000000002</v>
      </c>
      <c r="F23" s="18">
        <f t="shared" si="3"/>
        <v>2.1043771043771043E-4</v>
      </c>
      <c r="G23" s="18">
        <f t="shared" si="0"/>
        <v>2.1040770785714561E-4</v>
      </c>
      <c r="H23" s="12">
        <f t="shared" si="6"/>
        <v>99717.458756089691</v>
      </c>
      <c r="I23" s="12">
        <f t="shared" si="4"/>
        <v>20.981321930208285</v>
      </c>
      <c r="J23" s="12">
        <f t="shared" si="1"/>
        <v>99703.241812349792</v>
      </c>
      <c r="K23" s="12">
        <f t="shared" si="2"/>
        <v>7098268.7204259727</v>
      </c>
      <c r="L23" s="20">
        <f t="shared" si="5"/>
        <v>71.18381082883829</v>
      </c>
    </row>
    <row r="24" spans="1:12" x14ac:dyDescent="0.2">
      <c r="A24" s="15">
        <v>15</v>
      </c>
      <c r="B24" s="16">
        <v>3</v>
      </c>
      <c r="C24" s="16">
        <v>14310</v>
      </c>
      <c r="D24" s="16">
        <v>14231</v>
      </c>
      <c r="E24" s="17">
        <v>0.70579999999999998</v>
      </c>
      <c r="F24" s="18">
        <f t="shared" si="3"/>
        <v>2.1022388844118986E-4</v>
      </c>
      <c r="G24" s="18">
        <f t="shared" si="0"/>
        <v>2.1021088734598145E-4</v>
      </c>
      <c r="H24" s="12">
        <f t="shared" si="6"/>
        <v>99696.477434159489</v>
      </c>
      <c r="I24" s="12">
        <f t="shared" si="4"/>
        <v>20.957284986703282</v>
      </c>
      <c r="J24" s="12">
        <f t="shared" si="1"/>
        <v>99690.311800916403</v>
      </c>
      <c r="K24" s="12">
        <f t="shared" si="2"/>
        <v>6998565.4786136225</v>
      </c>
      <c r="L24" s="20">
        <f t="shared" si="5"/>
        <v>70.19872375366063</v>
      </c>
    </row>
    <row r="25" spans="1:12" x14ac:dyDescent="0.2">
      <c r="A25" s="15">
        <v>16</v>
      </c>
      <c r="B25" s="16">
        <v>1</v>
      </c>
      <c r="C25" s="16">
        <v>14345</v>
      </c>
      <c r="D25" s="16">
        <v>14342</v>
      </c>
      <c r="E25" s="17">
        <v>0.25679999999999997</v>
      </c>
      <c r="F25" s="18">
        <f t="shared" si="3"/>
        <v>6.9717990727507232E-5</v>
      </c>
      <c r="G25" s="18">
        <f t="shared" si="0"/>
        <v>6.9714378518066395E-5</v>
      </c>
      <c r="H25" s="12">
        <f t="shared" si="6"/>
        <v>99675.520149172793</v>
      </c>
      <c r="I25" s="12">
        <f t="shared" si="4"/>
        <v>6.9488169406645861</v>
      </c>
      <c r="J25" s="12">
        <f t="shared" si="1"/>
        <v>99670.355788422487</v>
      </c>
      <c r="K25" s="12">
        <f t="shared" si="2"/>
        <v>6898875.1668127058</v>
      </c>
      <c r="L25" s="20">
        <f t="shared" si="5"/>
        <v>69.21333499426899</v>
      </c>
    </row>
    <row r="26" spans="1:12" x14ac:dyDescent="0.2">
      <c r="A26" s="15">
        <v>17</v>
      </c>
      <c r="B26" s="16">
        <v>0</v>
      </c>
      <c r="C26" s="16">
        <v>14169</v>
      </c>
      <c r="D26" s="16">
        <v>14383</v>
      </c>
      <c r="E26" s="17">
        <v>0</v>
      </c>
      <c r="F26" s="18">
        <f t="shared" si="3"/>
        <v>0</v>
      </c>
      <c r="G26" s="18">
        <f t="shared" si="0"/>
        <v>0</v>
      </c>
      <c r="H26" s="12">
        <f t="shared" si="6"/>
        <v>99668.571332232124</v>
      </c>
      <c r="I26" s="12">
        <f t="shared" si="4"/>
        <v>0</v>
      </c>
      <c r="J26" s="12">
        <f t="shared" si="1"/>
        <v>99668.571332232124</v>
      </c>
      <c r="K26" s="12">
        <f t="shared" si="2"/>
        <v>6799204.8110242831</v>
      </c>
      <c r="L26" s="20">
        <f t="shared" si="5"/>
        <v>68.218142591409531</v>
      </c>
    </row>
    <row r="27" spans="1:12" x14ac:dyDescent="0.2">
      <c r="A27" s="15">
        <v>18</v>
      </c>
      <c r="B27" s="16">
        <v>0</v>
      </c>
      <c r="C27" s="16">
        <v>14610</v>
      </c>
      <c r="D27" s="16">
        <v>14538</v>
      </c>
      <c r="E27" s="17">
        <v>0</v>
      </c>
      <c r="F27" s="18">
        <f t="shared" si="3"/>
        <v>0</v>
      </c>
      <c r="G27" s="18">
        <f t="shared" si="0"/>
        <v>0</v>
      </c>
      <c r="H27" s="12">
        <f t="shared" si="6"/>
        <v>99668.571332232124</v>
      </c>
      <c r="I27" s="12">
        <f t="shared" si="4"/>
        <v>0</v>
      </c>
      <c r="J27" s="12">
        <f t="shared" si="1"/>
        <v>99668.571332232124</v>
      </c>
      <c r="K27" s="12">
        <f t="shared" si="2"/>
        <v>6699536.239692051</v>
      </c>
      <c r="L27" s="20">
        <f t="shared" si="5"/>
        <v>67.218142591409531</v>
      </c>
    </row>
    <row r="28" spans="1:12" x14ac:dyDescent="0.2">
      <c r="A28" s="15">
        <v>19</v>
      </c>
      <c r="B28" s="16">
        <v>3</v>
      </c>
      <c r="C28" s="16">
        <v>15376</v>
      </c>
      <c r="D28" s="16">
        <v>15020</v>
      </c>
      <c r="E28" s="17">
        <v>0.52</v>
      </c>
      <c r="F28" s="18">
        <f t="shared" si="3"/>
        <v>1.9739439399921041E-4</v>
      </c>
      <c r="G28" s="18">
        <f t="shared" si="0"/>
        <v>1.9737569278868166E-4</v>
      </c>
      <c r="H28" s="12">
        <f t="shared" si="6"/>
        <v>99668.571332232124</v>
      </c>
      <c r="I28" s="12">
        <f t="shared" si="4"/>
        <v>19.672153315957452</v>
      </c>
      <c r="J28" s="12">
        <f t="shared" si="1"/>
        <v>99659.128698640459</v>
      </c>
      <c r="K28" s="12">
        <f t="shared" si="2"/>
        <v>6599867.6683598189</v>
      </c>
      <c r="L28" s="20">
        <f t="shared" si="5"/>
        <v>66.218142591409531</v>
      </c>
    </row>
    <row r="29" spans="1:12" x14ac:dyDescent="0.2">
      <c r="A29" s="15">
        <v>20</v>
      </c>
      <c r="B29" s="16">
        <v>4</v>
      </c>
      <c r="C29" s="16">
        <v>15769</v>
      </c>
      <c r="D29" s="16">
        <v>15800</v>
      </c>
      <c r="E29" s="17">
        <v>0.42549999999999999</v>
      </c>
      <c r="F29" s="18">
        <f t="shared" si="3"/>
        <v>2.5341315847825398E-4</v>
      </c>
      <c r="G29" s="18">
        <f t="shared" si="0"/>
        <v>2.5337627047612818E-4</v>
      </c>
      <c r="H29" s="12">
        <f t="shared" si="6"/>
        <v>99648.899178916166</v>
      </c>
      <c r="I29" s="12">
        <f t="shared" si="4"/>
        <v>25.248666431005489</v>
      </c>
      <c r="J29" s="12">
        <f t="shared" si="1"/>
        <v>99634.39382005154</v>
      </c>
      <c r="K29" s="12">
        <f t="shared" si="2"/>
        <v>6500208.5396611784</v>
      </c>
      <c r="L29" s="20">
        <f t="shared" si="5"/>
        <v>65.231112367737026</v>
      </c>
    </row>
    <row r="30" spans="1:12" x14ac:dyDescent="0.2">
      <c r="A30" s="15">
        <v>21</v>
      </c>
      <c r="B30" s="16">
        <v>0</v>
      </c>
      <c r="C30" s="16">
        <v>15973</v>
      </c>
      <c r="D30" s="16">
        <v>16173</v>
      </c>
      <c r="E30" s="17">
        <v>0</v>
      </c>
      <c r="F30" s="18">
        <f t="shared" si="3"/>
        <v>0</v>
      </c>
      <c r="G30" s="18">
        <f t="shared" si="0"/>
        <v>0</v>
      </c>
      <c r="H30" s="12">
        <f t="shared" si="6"/>
        <v>99623.650512485154</v>
      </c>
      <c r="I30" s="12">
        <f t="shared" si="4"/>
        <v>0</v>
      </c>
      <c r="J30" s="12">
        <f t="shared" si="1"/>
        <v>99623.650512485154</v>
      </c>
      <c r="K30" s="12">
        <f t="shared" si="2"/>
        <v>6400574.1458411273</v>
      </c>
      <c r="L30" s="20">
        <f t="shared" si="5"/>
        <v>64.24753673364927</v>
      </c>
    </row>
    <row r="31" spans="1:12" x14ac:dyDescent="0.2">
      <c r="A31" s="15">
        <v>22</v>
      </c>
      <c r="B31" s="16">
        <v>0</v>
      </c>
      <c r="C31" s="16">
        <v>17337</v>
      </c>
      <c r="D31" s="16">
        <v>16524</v>
      </c>
      <c r="E31" s="17">
        <v>0</v>
      </c>
      <c r="F31" s="18">
        <f t="shared" si="3"/>
        <v>0</v>
      </c>
      <c r="G31" s="18">
        <f t="shared" si="0"/>
        <v>0</v>
      </c>
      <c r="H31" s="12">
        <f t="shared" si="6"/>
        <v>99623.650512485154</v>
      </c>
      <c r="I31" s="12">
        <f t="shared" si="4"/>
        <v>0</v>
      </c>
      <c r="J31" s="12">
        <f t="shared" si="1"/>
        <v>99623.650512485154</v>
      </c>
      <c r="K31" s="12">
        <f t="shared" si="2"/>
        <v>6300950.4953286424</v>
      </c>
      <c r="L31" s="20">
        <f t="shared" si="5"/>
        <v>63.247536733649277</v>
      </c>
    </row>
    <row r="32" spans="1:12" x14ac:dyDescent="0.2">
      <c r="A32" s="15">
        <v>23</v>
      </c>
      <c r="B32" s="16">
        <v>0</v>
      </c>
      <c r="C32" s="16">
        <v>18349</v>
      </c>
      <c r="D32" s="16">
        <v>18244</v>
      </c>
      <c r="E32" s="17">
        <v>0</v>
      </c>
      <c r="F32" s="18">
        <f t="shared" si="3"/>
        <v>0</v>
      </c>
      <c r="G32" s="18">
        <f t="shared" si="0"/>
        <v>0</v>
      </c>
      <c r="H32" s="12">
        <f t="shared" si="6"/>
        <v>99623.650512485154</v>
      </c>
      <c r="I32" s="12">
        <f t="shared" si="4"/>
        <v>0</v>
      </c>
      <c r="J32" s="12">
        <f t="shared" si="1"/>
        <v>99623.650512485154</v>
      </c>
      <c r="K32" s="12">
        <f t="shared" si="2"/>
        <v>6201326.8448161576</v>
      </c>
      <c r="L32" s="20">
        <f t="shared" si="5"/>
        <v>62.247536733649284</v>
      </c>
    </row>
    <row r="33" spans="1:12" x14ac:dyDescent="0.2">
      <c r="A33" s="15">
        <v>24</v>
      </c>
      <c r="B33" s="16">
        <v>1</v>
      </c>
      <c r="C33" s="16">
        <v>19305</v>
      </c>
      <c r="D33" s="16">
        <v>19235</v>
      </c>
      <c r="E33" s="17">
        <v>0.69950000000000001</v>
      </c>
      <c r="F33" s="18">
        <f t="shared" si="3"/>
        <v>5.1894135962636225E-5</v>
      </c>
      <c r="G33" s="18">
        <f t="shared" si="0"/>
        <v>5.1893326728350707E-5</v>
      </c>
      <c r="H33" s="12">
        <f t="shared" si="6"/>
        <v>99623.650512485154</v>
      </c>
      <c r="I33" s="12">
        <f t="shared" si="4"/>
        <v>5.1698026459154152</v>
      </c>
      <c r="J33" s="12">
        <f t="shared" si="1"/>
        <v>99622.096986790057</v>
      </c>
      <c r="K33" s="12">
        <f t="shared" si="2"/>
        <v>6101703.1943036728</v>
      </c>
      <c r="L33" s="20">
        <f t="shared" si="5"/>
        <v>61.247536733649284</v>
      </c>
    </row>
    <row r="34" spans="1:12" x14ac:dyDescent="0.2">
      <c r="A34" s="15">
        <v>25</v>
      </c>
      <c r="B34" s="16">
        <v>4</v>
      </c>
      <c r="C34" s="16">
        <v>21063</v>
      </c>
      <c r="D34" s="16">
        <v>20223</v>
      </c>
      <c r="E34" s="17">
        <v>0.66869999999999996</v>
      </c>
      <c r="F34" s="18">
        <f t="shared" si="3"/>
        <v>1.9377028532674515E-4</v>
      </c>
      <c r="G34" s="18">
        <f t="shared" si="0"/>
        <v>1.9375784682950064E-4</v>
      </c>
      <c r="H34" s="12">
        <f t="shared" si="6"/>
        <v>99618.480709839234</v>
      </c>
      <c r="I34" s="12">
        <f t="shared" si="4"/>
        <v>19.301862326764596</v>
      </c>
      <c r="J34" s="12">
        <f t="shared" si="1"/>
        <v>99612.086002850367</v>
      </c>
      <c r="K34" s="12">
        <f t="shared" si="2"/>
        <v>6002081.0973168826</v>
      </c>
      <c r="L34" s="20">
        <f t="shared" si="5"/>
        <v>60.250678935761584</v>
      </c>
    </row>
    <row r="35" spans="1:12" x14ac:dyDescent="0.2">
      <c r="A35" s="15">
        <v>26</v>
      </c>
      <c r="B35" s="16">
        <v>1</v>
      </c>
      <c r="C35" s="16">
        <v>22577</v>
      </c>
      <c r="D35" s="16">
        <v>21965</v>
      </c>
      <c r="E35" s="17">
        <v>0.7732</v>
      </c>
      <c r="F35" s="18">
        <f t="shared" si="3"/>
        <v>4.4901441336266892E-5</v>
      </c>
      <c r="G35" s="18">
        <f t="shared" si="0"/>
        <v>4.4900984080499774E-5</v>
      </c>
      <c r="H35" s="12">
        <f t="shared" si="6"/>
        <v>99599.178847512463</v>
      </c>
      <c r="I35" s="12">
        <f t="shared" si="4"/>
        <v>4.4721011438630072</v>
      </c>
      <c r="J35" s="12">
        <f t="shared" si="1"/>
        <v>99598.164574973038</v>
      </c>
      <c r="K35" s="12">
        <f t="shared" si="2"/>
        <v>5902469.0113140326</v>
      </c>
      <c r="L35" s="20">
        <f t="shared" si="5"/>
        <v>59.262225648976319</v>
      </c>
    </row>
    <row r="36" spans="1:12" x14ac:dyDescent="0.2">
      <c r="A36" s="15">
        <v>27</v>
      </c>
      <c r="B36" s="16">
        <v>1</v>
      </c>
      <c r="C36" s="16">
        <v>23538</v>
      </c>
      <c r="D36" s="16">
        <v>23121</v>
      </c>
      <c r="E36" s="17">
        <v>8.7400000000000005E-2</v>
      </c>
      <c r="F36" s="18">
        <f t="shared" si="3"/>
        <v>4.286418483036499E-5</v>
      </c>
      <c r="G36" s="18">
        <f t="shared" si="0"/>
        <v>4.2862508140983328E-5</v>
      </c>
      <c r="H36" s="12">
        <f t="shared" si="6"/>
        <v>99594.706746368596</v>
      </c>
      <c r="I36" s="12">
        <f t="shared" si="4"/>
        <v>4.268878928715071</v>
      </c>
      <c r="J36" s="12">
        <f t="shared" si="1"/>
        <v>99590.810967458252</v>
      </c>
      <c r="K36" s="12">
        <f t="shared" si="2"/>
        <v>5802870.8467390593</v>
      </c>
      <c r="L36" s="20">
        <f t="shared" si="5"/>
        <v>58.264851981710791</v>
      </c>
    </row>
    <row r="37" spans="1:12" x14ac:dyDescent="0.2">
      <c r="A37" s="15">
        <v>28</v>
      </c>
      <c r="B37" s="16">
        <v>4</v>
      </c>
      <c r="C37" s="16">
        <v>23448</v>
      </c>
      <c r="D37" s="16">
        <v>23940</v>
      </c>
      <c r="E37" s="17">
        <v>0.44259999999999999</v>
      </c>
      <c r="F37" s="18">
        <f t="shared" si="3"/>
        <v>1.688191103232886E-4</v>
      </c>
      <c r="G37" s="18">
        <f t="shared" si="0"/>
        <v>1.6880322597819528E-4</v>
      </c>
      <c r="H37" s="12">
        <f t="shared" si="6"/>
        <v>99590.437867439876</v>
      </c>
      <c r="I37" s="12">
        <f t="shared" si="4"/>
        <v>16.811187188604869</v>
      </c>
      <c r="J37" s="12">
        <f t="shared" si="1"/>
        <v>99581.067311700943</v>
      </c>
      <c r="K37" s="12">
        <f t="shared" si="2"/>
        <v>5703280.0357716009</v>
      </c>
      <c r="L37" s="20">
        <f t="shared" si="5"/>
        <v>57.267345720107862</v>
      </c>
    </row>
    <row r="38" spans="1:12" x14ac:dyDescent="0.2">
      <c r="A38" s="15">
        <v>29</v>
      </c>
      <c r="B38" s="16">
        <v>3</v>
      </c>
      <c r="C38" s="16">
        <v>23897</v>
      </c>
      <c r="D38" s="16">
        <v>23620</v>
      </c>
      <c r="E38" s="17">
        <v>0.66390000000000005</v>
      </c>
      <c r="F38" s="18">
        <f t="shared" si="3"/>
        <v>1.2627059789128102E-4</v>
      </c>
      <c r="G38" s="18">
        <f t="shared" si="0"/>
        <v>1.2626523925160523E-4</v>
      </c>
      <c r="H38" s="12">
        <f t="shared" si="6"/>
        <v>99573.626680251269</v>
      </c>
      <c r="I38" s="12">
        <f t="shared" si="4"/>
        <v>12.572687795931948</v>
      </c>
      <c r="J38" s="12">
        <f t="shared" si="1"/>
        <v>99569.400999883044</v>
      </c>
      <c r="K38" s="12">
        <f t="shared" si="2"/>
        <v>5603698.9684598995</v>
      </c>
      <c r="L38" s="20">
        <f t="shared" si="5"/>
        <v>56.276939539968545</v>
      </c>
    </row>
    <row r="39" spans="1:12" x14ac:dyDescent="0.2">
      <c r="A39" s="15">
        <v>30</v>
      </c>
      <c r="B39" s="16">
        <v>3</v>
      </c>
      <c r="C39" s="16">
        <v>24249</v>
      </c>
      <c r="D39" s="16">
        <v>23986</v>
      </c>
      <c r="E39" s="17">
        <v>0.55649999999999999</v>
      </c>
      <c r="F39" s="18">
        <f t="shared" si="3"/>
        <v>1.2439100238416088E-4</v>
      </c>
      <c r="G39" s="18">
        <f t="shared" si="0"/>
        <v>1.2438414043334316E-4</v>
      </c>
      <c r="H39" s="12">
        <f t="shared" si="6"/>
        <v>99561.05399245533</v>
      </c>
      <c r="I39" s="12">
        <f t="shared" si="4"/>
        <v>12.383816121489224</v>
      </c>
      <c r="J39" s="12">
        <f t="shared" si="1"/>
        <v>99555.561770005443</v>
      </c>
      <c r="K39" s="12">
        <f t="shared" si="2"/>
        <v>5504129.5674600163</v>
      </c>
      <c r="L39" s="20">
        <f t="shared" si="5"/>
        <v>55.283962420457257</v>
      </c>
    </row>
    <row r="40" spans="1:12" x14ac:dyDescent="0.2">
      <c r="A40" s="15">
        <v>31</v>
      </c>
      <c r="B40" s="16">
        <v>4</v>
      </c>
      <c r="C40" s="16">
        <v>23861</v>
      </c>
      <c r="D40" s="16">
        <v>24208</v>
      </c>
      <c r="E40" s="17">
        <v>0.64749999999999996</v>
      </c>
      <c r="F40" s="18">
        <f t="shared" si="3"/>
        <v>1.6642742724000916E-4</v>
      </c>
      <c r="G40" s="18">
        <f t="shared" si="0"/>
        <v>1.6641766423655273E-4</v>
      </c>
      <c r="H40" s="12">
        <f t="shared" si="6"/>
        <v>99548.670176333835</v>
      </c>
      <c r="I40" s="12">
        <f t="shared" si="4"/>
        <v>16.566657168600454</v>
      </c>
      <c r="J40" s="12">
        <f t="shared" si="1"/>
        <v>99542.830429681897</v>
      </c>
      <c r="K40" s="12">
        <f t="shared" si="2"/>
        <v>5404574.0056900112</v>
      </c>
      <c r="L40" s="20">
        <f t="shared" si="5"/>
        <v>54.290770495645113</v>
      </c>
    </row>
    <row r="41" spans="1:12" x14ac:dyDescent="0.2">
      <c r="A41" s="15">
        <v>32</v>
      </c>
      <c r="B41" s="16">
        <v>5</v>
      </c>
      <c r="C41" s="16">
        <v>23848</v>
      </c>
      <c r="D41" s="16">
        <v>23741</v>
      </c>
      <c r="E41" s="17">
        <v>0.36120000000000002</v>
      </c>
      <c r="F41" s="18">
        <f t="shared" si="3"/>
        <v>2.1013259366660362E-4</v>
      </c>
      <c r="G41" s="18">
        <f t="shared" si="0"/>
        <v>2.1010439078677118E-4</v>
      </c>
      <c r="H41" s="12">
        <f t="shared" si="6"/>
        <v>99532.103519165234</v>
      </c>
      <c r="I41" s="12">
        <f t="shared" si="4"/>
        <v>20.912131973620056</v>
      </c>
      <c r="J41" s="12">
        <f t="shared" si="1"/>
        <v>99518.744849260489</v>
      </c>
      <c r="K41" s="12">
        <f t="shared" si="2"/>
        <v>5305031.1752603296</v>
      </c>
      <c r="L41" s="20">
        <f t="shared" si="5"/>
        <v>53.299699169312028</v>
      </c>
    </row>
    <row r="42" spans="1:12" x14ac:dyDescent="0.2">
      <c r="A42" s="15">
        <v>33</v>
      </c>
      <c r="B42" s="16">
        <v>10</v>
      </c>
      <c r="C42" s="16">
        <v>24005</v>
      </c>
      <c r="D42" s="16">
        <v>23525</v>
      </c>
      <c r="E42" s="17">
        <v>0.69320000000000004</v>
      </c>
      <c r="F42" s="18">
        <f t="shared" si="3"/>
        <v>4.2078687144961075E-4</v>
      </c>
      <c r="G42" s="18">
        <f t="shared" si="0"/>
        <v>4.2073255596542381E-4</v>
      </c>
      <c r="H42" s="12">
        <f t="shared" si="6"/>
        <v>99511.191387191619</v>
      </c>
      <c r="I42" s="12">
        <f t="shared" si="4"/>
        <v>41.867597899497596</v>
      </c>
      <c r="J42" s="12">
        <f t="shared" si="1"/>
        <v>99498.346408156052</v>
      </c>
      <c r="K42" s="12">
        <f t="shared" si="2"/>
        <v>5205512.4304110687</v>
      </c>
      <c r="L42" s="20">
        <f t="shared" si="5"/>
        <v>52.310824117829682</v>
      </c>
    </row>
    <row r="43" spans="1:12" x14ac:dyDescent="0.2">
      <c r="A43" s="15">
        <v>34</v>
      </c>
      <c r="B43" s="16">
        <v>6</v>
      </c>
      <c r="C43" s="16">
        <v>24528</v>
      </c>
      <c r="D43" s="16">
        <v>23673</v>
      </c>
      <c r="E43" s="17">
        <v>0.42170000000000002</v>
      </c>
      <c r="F43" s="18">
        <f t="shared" si="3"/>
        <v>2.489574905084957E-4</v>
      </c>
      <c r="G43" s="18">
        <f t="shared" si="0"/>
        <v>2.4892165273124431E-4</v>
      </c>
      <c r="H43" s="12">
        <f t="shared" si="6"/>
        <v>99469.323789292117</v>
      </c>
      <c r="I43" s="12">
        <f t="shared" si="4"/>
        <v>24.76006847368987</v>
      </c>
      <c r="J43" s="12">
        <f t="shared" si="1"/>
        <v>99455.005041693788</v>
      </c>
      <c r="K43" s="12">
        <f t="shared" si="2"/>
        <v>5106014.084002913</v>
      </c>
      <c r="L43" s="20">
        <f t="shared" si="5"/>
        <v>51.332550473742899</v>
      </c>
    </row>
    <row r="44" spans="1:12" x14ac:dyDescent="0.2">
      <c r="A44" s="15">
        <v>35</v>
      </c>
      <c r="B44" s="16">
        <v>9</v>
      </c>
      <c r="C44" s="16">
        <v>24867</v>
      </c>
      <c r="D44" s="16">
        <v>24137</v>
      </c>
      <c r="E44" s="17">
        <v>0.68669999999999998</v>
      </c>
      <c r="F44" s="18">
        <f t="shared" si="3"/>
        <v>3.6731695371806385E-4</v>
      </c>
      <c r="G44" s="18">
        <f t="shared" si="0"/>
        <v>3.6727468759951742E-4</v>
      </c>
      <c r="H44" s="12">
        <f t="shared" si="6"/>
        <v>99444.563720818434</v>
      </c>
      <c r="I44" s="12">
        <f t="shared" si="4"/>
        <v>36.523471074033893</v>
      </c>
      <c r="J44" s="12">
        <f t="shared" si="1"/>
        <v>99433.120917330947</v>
      </c>
      <c r="K44" s="12">
        <f t="shared" si="2"/>
        <v>5006559.0789612196</v>
      </c>
      <c r="L44" s="20">
        <f t="shared" si="5"/>
        <v>50.345226442107773</v>
      </c>
    </row>
    <row r="45" spans="1:12" x14ac:dyDescent="0.2">
      <c r="A45" s="15">
        <v>36</v>
      </c>
      <c r="B45" s="16">
        <v>12</v>
      </c>
      <c r="C45" s="16">
        <v>24651</v>
      </c>
      <c r="D45" s="16">
        <v>24343</v>
      </c>
      <c r="E45" s="17">
        <v>0.5968</v>
      </c>
      <c r="F45" s="18">
        <f t="shared" si="3"/>
        <v>4.8985590072253744E-4</v>
      </c>
      <c r="G45" s="18">
        <f t="shared" si="0"/>
        <v>4.8975916843856093E-4</v>
      </c>
      <c r="H45" s="12">
        <f t="shared" si="6"/>
        <v>99408.040249744401</v>
      </c>
      <c r="I45" s="12">
        <f t="shared" si="4"/>
        <v>48.685999128821813</v>
      </c>
      <c r="J45" s="12">
        <f t="shared" si="1"/>
        <v>99388.410054895663</v>
      </c>
      <c r="K45" s="12">
        <f t="shared" si="2"/>
        <v>4907125.9580438891</v>
      </c>
      <c r="L45" s="20">
        <f t="shared" si="5"/>
        <v>49.363471462827739</v>
      </c>
    </row>
    <row r="46" spans="1:12" x14ac:dyDescent="0.2">
      <c r="A46" s="15">
        <v>37</v>
      </c>
      <c r="B46" s="16">
        <v>15</v>
      </c>
      <c r="C46" s="16">
        <v>25870</v>
      </c>
      <c r="D46" s="16">
        <v>24346</v>
      </c>
      <c r="E46" s="17">
        <v>0.62039999999999995</v>
      </c>
      <c r="F46" s="18">
        <f t="shared" si="3"/>
        <v>5.9741914927513139E-4</v>
      </c>
      <c r="G46" s="18">
        <f t="shared" si="0"/>
        <v>5.9728369709370513E-4</v>
      </c>
      <c r="H46" s="12">
        <f t="shared" si="6"/>
        <v>99359.354250615579</v>
      </c>
      <c r="I46" s="12">
        <f t="shared" si="4"/>
        <v>59.345722447650822</v>
      </c>
      <c r="J46" s="12">
        <f t="shared" si="1"/>
        <v>99336.826614374455</v>
      </c>
      <c r="K46" s="12">
        <f t="shared" si="2"/>
        <v>4807737.5479889931</v>
      </c>
      <c r="L46" s="20">
        <f t="shared" si="5"/>
        <v>48.387367090393575</v>
      </c>
    </row>
    <row r="47" spans="1:12" x14ac:dyDescent="0.2">
      <c r="A47" s="15">
        <v>38</v>
      </c>
      <c r="B47" s="16">
        <v>16</v>
      </c>
      <c r="C47" s="16">
        <v>26196</v>
      </c>
      <c r="D47" s="16">
        <v>25449</v>
      </c>
      <c r="E47" s="17">
        <v>0.54269999999999996</v>
      </c>
      <c r="F47" s="18">
        <f t="shared" si="3"/>
        <v>6.1961467712266436E-4</v>
      </c>
      <c r="G47" s="18">
        <f t="shared" si="0"/>
        <v>6.1943915916585211E-4</v>
      </c>
      <c r="H47" s="12">
        <f t="shared" si="6"/>
        <v>99300.008528167935</v>
      </c>
      <c r="I47" s="12">
        <f t="shared" si="4"/>
        <v>61.510313787850286</v>
      </c>
      <c r="J47" s="12">
        <f t="shared" si="1"/>
        <v>99271.879861672758</v>
      </c>
      <c r="K47" s="12">
        <f t="shared" si="2"/>
        <v>4708400.7213746188</v>
      </c>
      <c r="L47" s="20">
        <f t="shared" si="5"/>
        <v>47.415914572041657</v>
      </c>
    </row>
    <row r="48" spans="1:12" x14ac:dyDescent="0.2">
      <c r="A48" s="15">
        <v>39</v>
      </c>
      <c r="B48" s="16">
        <v>12</v>
      </c>
      <c r="C48" s="16">
        <v>26294</v>
      </c>
      <c r="D48" s="16">
        <v>25657</v>
      </c>
      <c r="E48" s="17">
        <v>0.56240000000000001</v>
      </c>
      <c r="F48" s="18">
        <f t="shared" si="3"/>
        <v>4.6197378298781544E-4</v>
      </c>
      <c r="G48" s="18">
        <f t="shared" si="0"/>
        <v>4.6188040937014934E-4</v>
      </c>
      <c r="H48" s="12">
        <f t="shared" si="6"/>
        <v>99238.498214380088</v>
      </c>
      <c r="I48" s="12">
        <f t="shared" si="4"/>
        <v>45.836318180536708</v>
      </c>
      <c r="J48" s="12">
        <f t="shared" si="1"/>
        <v>99218.440241544289</v>
      </c>
      <c r="K48" s="12">
        <f t="shared" si="2"/>
        <v>4609128.8415129464</v>
      </c>
      <c r="L48" s="20">
        <f t="shared" si="5"/>
        <v>46.444967673292176</v>
      </c>
    </row>
    <row r="49" spans="1:12" x14ac:dyDescent="0.2">
      <c r="A49" s="15">
        <v>40</v>
      </c>
      <c r="B49" s="16">
        <v>17</v>
      </c>
      <c r="C49" s="16">
        <v>26606</v>
      </c>
      <c r="D49" s="16">
        <v>25874</v>
      </c>
      <c r="E49" s="17">
        <v>0.49690000000000001</v>
      </c>
      <c r="F49" s="18">
        <f t="shared" si="3"/>
        <v>6.4786585365853662E-4</v>
      </c>
      <c r="G49" s="18">
        <f t="shared" si="0"/>
        <v>6.4765475621823528E-4</v>
      </c>
      <c r="H49" s="12">
        <f t="shared" si="6"/>
        <v>99192.661896199555</v>
      </c>
      <c r="I49" s="12">
        <f t="shared" si="4"/>
        <v>64.242599259020963</v>
      </c>
      <c r="J49" s="12">
        <f t="shared" si="1"/>
        <v>99160.341444512349</v>
      </c>
      <c r="K49" s="12">
        <f t="shared" si="2"/>
        <v>4509910.4012714019</v>
      </c>
      <c r="L49" s="20">
        <f t="shared" si="5"/>
        <v>45.466169725244498</v>
      </c>
    </row>
    <row r="50" spans="1:12" x14ac:dyDescent="0.2">
      <c r="A50" s="15">
        <v>41</v>
      </c>
      <c r="B50" s="16">
        <v>11</v>
      </c>
      <c r="C50" s="16">
        <v>27422</v>
      </c>
      <c r="D50" s="16">
        <v>26148</v>
      </c>
      <c r="E50" s="17">
        <v>0.49249999999999999</v>
      </c>
      <c r="F50" s="18">
        <f t="shared" si="3"/>
        <v>4.1067761806981519E-4</v>
      </c>
      <c r="G50" s="18">
        <f t="shared" si="0"/>
        <v>4.1059204293150399E-4</v>
      </c>
      <c r="H50" s="12">
        <f t="shared" si="6"/>
        <v>99128.419296940541</v>
      </c>
      <c r="I50" s="12">
        <f t="shared" si="4"/>
        <v>40.70134019170154</v>
      </c>
      <c r="J50" s="12">
        <f t="shared" si="1"/>
        <v>99107.763366793253</v>
      </c>
      <c r="K50" s="12">
        <f t="shared" si="2"/>
        <v>4410750.05982689</v>
      </c>
      <c r="L50" s="20">
        <f t="shared" si="5"/>
        <v>44.495313161550854</v>
      </c>
    </row>
    <row r="51" spans="1:12" x14ac:dyDescent="0.2">
      <c r="A51" s="15">
        <v>42</v>
      </c>
      <c r="B51" s="16">
        <v>12</v>
      </c>
      <c r="C51" s="16">
        <v>27610</v>
      </c>
      <c r="D51" s="16">
        <v>27027</v>
      </c>
      <c r="E51" s="17">
        <v>0.5141</v>
      </c>
      <c r="F51" s="18">
        <f t="shared" si="3"/>
        <v>4.3926277064992587E-4</v>
      </c>
      <c r="G51" s="18">
        <f t="shared" si="0"/>
        <v>4.3916903538585472E-4</v>
      </c>
      <c r="H51" s="12">
        <f t="shared" si="6"/>
        <v>99087.717956748835</v>
      </c>
      <c r="I51" s="12">
        <f t="shared" si="4"/>
        <v>43.51625751365102</v>
      </c>
      <c r="J51" s="12">
        <f t="shared" si="1"/>
        <v>99066.573407222953</v>
      </c>
      <c r="K51" s="12">
        <f t="shared" si="2"/>
        <v>4311642.2964600967</v>
      </c>
      <c r="L51" s="20">
        <f t="shared" si="5"/>
        <v>43.513387787799303</v>
      </c>
    </row>
    <row r="52" spans="1:12" x14ac:dyDescent="0.2">
      <c r="A52" s="15">
        <v>43</v>
      </c>
      <c r="B52" s="16">
        <v>22</v>
      </c>
      <c r="C52" s="16">
        <v>28673</v>
      </c>
      <c r="D52" s="16">
        <v>27119</v>
      </c>
      <c r="E52" s="17">
        <v>0.47239999999999999</v>
      </c>
      <c r="F52" s="18">
        <f t="shared" si="3"/>
        <v>7.8864353312302837E-4</v>
      </c>
      <c r="G52" s="18">
        <f t="shared" si="0"/>
        <v>7.8831552423455349E-4</v>
      </c>
      <c r="H52" s="12">
        <f t="shared" si="6"/>
        <v>99044.201699235186</v>
      </c>
      <c r="I52" s="12">
        <f t="shared" si="4"/>
        <v>78.078081784925445</v>
      </c>
      <c r="J52" s="12">
        <f t="shared" si="1"/>
        <v>99003.007703285461</v>
      </c>
      <c r="K52" s="12">
        <f t="shared" si="2"/>
        <v>4212575.7230528742</v>
      </c>
      <c r="L52" s="20">
        <f t="shared" si="5"/>
        <v>42.532280040431722</v>
      </c>
    </row>
    <row r="53" spans="1:12" x14ac:dyDescent="0.2">
      <c r="A53" s="15">
        <v>44</v>
      </c>
      <c r="B53" s="16">
        <v>20</v>
      </c>
      <c r="C53" s="16">
        <v>28029</v>
      </c>
      <c r="D53" s="16">
        <v>28349</v>
      </c>
      <c r="E53" s="17">
        <v>0.3261</v>
      </c>
      <c r="F53" s="18">
        <f t="shared" si="3"/>
        <v>7.0949661215367692E-4</v>
      </c>
      <c r="G53" s="18">
        <f t="shared" si="0"/>
        <v>7.0915754282301015E-4</v>
      </c>
      <c r="H53" s="12">
        <f t="shared" si="6"/>
        <v>98966.123617450256</v>
      </c>
      <c r="I53" s="12">
        <f t="shared" si="4"/>
        <v>70.182573047269301</v>
      </c>
      <c r="J53" s="12">
        <f t="shared" si="1"/>
        <v>98918.827581473714</v>
      </c>
      <c r="K53" s="12">
        <f t="shared" si="2"/>
        <v>4113572.7153495885</v>
      </c>
      <c r="L53" s="20">
        <f t="shared" si="5"/>
        <v>41.565462655185378</v>
      </c>
    </row>
    <row r="54" spans="1:12" x14ac:dyDescent="0.2">
      <c r="A54" s="15">
        <v>45</v>
      </c>
      <c r="B54" s="16">
        <v>30</v>
      </c>
      <c r="C54" s="16">
        <v>28389</v>
      </c>
      <c r="D54" s="16">
        <v>27740</v>
      </c>
      <c r="E54" s="17">
        <v>0.4446</v>
      </c>
      <c r="F54" s="18">
        <f t="shared" si="3"/>
        <v>1.0689661315897308E-3</v>
      </c>
      <c r="G54" s="18">
        <f t="shared" si="0"/>
        <v>1.0683318589166644E-3</v>
      </c>
      <c r="H54" s="12">
        <f t="shared" si="6"/>
        <v>98895.941044402993</v>
      </c>
      <c r="I54" s="12">
        <f t="shared" si="4"/>
        <v>105.65368453527989</v>
      </c>
      <c r="J54" s="12">
        <f t="shared" si="1"/>
        <v>98837.260988012102</v>
      </c>
      <c r="K54" s="12">
        <f t="shared" si="2"/>
        <v>4014653.8877681149</v>
      </c>
      <c r="L54" s="20">
        <f t="shared" si="5"/>
        <v>40.594728614449281</v>
      </c>
    </row>
    <row r="55" spans="1:12" x14ac:dyDescent="0.2">
      <c r="A55" s="15">
        <v>46</v>
      </c>
      <c r="B55" s="16">
        <v>29</v>
      </c>
      <c r="C55" s="16">
        <v>27322</v>
      </c>
      <c r="D55" s="16">
        <v>28117</v>
      </c>
      <c r="E55" s="17">
        <v>0.51929999999999998</v>
      </c>
      <c r="F55" s="18">
        <f t="shared" si="3"/>
        <v>1.0461949169357312E-3</v>
      </c>
      <c r="G55" s="18">
        <f t="shared" si="0"/>
        <v>1.0456690438077384E-3</v>
      </c>
      <c r="H55" s="12">
        <f t="shared" si="6"/>
        <v>98790.287359867711</v>
      </c>
      <c r="I55" s="12">
        <f t="shared" si="4"/>
        <v>103.30194532108457</v>
      </c>
      <c r="J55" s="12">
        <f t="shared" si="1"/>
        <v>98740.630114751868</v>
      </c>
      <c r="K55" s="12">
        <f t="shared" si="2"/>
        <v>3915816.626780103</v>
      </c>
      <c r="L55" s="20">
        <f t="shared" si="5"/>
        <v>39.637668149661174</v>
      </c>
    </row>
    <row r="56" spans="1:12" x14ac:dyDescent="0.2">
      <c r="A56" s="15">
        <v>47</v>
      </c>
      <c r="B56" s="16">
        <v>34</v>
      </c>
      <c r="C56" s="16">
        <v>27261</v>
      </c>
      <c r="D56" s="16">
        <v>27005</v>
      </c>
      <c r="E56" s="17">
        <v>0.49330000000000002</v>
      </c>
      <c r="F56" s="18">
        <f t="shared" si="3"/>
        <v>1.2530866472561088E-3</v>
      </c>
      <c r="G56" s="18">
        <f t="shared" si="0"/>
        <v>1.2522915185264117E-3</v>
      </c>
      <c r="H56" s="12">
        <f t="shared" si="6"/>
        <v>98686.985414546623</v>
      </c>
      <c r="I56" s="12">
        <f t="shared" si="4"/>
        <v>123.58487482357643</v>
      </c>
      <c r="J56" s="12">
        <f t="shared" si="1"/>
        <v>98624.364958473525</v>
      </c>
      <c r="K56" s="12">
        <f t="shared" si="2"/>
        <v>3817075.9966653511</v>
      </c>
      <c r="L56" s="20">
        <f t="shared" si="5"/>
        <v>38.678615834005484</v>
      </c>
    </row>
    <row r="57" spans="1:12" x14ac:dyDescent="0.2">
      <c r="A57" s="15">
        <v>48</v>
      </c>
      <c r="B57" s="16">
        <v>28</v>
      </c>
      <c r="C57" s="16">
        <v>27129</v>
      </c>
      <c r="D57" s="16">
        <v>27020</v>
      </c>
      <c r="E57" s="17">
        <v>0.54990000000000006</v>
      </c>
      <c r="F57" s="18">
        <f t="shared" si="3"/>
        <v>1.0341834567582041E-3</v>
      </c>
      <c r="G57" s="18">
        <f t="shared" si="0"/>
        <v>1.0337022828443652E-3</v>
      </c>
      <c r="H57" s="12">
        <f t="shared" si="6"/>
        <v>98563.40053972305</v>
      </c>
      <c r="I57" s="12">
        <f t="shared" si="4"/>
        <v>101.88521214281525</v>
      </c>
      <c r="J57" s="12">
        <f t="shared" si="1"/>
        <v>98517.54200573756</v>
      </c>
      <c r="K57" s="12">
        <f t="shared" si="2"/>
        <v>3718451.6317068776</v>
      </c>
      <c r="L57" s="20">
        <f t="shared" si="5"/>
        <v>37.726494939754701</v>
      </c>
    </row>
    <row r="58" spans="1:12" x14ac:dyDescent="0.2">
      <c r="A58" s="15">
        <v>49</v>
      </c>
      <c r="B58" s="16">
        <v>32</v>
      </c>
      <c r="C58" s="16">
        <v>26245</v>
      </c>
      <c r="D58" s="16">
        <v>26906</v>
      </c>
      <c r="E58" s="17">
        <v>0.55179999999999996</v>
      </c>
      <c r="F58" s="18">
        <f t="shared" si="3"/>
        <v>1.2041165735357754E-3</v>
      </c>
      <c r="G58" s="18">
        <f t="shared" si="0"/>
        <v>1.203467080346441E-3</v>
      </c>
      <c r="H58" s="12">
        <f t="shared" si="6"/>
        <v>98461.515327580229</v>
      </c>
      <c r="I58" s="12">
        <f t="shared" si="4"/>
        <v>118.49519237776933</v>
      </c>
      <c r="J58" s="12">
        <f t="shared" si="1"/>
        <v>98408.405782356509</v>
      </c>
      <c r="K58" s="12">
        <f t="shared" si="2"/>
        <v>3619934.0897011398</v>
      </c>
      <c r="L58" s="20">
        <f t="shared" si="5"/>
        <v>36.764964236612286</v>
      </c>
    </row>
    <row r="59" spans="1:12" x14ac:dyDescent="0.2">
      <c r="A59" s="15">
        <v>50</v>
      </c>
      <c r="B59" s="16">
        <v>42</v>
      </c>
      <c r="C59" s="16">
        <v>26273</v>
      </c>
      <c r="D59" s="16">
        <v>26070</v>
      </c>
      <c r="E59" s="17">
        <v>0.5444</v>
      </c>
      <c r="F59" s="18">
        <f t="shared" si="3"/>
        <v>1.6047991135395372E-3</v>
      </c>
      <c r="G59" s="18">
        <f t="shared" si="0"/>
        <v>1.6036266275817549E-3</v>
      </c>
      <c r="H59" s="12">
        <f t="shared" si="6"/>
        <v>98343.02013520246</v>
      </c>
      <c r="I59" s="12">
        <f t="shared" si="4"/>
        <v>157.70548572561935</v>
      </c>
      <c r="J59" s="12">
        <f t="shared" si="1"/>
        <v>98271.169515905873</v>
      </c>
      <c r="K59" s="12">
        <f t="shared" si="2"/>
        <v>3521525.6839187834</v>
      </c>
      <c r="L59" s="20">
        <f t="shared" si="5"/>
        <v>35.808598099563881</v>
      </c>
    </row>
    <row r="60" spans="1:12" x14ac:dyDescent="0.2">
      <c r="A60" s="15">
        <v>51</v>
      </c>
      <c r="B60" s="16">
        <v>31</v>
      </c>
      <c r="C60" s="16">
        <v>26340</v>
      </c>
      <c r="D60" s="16">
        <v>26064</v>
      </c>
      <c r="E60" s="17">
        <v>0.58020000000000005</v>
      </c>
      <c r="F60" s="18">
        <f t="shared" si="3"/>
        <v>1.1831157926875811E-3</v>
      </c>
      <c r="G60" s="18">
        <f t="shared" si="0"/>
        <v>1.1825284638988058E-3</v>
      </c>
      <c r="H60" s="12">
        <f t="shared" si="6"/>
        <v>98185.314649476844</v>
      </c>
      <c r="I60" s="12">
        <f t="shared" si="4"/>
        <v>116.10692930986677</v>
      </c>
      <c r="J60" s="12">
        <f t="shared" si="1"/>
        <v>98136.572960552556</v>
      </c>
      <c r="K60" s="12">
        <f t="shared" si="2"/>
        <v>3423254.5144028775</v>
      </c>
      <c r="L60" s="20">
        <f t="shared" si="5"/>
        <v>34.865239538356128</v>
      </c>
    </row>
    <row r="61" spans="1:12" x14ac:dyDescent="0.2">
      <c r="A61" s="15">
        <v>52</v>
      </c>
      <c r="B61" s="16">
        <v>51</v>
      </c>
      <c r="C61" s="16">
        <v>26452</v>
      </c>
      <c r="D61" s="16">
        <v>26162</v>
      </c>
      <c r="E61" s="17">
        <v>0.51239999999999997</v>
      </c>
      <c r="F61" s="18">
        <f t="shared" si="3"/>
        <v>1.9386475082677614E-3</v>
      </c>
      <c r="G61" s="18">
        <f t="shared" si="0"/>
        <v>1.9368166654460924E-3</v>
      </c>
      <c r="H61" s="12">
        <f t="shared" si="6"/>
        <v>98069.207720166974</v>
      </c>
      <c r="I61" s="12">
        <f t="shared" si="4"/>
        <v>189.94207587951399</v>
      </c>
      <c r="J61" s="12">
        <f t="shared" si="1"/>
        <v>97976.591963968123</v>
      </c>
      <c r="K61" s="12">
        <f t="shared" si="2"/>
        <v>3325117.9414423248</v>
      </c>
      <c r="L61" s="20">
        <f t="shared" si="5"/>
        <v>33.905830573550631</v>
      </c>
    </row>
    <row r="62" spans="1:12" x14ac:dyDescent="0.2">
      <c r="A62" s="15">
        <v>53</v>
      </c>
      <c r="B62" s="16">
        <v>50</v>
      </c>
      <c r="C62" s="16">
        <v>26274</v>
      </c>
      <c r="D62" s="16">
        <v>26125</v>
      </c>
      <c r="E62" s="17">
        <v>0.54290000000000005</v>
      </c>
      <c r="F62" s="18">
        <f t="shared" si="3"/>
        <v>1.9084333670489895E-3</v>
      </c>
      <c r="G62" s="18">
        <f t="shared" si="0"/>
        <v>1.9067700059739105E-3</v>
      </c>
      <c r="H62" s="12">
        <f t="shared" si="6"/>
        <v>97879.265644287458</v>
      </c>
      <c r="I62" s="12">
        <f t="shared" si="4"/>
        <v>186.63324793727998</v>
      </c>
      <c r="J62" s="12">
        <f t="shared" si="1"/>
        <v>97793.955586655327</v>
      </c>
      <c r="K62" s="12">
        <f t="shared" si="2"/>
        <v>3227141.3494783565</v>
      </c>
      <c r="L62" s="20">
        <f t="shared" si="5"/>
        <v>32.970633036892863</v>
      </c>
    </row>
    <row r="63" spans="1:12" x14ac:dyDescent="0.2">
      <c r="A63" s="15">
        <v>54</v>
      </c>
      <c r="B63" s="16">
        <v>64</v>
      </c>
      <c r="C63" s="16">
        <v>26477</v>
      </c>
      <c r="D63" s="16">
        <v>26048</v>
      </c>
      <c r="E63" s="17">
        <v>0.51749999999999996</v>
      </c>
      <c r="F63" s="18">
        <f t="shared" si="3"/>
        <v>2.4369347929557353E-3</v>
      </c>
      <c r="G63" s="18">
        <f t="shared" si="0"/>
        <v>2.4340727589986528E-3</v>
      </c>
      <c r="H63" s="12">
        <f t="shared" si="6"/>
        <v>97692.632396350178</v>
      </c>
      <c r="I63" s="12">
        <f t="shared" si="4"/>
        <v>237.79097527082524</v>
      </c>
      <c r="J63" s="12">
        <f t="shared" si="1"/>
        <v>97577.898250782004</v>
      </c>
      <c r="K63" s="12">
        <f t="shared" si="2"/>
        <v>3129347.393891701</v>
      </c>
      <c r="L63" s="20">
        <f t="shared" si="5"/>
        <v>32.032583390685808</v>
      </c>
    </row>
    <row r="64" spans="1:12" x14ac:dyDescent="0.2">
      <c r="A64" s="15">
        <v>55</v>
      </c>
      <c r="B64" s="16">
        <v>62</v>
      </c>
      <c r="C64" s="16">
        <v>26702</v>
      </c>
      <c r="D64" s="16">
        <v>26285</v>
      </c>
      <c r="E64" s="17">
        <v>0.4899</v>
      </c>
      <c r="F64" s="18">
        <f t="shared" si="3"/>
        <v>2.3401966520089834E-3</v>
      </c>
      <c r="G64" s="18">
        <f t="shared" si="0"/>
        <v>2.3374064097761013E-3</v>
      </c>
      <c r="H64" s="12">
        <f t="shared" si="6"/>
        <v>97454.841421079356</v>
      </c>
      <c r="I64" s="12">
        <f t="shared" si="4"/>
        <v>227.79157100134438</v>
      </c>
      <c r="J64" s="12">
        <f t="shared" si="1"/>
        <v>97338.644940711572</v>
      </c>
      <c r="K64" s="12">
        <f t="shared" si="2"/>
        <v>3031769.4956409191</v>
      </c>
      <c r="L64" s="20">
        <f t="shared" si="5"/>
        <v>31.109480569994044</v>
      </c>
    </row>
    <row r="65" spans="1:12" x14ac:dyDescent="0.2">
      <c r="A65" s="15">
        <v>56</v>
      </c>
      <c r="B65" s="16">
        <v>62</v>
      </c>
      <c r="C65" s="16">
        <v>25858</v>
      </c>
      <c r="D65" s="16">
        <v>26534</v>
      </c>
      <c r="E65" s="17">
        <v>0.46739999999999998</v>
      </c>
      <c r="F65" s="18">
        <f t="shared" si="3"/>
        <v>2.3667735532142313E-3</v>
      </c>
      <c r="G65" s="18">
        <f t="shared" si="0"/>
        <v>2.3637938879701695E-3</v>
      </c>
      <c r="H65" s="12">
        <f t="shared" si="6"/>
        <v>97227.049850078009</v>
      </c>
      <c r="I65" s="12">
        <f t="shared" si="4"/>
        <v>229.82470618098537</v>
      </c>
      <c r="J65" s="12">
        <f t="shared" si="1"/>
        <v>97104.645211566021</v>
      </c>
      <c r="K65" s="12">
        <f t="shared" si="2"/>
        <v>2934430.8507002075</v>
      </c>
      <c r="L65" s="20">
        <f t="shared" si="5"/>
        <v>30.18121865494259</v>
      </c>
    </row>
    <row r="66" spans="1:12" x14ac:dyDescent="0.2">
      <c r="A66" s="15">
        <v>57</v>
      </c>
      <c r="B66" s="16">
        <v>73</v>
      </c>
      <c r="C66" s="16">
        <v>24899</v>
      </c>
      <c r="D66" s="16">
        <v>25589</v>
      </c>
      <c r="E66" s="17">
        <v>0.52229999999999999</v>
      </c>
      <c r="F66" s="18">
        <f t="shared" si="3"/>
        <v>2.8917762636666137E-3</v>
      </c>
      <c r="G66" s="18">
        <f t="shared" si="0"/>
        <v>2.8877870702150514E-3</v>
      </c>
      <c r="H66" s="12">
        <f t="shared" si="6"/>
        <v>96997.225143897027</v>
      </c>
      <c r="I66" s="12">
        <f t="shared" si="4"/>
        <v>280.1073326172841</v>
      </c>
      <c r="J66" s="12">
        <f t="shared" si="1"/>
        <v>96863.417871105761</v>
      </c>
      <c r="K66" s="12">
        <f t="shared" si="2"/>
        <v>2837326.2054886413</v>
      </c>
      <c r="L66" s="20">
        <f t="shared" si="5"/>
        <v>29.251622417851848</v>
      </c>
    </row>
    <row r="67" spans="1:12" x14ac:dyDescent="0.2">
      <c r="A67" s="15">
        <v>58</v>
      </c>
      <c r="B67" s="16">
        <v>84</v>
      </c>
      <c r="C67" s="16">
        <v>23730</v>
      </c>
      <c r="D67" s="16">
        <v>24683</v>
      </c>
      <c r="E67" s="17">
        <v>0.56669999999999998</v>
      </c>
      <c r="F67" s="18">
        <f t="shared" si="3"/>
        <v>3.470142317146221E-3</v>
      </c>
      <c r="G67" s="18">
        <f t="shared" si="0"/>
        <v>3.4649324009013243E-3</v>
      </c>
      <c r="H67" s="12">
        <f t="shared" si="6"/>
        <v>96717.11781127975</v>
      </c>
      <c r="I67" s="12">
        <f t="shared" si="4"/>
        <v>335.11827522609377</v>
      </c>
      <c r="J67" s="12">
        <f t="shared" si="1"/>
        <v>96571.911062624276</v>
      </c>
      <c r="K67" s="12">
        <f t="shared" si="2"/>
        <v>2740462.7876175353</v>
      </c>
      <c r="L67" s="20">
        <f t="shared" si="5"/>
        <v>28.334826860379472</v>
      </c>
    </row>
    <row r="68" spans="1:12" x14ac:dyDescent="0.2">
      <c r="A68" s="15">
        <v>59</v>
      </c>
      <c r="B68" s="16">
        <v>80</v>
      </c>
      <c r="C68" s="16">
        <v>23582</v>
      </c>
      <c r="D68" s="16">
        <v>23447</v>
      </c>
      <c r="E68" s="17">
        <v>0.47099999999999997</v>
      </c>
      <c r="F68" s="18">
        <f t="shared" si="3"/>
        <v>3.402156116438793E-3</v>
      </c>
      <c r="G68" s="18">
        <f t="shared" si="0"/>
        <v>3.3960441180091372E-3</v>
      </c>
      <c r="H68" s="12">
        <f t="shared" si="6"/>
        <v>96381.999536053656</v>
      </c>
      <c r="I68" s="12">
        <f t="shared" si="4"/>
        <v>327.31752260637438</v>
      </c>
      <c r="J68" s="12">
        <f t="shared" si="1"/>
        <v>96208.848566594883</v>
      </c>
      <c r="K68" s="12">
        <f t="shared" si="2"/>
        <v>2643890.876554911</v>
      </c>
      <c r="L68" s="20">
        <f t="shared" si="5"/>
        <v>27.431376079367492</v>
      </c>
    </row>
    <row r="69" spans="1:12" x14ac:dyDescent="0.2">
      <c r="A69" s="15">
        <v>60</v>
      </c>
      <c r="B69" s="16">
        <v>84</v>
      </c>
      <c r="C69" s="16">
        <v>22934</v>
      </c>
      <c r="D69" s="16">
        <v>23344</v>
      </c>
      <c r="E69" s="17">
        <v>0.47449999999999998</v>
      </c>
      <c r="F69" s="18">
        <f t="shared" si="3"/>
        <v>3.6302346687410864E-3</v>
      </c>
      <c r="G69" s="18">
        <f t="shared" si="0"/>
        <v>3.623322498736366E-3</v>
      </c>
      <c r="H69" s="12">
        <f t="shared" si="6"/>
        <v>96054.68201344728</v>
      </c>
      <c r="I69" s="12">
        <f t="shared" si="4"/>
        <v>348.03709044829088</v>
      </c>
      <c r="J69" s="12">
        <f t="shared" si="1"/>
        <v>95871.788522416711</v>
      </c>
      <c r="K69" s="12">
        <f t="shared" si="2"/>
        <v>2547682.027988316</v>
      </c>
      <c r="L69" s="20">
        <f t="shared" si="5"/>
        <v>26.523246702660995</v>
      </c>
    </row>
    <row r="70" spans="1:12" x14ac:dyDescent="0.2">
      <c r="A70" s="15">
        <v>61</v>
      </c>
      <c r="B70" s="16">
        <v>93</v>
      </c>
      <c r="C70" s="16">
        <v>22057</v>
      </c>
      <c r="D70" s="16">
        <v>22651</v>
      </c>
      <c r="E70" s="17">
        <v>0.47099999999999997</v>
      </c>
      <c r="F70" s="18">
        <f t="shared" si="3"/>
        <v>4.1603292475619578E-3</v>
      </c>
      <c r="G70" s="18">
        <f t="shared" si="0"/>
        <v>4.151193242643003E-3</v>
      </c>
      <c r="H70" s="12">
        <f t="shared" si="6"/>
        <v>95706.644922998996</v>
      </c>
      <c r="I70" s="12">
        <f t="shared" si="4"/>
        <v>397.2967776803867</v>
      </c>
      <c r="J70" s="12">
        <f t="shared" si="1"/>
        <v>95496.474927606076</v>
      </c>
      <c r="K70" s="12">
        <f t="shared" si="2"/>
        <v>2451810.2394658993</v>
      </c>
      <c r="L70" s="20">
        <f t="shared" si="5"/>
        <v>25.617972936346362</v>
      </c>
    </row>
    <row r="71" spans="1:12" x14ac:dyDescent="0.2">
      <c r="A71" s="15">
        <v>62</v>
      </c>
      <c r="B71" s="16">
        <v>123</v>
      </c>
      <c r="C71" s="16">
        <v>21851</v>
      </c>
      <c r="D71" s="16">
        <v>21725</v>
      </c>
      <c r="E71" s="17">
        <v>0.51629999999999998</v>
      </c>
      <c r="F71" s="18">
        <f t="shared" si="3"/>
        <v>5.6453093445933541E-3</v>
      </c>
      <c r="G71" s="18">
        <f t="shared" si="0"/>
        <v>5.6299360378389562E-3</v>
      </c>
      <c r="H71" s="12">
        <f t="shared" si="6"/>
        <v>95309.34814531861</v>
      </c>
      <c r="I71" s="12">
        <f t="shared" si="4"/>
        <v>536.58553386626875</v>
      </c>
      <c r="J71" s="12">
        <f t="shared" si="1"/>
        <v>95049.801722587494</v>
      </c>
      <c r="K71" s="12">
        <f t="shared" si="2"/>
        <v>2356313.7645382932</v>
      </c>
      <c r="L71" s="20">
        <f t="shared" si="5"/>
        <v>24.722798029691806</v>
      </c>
    </row>
    <row r="72" spans="1:12" x14ac:dyDescent="0.2">
      <c r="A72" s="15">
        <v>63</v>
      </c>
      <c r="B72" s="16">
        <v>114</v>
      </c>
      <c r="C72" s="16">
        <v>19919</v>
      </c>
      <c r="D72" s="16">
        <v>21523</v>
      </c>
      <c r="E72" s="17">
        <v>0.48420000000000002</v>
      </c>
      <c r="F72" s="18">
        <f t="shared" si="3"/>
        <v>5.501664977558998E-3</v>
      </c>
      <c r="G72" s="18">
        <f t="shared" si="0"/>
        <v>5.4860967582307761E-3</v>
      </c>
      <c r="H72" s="12">
        <f t="shared" si="6"/>
        <v>94772.762611452345</v>
      </c>
      <c r="I72" s="12">
        <f t="shared" si="4"/>
        <v>519.93254573126364</v>
      </c>
      <c r="J72" s="12">
        <f t="shared" si="1"/>
        <v>94504.581404364159</v>
      </c>
      <c r="K72" s="12">
        <f t="shared" si="2"/>
        <v>2261263.9628157057</v>
      </c>
      <c r="L72" s="20">
        <f t="shared" si="5"/>
        <v>23.859850662857585</v>
      </c>
    </row>
    <row r="73" spans="1:12" x14ac:dyDescent="0.2">
      <c r="A73" s="15">
        <v>64</v>
      </c>
      <c r="B73" s="16">
        <v>132</v>
      </c>
      <c r="C73" s="16">
        <v>19639</v>
      </c>
      <c r="D73" s="16">
        <v>19647</v>
      </c>
      <c r="E73" s="17">
        <v>0.55149999999999999</v>
      </c>
      <c r="F73" s="18">
        <f t="shared" si="3"/>
        <v>6.7199511276281624E-3</v>
      </c>
      <c r="G73" s="18">
        <f t="shared" ref="G73:G108" si="7">F73/((1+(1-E73)*F73))</f>
        <v>6.6997587376273976E-3</v>
      </c>
      <c r="H73" s="12">
        <f t="shared" si="6"/>
        <v>94252.830065721078</v>
      </c>
      <c r="I73" s="12">
        <f t="shared" si="4"/>
        <v>631.47122177892504</v>
      </c>
      <c r="J73" s="12">
        <f t="shared" ref="J73:J108" si="8">H74+I73*E73</f>
        <v>93969.615222753229</v>
      </c>
      <c r="K73" s="12">
        <f t="shared" ref="K73:K97" si="9">K74+J73</f>
        <v>2166759.3814113415</v>
      </c>
      <c r="L73" s="20">
        <f t="shared" si="5"/>
        <v>22.988799168157527</v>
      </c>
    </row>
    <row r="74" spans="1:12" x14ac:dyDescent="0.2">
      <c r="A74" s="15">
        <v>65</v>
      </c>
      <c r="B74" s="16">
        <v>104</v>
      </c>
      <c r="C74" s="16">
        <v>18475</v>
      </c>
      <c r="D74" s="16">
        <v>19309</v>
      </c>
      <c r="E74" s="17">
        <v>0.50019999999999998</v>
      </c>
      <c r="F74" s="18">
        <f t="shared" ref="F74:F108" si="10">B74/((C74+D74)/2)</f>
        <v>5.5049756510692355E-3</v>
      </c>
      <c r="G74" s="18">
        <f t="shared" si="7"/>
        <v>5.4898708925947299E-3</v>
      </c>
      <c r="H74" s="12">
        <f t="shared" si="6"/>
        <v>93621.358843942158</v>
      </c>
      <c r="I74" s="12">
        <f t="shared" ref="I74:I108" si="11">H74*G74</f>
        <v>513.96917284252424</v>
      </c>
      <c r="J74" s="12">
        <f t="shared" si="8"/>
        <v>93364.477051355469</v>
      </c>
      <c r="K74" s="12">
        <f t="shared" si="9"/>
        <v>2072789.7661885885</v>
      </c>
      <c r="L74" s="20">
        <f t="shared" ref="L74:L108" si="12">K74/H74</f>
        <v>22.140137590223727</v>
      </c>
    </row>
    <row r="75" spans="1:12" x14ac:dyDescent="0.2">
      <c r="A75" s="15">
        <v>66</v>
      </c>
      <c r="B75" s="16">
        <v>127</v>
      </c>
      <c r="C75" s="16">
        <v>17903</v>
      </c>
      <c r="D75" s="16">
        <v>18155</v>
      </c>
      <c r="E75" s="17">
        <v>0.5101</v>
      </c>
      <c r="F75" s="18">
        <f t="shared" si="10"/>
        <v>7.0442065561040542E-3</v>
      </c>
      <c r="G75" s="18">
        <f t="shared" si="7"/>
        <v>7.0199809053202852E-3</v>
      </c>
      <c r="H75" s="12">
        <f t="shared" ref="H75:H108" si="13">H74-I74</f>
        <v>93107.389671099634</v>
      </c>
      <c r="I75" s="12">
        <f t="shared" si="11"/>
        <v>653.61209763533464</v>
      </c>
      <c r="J75" s="12">
        <f t="shared" si="8"/>
        <v>92787.185104468081</v>
      </c>
      <c r="K75" s="12">
        <f t="shared" si="9"/>
        <v>1979425.289137233</v>
      </c>
      <c r="L75" s="20">
        <f t="shared" si="12"/>
        <v>21.259593853178799</v>
      </c>
    </row>
    <row r="76" spans="1:12" x14ac:dyDescent="0.2">
      <c r="A76" s="15">
        <v>67</v>
      </c>
      <c r="B76" s="16">
        <v>147</v>
      </c>
      <c r="C76" s="16">
        <v>17871</v>
      </c>
      <c r="D76" s="16">
        <v>17575</v>
      </c>
      <c r="E76" s="17">
        <v>0.4909</v>
      </c>
      <c r="F76" s="18">
        <f t="shared" si="10"/>
        <v>8.2943068329289632E-3</v>
      </c>
      <c r="G76" s="18">
        <f t="shared" si="7"/>
        <v>8.2594303014685878E-3</v>
      </c>
      <c r="H76" s="12">
        <f t="shared" si="13"/>
        <v>92453.777573464293</v>
      </c>
      <c r="I76" s="12">
        <f t="shared" si="11"/>
        <v>763.61553197550791</v>
      </c>
      <c r="J76" s="12">
        <f t="shared" si="8"/>
        <v>92065.020906135571</v>
      </c>
      <c r="K76" s="12">
        <f t="shared" si="9"/>
        <v>1886638.1040327649</v>
      </c>
      <c r="L76" s="20">
        <f t="shared" si="12"/>
        <v>20.406284670560179</v>
      </c>
    </row>
    <row r="77" spans="1:12" x14ac:dyDescent="0.2">
      <c r="A77" s="15">
        <v>68</v>
      </c>
      <c r="B77" s="16">
        <v>143</v>
      </c>
      <c r="C77" s="16">
        <v>16735</v>
      </c>
      <c r="D77" s="16">
        <v>17535</v>
      </c>
      <c r="E77" s="17">
        <v>0.44280000000000003</v>
      </c>
      <c r="F77" s="18">
        <f t="shared" si="10"/>
        <v>8.3454916836883577E-3</v>
      </c>
      <c r="G77" s="18">
        <f t="shared" si="7"/>
        <v>8.3068638698335119E-3</v>
      </c>
      <c r="H77" s="12">
        <f t="shared" si="13"/>
        <v>91690.162041488788</v>
      </c>
      <c r="I77" s="12">
        <f t="shared" si="11"/>
        <v>761.65769428162332</v>
      </c>
      <c r="J77" s="12">
        <f t="shared" si="8"/>
        <v>91265.766374235071</v>
      </c>
      <c r="K77" s="12">
        <f t="shared" si="9"/>
        <v>1794573.0831266292</v>
      </c>
      <c r="L77" s="20">
        <f t="shared" si="12"/>
        <v>19.572144308291271</v>
      </c>
    </row>
    <row r="78" spans="1:12" x14ac:dyDescent="0.2">
      <c r="A78" s="15">
        <v>69</v>
      </c>
      <c r="B78" s="16">
        <v>146</v>
      </c>
      <c r="C78" s="16">
        <v>16691</v>
      </c>
      <c r="D78" s="16">
        <v>16464</v>
      </c>
      <c r="E78" s="17">
        <v>0.52659999999999996</v>
      </c>
      <c r="F78" s="18">
        <f t="shared" si="10"/>
        <v>8.8071180817372949E-3</v>
      </c>
      <c r="G78" s="18">
        <f t="shared" si="7"/>
        <v>8.770551113318141E-3</v>
      </c>
      <c r="H78" s="12">
        <f t="shared" si="13"/>
        <v>90928.50434720717</v>
      </c>
      <c r="I78" s="12">
        <f t="shared" si="11"/>
        <v>797.49309503475126</v>
      </c>
      <c r="J78" s="12">
        <f t="shared" si="8"/>
        <v>90550.971116017725</v>
      </c>
      <c r="K78" s="12">
        <f t="shared" si="9"/>
        <v>1703307.3167523942</v>
      </c>
      <c r="L78" s="20">
        <f t="shared" si="12"/>
        <v>18.732380225329315</v>
      </c>
    </row>
    <row r="79" spans="1:12" x14ac:dyDescent="0.2">
      <c r="A79" s="15">
        <v>70</v>
      </c>
      <c r="B79" s="16">
        <v>167</v>
      </c>
      <c r="C79" s="16">
        <v>17690</v>
      </c>
      <c r="D79" s="16">
        <v>16391</v>
      </c>
      <c r="E79" s="17">
        <v>0.50409999999999999</v>
      </c>
      <c r="F79" s="18">
        <f t="shared" si="10"/>
        <v>9.8001819195446139E-3</v>
      </c>
      <c r="G79" s="18">
        <f t="shared" si="7"/>
        <v>9.7527842636875341E-3</v>
      </c>
      <c r="H79" s="12">
        <f t="shared" si="13"/>
        <v>90131.011252172422</v>
      </c>
      <c r="I79" s="12">
        <f t="shared" si="11"/>
        <v>879.02830821043131</v>
      </c>
      <c r="J79" s="12">
        <f t="shared" si="8"/>
        <v>89695.10111413087</v>
      </c>
      <c r="K79" s="12">
        <f t="shared" si="9"/>
        <v>1612756.3456363764</v>
      </c>
      <c r="L79" s="20">
        <f t="shared" si="12"/>
        <v>17.893467777967533</v>
      </c>
    </row>
    <row r="80" spans="1:12" x14ac:dyDescent="0.2">
      <c r="A80" s="15">
        <v>71</v>
      </c>
      <c r="B80" s="16">
        <v>169</v>
      </c>
      <c r="C80" s="16">
        <v>18283</v>
      </c>
      <c r="D80" s="16">
        <v>17394</v>
      </c>
      <c r="E80" s="17">
        <v>0.49399999999999999</v>
      </c>
      <c r="F80" s="18">
        <f t="shared" si="10"/>
        <v>9.4738907419345802E-3</v>
      </c>
      <c r="G80" s="18">
        <f t="shared" si="7"/>
        <v>9.4286915866055466E-3</v>
      </c>
      <c r="H80" s="12">
        <f t="shared" si="13"/>
        <v>89251.982943961993</v>
      </c>
      <c r="I80" s="12">
        <f t="shared" si="11"/>
        <v>841.5294206715962</v>
      </c>
      <c r="J80" s="12">
        <f t="shared" si="8"/>
        <v>88826.169057102175</v>
      </c>
      <c r="K80" s="12">
        <f t="shared" si="9"/>
        <v>1523061.2445222456</v>
      </c>
      <c r="L80" s="20">
        <f t="shared" si="12"/>
        <v>17.06473284160554</v>
      </c>
    </row>
    <row r="81" spans="1:12" x14ac:dyDescent="0.2">
      <c r="A81" s="15">
        <v>72</v>
      </c>
      <c r="B81" s="16">
        <v>207</v>
      </c>
      <c r="C81" s="16">
        <v>16913</v>
      </c>
      <c r="D81" s="16">
        <v>17911</v>
      </c>
      <c r="E81" s="17">
        <v>0.5202</v>
      </c>
      <c r="F81" s="18">
        <f t="shared" si="10"/>
        <v>1.1888352860096485E-2</v>
      </c>
      <c r="G81" s="18">
        <f t="shared" si="7"/>
        <v>1.1820925923876457E-2</v>
      </c>
      <c r="H81" s="12">
        <f t="shared" si="13"/>
        <v>88410.453523290402</v>
      </c>
      <c r="I81" s="12">
        <f t="shared" si="11"/>
        <v>1045.0934219951382</v>
      </c>
      <c r="J81" s="12">
        <f t="shared" si="8"/>
        <v>87909.017699417134</v>
      </c>
      <c r="K81" s="12">
        <f t="shared" si="9"/>
        <v>1434235.0754651434</v>
      </c>
      <c r="L81" s="20">
        <f t="shared" si="12"/>
        <v>16.222460334821331</v>
      </c>
    </row>
    <row r="82" spans="1:12" x14ac:dyDescent="0.2">
      <c r="A82" s="15">
        <v>73</v>
      </c>
      <c r="B82" s="16">
        <v>209</v>
      </c>
      <c r="C82" s="16">
        <v>16428</v>
      </c>
      <c r="D82" s="16">
        <v>16563</v>
      </c>
      <c r="E82" s="17">
        <v>0.50609999999999999</v>
      </c>
      <c r="F82" s="18">
        <f t="shared" si="10"/>
        <v>1.2670122154526993E-2</v>
      </c>
      <c r="G82" s="18">
        <f t="shared" si="7"/>
        <v>1.2591328474980285E-2</v>
      </c>
      <c r="H82" s="12">
        <f t="shared" si="13"/>
        <v>87365.360101295257</v>
      </c>
      <c r="I82" s="12">
        <f t="shared" si="11"/>
        <v>1100.0459463703455</v>
      </c>
      <c r="J82" s="12">
        <f t="shared" si="8"/>
        <v>86822.047408382947</v>
      </c>
      <c r="K82" s="12">
        <f t="shared" si="9"/>
        <v>1346326.0577657262</v>
      </c>
      <c r="L82" s="20">
        <f t="shared" si="12"/>
        <v>15.410295982352002</v>
      </c>
    </row>
    <row r="83" spans="1:12" x14ac:dyDescent="0.2">
      <c r="A83" s="15">
        <v>74</v>
      </c>
      <c r="B83" s="16">
        <v>252</v>
      </c>
      <c r="C83" s="16">
        <v>17209</v>
      </c>
      <c r="D83" s="16">
        <v>16061</v>
      </c>
      <c r="E83" s="17">
        <v>0.54900000000000004</v>
      </c>
      <c r="F83" s="18">
        <f t="shared" si="10"/>
        <v>1.51487826871055E-2</v>
      </c>
      <c r="G83" s="18">
        <f t="shared" si="7"/>
        <v>1.5045986984504782E-2</v>
      </c>
      <c r="H83" s="12">
        <f t="shared" si="13"/>
        <v>86265.314154924912</v>
      </c>
      <c r="I83" s="12">
        <f t="shared" si="11"/>
        <v>1297.9467939892163</v>
      </c>
      <c r="J83" s="12">
        <f t="shared" si="8"/>
        <v>85679.94015083577</v>
      </c>
      <c r="K83" s="12">
        <f t="shared" si="9"/>
        <v>1259504.0103573434</v>
      </c>
      <c r="L83" s="20">
        <f t="shared" si="12"/>
        <v>14.600352675878337</v>
      </c>
    </row>
    <row r="84" spans="1:12" x14ac:dyDescent="0.2">
      <c r="A84" s="15">
        <v>75</v>
      </c>
      <c r="B84" s="16">
        <v>290</v>
      </c>
      <c r="C84" s="16">
        <v>16958</v>
      </c>
      <c r="D84" s="16">
        <v>16802</v>
      </c>
      <c r="E84" s="17">
        <v>0.51180000000000003</v>
      </c>
      <c r="F84" s="18">
        <f t="shared" si="10"/>
        <v>1.7180094786729858E-2</v>
      </c>
      <c r="G84" s="18">
        <f t="shared" si="7"/>
        <v>1.7037198313810856E-2</v>
      </c>
      <c r="H84" s="12">
        <f t="shared" si="13"/>
        <v>84967.367360935692</v>
      </c>
      <c r="I84" s="12">
        <f t="shared" si="11"/>
        <v>1447.6058879306811</v>
      </c>
      <c r="J84" s="12">
        <f t="shared" si="8"/>
        <v>84260.646166447928</v>
      </c>
      <c r="K84" s="12">
        <f t="shared" si="9"/>
        <v>1173824.0702065076</v>
      </c>
      <c r="L84" s="20">
        <f t="shared" si="12"/>
        <v>13.814998706740925</v>
      </c>
    </row>
    <row r="85" spans="1:12" x14ac:dyDescent="0.2">
      <c r="A85" s="15">
        <v>76</v>
      </c>
      <c r="B85" s="16">
        <v>274</v>
      </c>
      <c r="C85" s="16">
        <v>16562</v>
      </c>
      <c r="D85" s="16">
        <v>16543</v>
      </c>
      <c r="E85" s="17">
        <v>0.503</v>
      </c>
      <c r="F85" s="18">
        <f t="shared" si="10"/>
        <v>1.6553390726476363E-2</v>
      </c>
      <c r="G85" s="18">
        <f t="shared" si="7"/>
        <v>1.6418316657556699E-2</v>
      </c>
      <c r="H85" s="12">
        <f t="shared" si="13"/>
        <v>83519.761473005012</v>
      </c>
      <c r="I85" s="12">
        <f t="shared" si="11"/>
        <v>1371.2538910274004</v>
      </c>
      <c r="J85" s="12">
        <f t="shared" si="8"/>
        <v>82838.248289164389</v>
      </c>
      <c r="K85" s="12">
        <f t="shared" si="9"/>
        <v>1089563.4240400596</v>
      </c>
      <c r="L85" s="20">
        <f t="shared" si="12"/>
        <v>13.045576338148724</v>
      </c>
    </row>
    <row r="86" spans="1:12" x14ac:dyDescent="0.2">
      <c r="A86" s="15">
        <v>77</v>
      </c>
      <c r="B86" s="16">
        <v>335</v>
      </c>
      <c r="C86" s="16">
        <v>14438</v>
      </c>
      <c r="D86" s="16">
        <v>16156</v>
      </c>
      <c r="E86" s="17">
        <v>0.48299999999999998</v>
      </c>
      <c r="F86" s="18">
        <f t="shared" si="10"/>
        <v>2.189971889913055E-2</v>
      </c>
      <c r="G86" s="18">
        <f t="shared" si="7"/>
        <v>2.1654542816040782E-2</v>
      </c>
      <c r="H86" s="12">
        <f t="shared" si="13"/>
        <v>82148.50758197761</v>
      </c>
      <c r="I86" s="12">
        <f t="shared" si="11"/>
        <v>1778.888374707785</v>
      </c>
      <c r="J86" s="12">
        <f t="shared" si="8"/>
        <v>81228.822292253695</v>
      </c>
      <c r="K86" s="12">
        <f t="shared" si="9"/>
        <v>1006725.1757508953</v>
      </c>
      <c r="L86" s="20">
        <f t="shared" si="12"/>
        <v>12.254941755895741</v>
      </c>
    </row>
    <row r="87" spans="1:12" x14ac:dyDescent="0.2">
      <c r="A87" s="15">
        <v>78</v>
      </c>
      <c r="B87" s="16">
        <v>285</v>
      </c>
      <c r="C87" s="16">
        <v>13299</v>
      </c>
      <c r="D87" s="16">
        <v>14046</v>
      </c>
      <c r="E87" s="17">
        <v>0.50649999999999995</v>
      </c>
      <c r="F87" s="18">
        <f t="shared" si="10"/>
        <v>2.0844761382336808E-2</v>
      </c>
      <c r="G87" s="18">
        <f t="shared" si="7"/>
        <v>2.0632516955313769E-2</v>
      </c>
      <c r="H87" s="12">
        <f t="shared" si="13"/>
        <v>80369.619207269832</v>
      </c>
      <c r="I87" s="12">
        <f t="shared" si="11"/>
        <v>1658.2275309861059</v>
      </c>
      <c r="J87" s="12">
        <f t="shared" si="8"/>
        <v>79551.283920728194</v>
      </c>
      <c r="K87" s="12">
        <f t="shared" si="9"/>
        <v>925496.35345864156</v>
      </c>
      <c r="L87" s="20">
        <f t="shared" si="12"/>
        <v>11.51550004326667</v>
      </c>
    </row>
    <row r="88" spans="1:12" x14ac:dyDescent="0.2">
      <c r="A88" s="15">
        <v>79</v>
      </c>
      <c r="B88" s="16">
        <v>401</v>
      </c>
      <c r="C88" s="16">
        <v>16958</v>
      </c>
      <c r="D88" s="16">
        <v>12899</v>
      </c>
      <c r="E88" s="17">
        <v>0.55679999999999996</v>
      </c>
      <c r="F88" s="18">
        <f t="shared" si="10"/>
        <v>2.6861372542452355E-2</v>
      </c>
      <c r="G88" s="18">
        <f t="shared" si="7"/>
        <v>2.6545351190097603E-2</v>
      </c>
      <c r="H88" s="12">
        <f t="shared" si="13"/>
        <v>78711.391676283733</v>
      </c>
      <c r="I88" s="12">
        <f t="shared" si="11"/>
        <v>2089.4215347082768</v>
      </c>
      <c r="J88" s="12">
        <f t="shared" si="8"/>
        <v>77785.360052101023</v>
      </c>
      <c r="K88" s="12">
        <f t="shared" si="9"/>
        <v>845945.06953791343</v>
      </c>
      <c r="L88" s="20">
        <f t="shared" si="12"/>
        <v>10.747428695163096</v>
      </c>
    </row>
    <row r="89" spans="1:12" x14ac:dyDescent="0.2">
      <c r="A89" s="15">
        <v>80</v>
      </c>
      <c r="B89" s="16">
        <v>425</v>
      </c>
      <c r="C89" s="16">
        <v>10688</v>
      </c>
      <c r="D89" s="16">
        <v>16382</v>
      </c>
      <c r="E89" s="17">
        <v>0.47960000000000003</v>
      </c>
      <c r="F89" s="18">
        <f t="shared" si="10"/>
        <v>3.1400073882526781E-2</v>
      </c>
      <c r="G89" s="18">
        <f t="shared" si="7"/>
        <v>3.0895227377969299E-2</v>
      </c>
      <c r="H89" s="12">
        <f t="shared" si="13"/>
        <v>76621.970141575453</v>
      </c>
      <c r="I89" s="12">
        <f t="shared" si="11"/>
        <v>2367.2531896719479</v>
      </c>
      <c r="J89" s="12">
        <f t="shared" si="8"/>
        <v>75390.051581670181</v>
      </c>
      <c r="K89" s="12">
        <f t="shared" si="9"/>
        <v>768159.70948581246</v>
      </c>
      <c r="L89" s="20">
        <f t="shared" si="12"/>
        <v>10.025319214142803</v>
      </c>
    </row>
    <row r="90" spans="1:12" x14ac:dyDescent="0.2">
      <c r="A90" s="15">
        <v>81</v>
      </c>
      <c r="B90" s="16">
        <v>407</v>
      </c>
      <c r="C90" s="16">
        <v>12291</v>
      </c>
      <c r="D90" s="16">
        <v>10266</v>
      </c>
      <c r="E90" s="17">
        <v>0.52380000000000004</v>
      </c>
      <c r="F90" s="18">
        <f t="shared" si="10"/>
        <v>3.608635900164029E-2</v>
      </c>
      <c r="G90" s="18">
        <f t="shared" si="7"/>
        <v>3.5476715620408356E-2</v>
      </c>
      <c r="H90" s="12">
        <f t="shared" si="13"/>
        <v>74254.716951903509</v>
      </c>
      <c r="I90" s="12">
        <f t="shared" si="11"/>
        <v>2634.3134767765964</v>
      </c>
      <c r="J90" s="12">
        <f t="shared" si="8"/>
        <v>73000.256874262486</v>
      </c>
      <c r="K90" s="12">
        <f t="shared" si="9"/>
        <v>692769.65790414228</v>
      </c>
      <c r="L90" s="20">
        <f t="shared" si="12"/>
        <v>9.3296383898798663</v>
      </c>
    </row>
    <row r="91" spans="1:12" x14ac:dyDescent="0.2">
      <c r="A91" s="15">
        <v>82</v>
      </c>
      <c r="B91" s="16">
        <v>559</v>
      </c>
      <c r="C91" s="16">
        <v>13341</v>
      </c>
      <c r="D91" s="16">
        <v>11723</v>
      </c>
      <c r="E91" s="17">
        <v>0.51</v>
      </c>
      <c r="F91" s="18">
        <f t="shared" si="10"/>
        <v>4.4605809128630707E-2</v>
      </c>
      <c r="G91" s="18">
        <f t="shared" si="7"/>
        <v>4.3651720182322065E-2</v>
      </c>
      <c r="H91" s="12">
        <f t="shared" si="13"/>
        <v>71620.403475126906</v>
      </c>
      <c r="I91" s="12">
        <f t="shared" si="11"/>
        <v>3126.3538118412466</v>
      </c>
      <c r="J91" s="12">
        <f t="shared" si="8"/>
        <v>70088.490107324702</v>
      </c>
      <c r="K91" s="12">
        <f t="shared" si="9"/>
        <v>619769.40102987981</v>
      </c>
      <c r="L91" s="20">
        <f t="shared" si="12"/>
        <v>8.6535312698303901</v>
      </c>
    </row>
    <row r="92" spans="1:12" x14ac:dyDescent="0.2">
      <c r="A92" s="15">
        <v>83</v>
      </c>
      <c r="B92" s="16">
        <v>677</v>
      </c>
      <c r="C92" s="16">
        <v>14198</v>
      </c>
      <c r="D92" s="16">
        <v>12655</v>
      </c>
      <c r="E92" s="17">
        <v>0.51139999999999997</v>
      </c>
      <c r="F92" s="18">
        <f t="shared" si="10"/>
        <v>5.042267158231855E-2</v>
      </c>
      <c r="G92" s="18">
        <f t="shared" si="7"/>
        <v>4.9210301145091E-2</v>
      </c>
      <c r="H92" s="12">
        <f t="shared" si="13"/>
        <v>68494.049663285667</v>
      </c>
      <c r="I92" s="12">
        <f t="shared" si="11"/>
        <v>3370.6128105771063</v>
      </c>
      <c r="J92" s="12">
        <f t="shared" si="8"/>
        <v>66847.16824403769</v>
      </c>
      <c r="K92" s="12">
        <f t="shared" si="9"/>
        <v>549680.91092255514</v>
      </c>
      <c r="L92" s="20">
        <f t="shared" si="12"/>
        <v>8.0252359675733462</v>
      </c>
    </row>
    <row r="93" spans="1:12" x14ac:dyDescent="0.2">
      <c r="A93" s="15">
        <v>84</v>
      </c>
      <c r="B93" s="16">
        <v>816</v>
      </c>
      <c r="C93" s="16">
        <v>13095</v>
      </c>
      <c r="D93" s="16">
        <v>13320</v>
      </c>
      <c r="E93" s="17">
        <v>0.51100000000000001</v>
      </c>
      <c r="F93" s="18">
        <f t="shared" si="10"/>
        <v>6.1783077796706415E-2</v>
      </c>
      <c r="G93" s="18">
        <f t="shared" si="7"/>
        <v>5.9971231447502681E-2</v>
      </c>
      <c r="H93" s="12">
        <f t="shared" si="13"/>
        <v>65123.436852708561</v>
      </c>
      <c r="I93" s="12">
        <f t="shared" si="11"/>
        <v>3905.5327041506107</v>
      </c>
      <c r="J93" s="12">
        <f t="shared" si="8"/>
        <v>63213.631360378917</v>
      </c>
      <c r="K93" s="12">
        <f t="shared" si="9"/>
        <v>482833.74267851748</v>
      </c>
      <c r="L93" s="20">
        <f t="shared" si="12"/>
        <v>7.4141317782499048</v>
      </c>
    </row>
    <row r="94" spans="1:12" x14ac:dyDescent="0.2">
      <c r="A94" s="15">
        <v>85</v>
      </c>
      <c r="B94" s="16">
        <v>804</v>
      </c>
      <c r="C94" s="16">
        <v>12588</v>
      </c>
      <c r="D94" s="16">
        <v>12228</v>
      </c>
      <c r="E94" s="17">
        <v>0.49730000000000002</v>
      </c>
      <c r="F94" s="18">
        <f t="shared" si="10"/>
        <v>6.479690522243714E-2</v>
      </c>
      <c r="G94" s="18">
        <f t="shared" si="7"/>
        <v>6.2752831862029193E-2</v>
      </c>
      <c r="H94" s="12">
        <f t="shared" si="13"/>
        <v>61217.904148557951</v>
      </c>
      <c r="I94" s="12">
        <f t="shared" si="11"/>
        <v>3841.5968459802766</v>
      </c>
      <c r="J94" s="12">
        <f t="shared" si="8"/>
        <v>59286.733414083668</v>
      </c>
      <c r="K94" s="12">
        <f t="shared" si="9"/>
        <v>419620.11131813854</v>
      </c>
      <c r="L94" s="20">
        <f t="shared" si="12"/>
        <v>6.8545324632454463</v>
      </c>
    </row>
    <row r="95" spans="1:12" x14ac:dyDescent="0.2">
      <c r="A95" s="15">
        <v>86</v>
      </c>
      <c r="B95" s="16">
        <v>942</v>
      </c>
      <c r="C95" s="16">
        <v>12248</v>
      </c>
      <c r="D95" s="16">
        <v>11598</v>
      </c>
      <c r="E95" s="17">
        <v>0.50619999999999998</v>
      </c>
      <c r="F95" s="18">
        <f t="shared" si="10"/>
        <v>7.9006961335234424E-2</v>
      </c>
      <c r="G95" s="18">
        <f t="shared" si="7"/>
        <v>7.6040350658704792E-2</v>
      </c>
      <c r="H95" s="12">
        <f t="shared" si="13"/>
        <v>57376.307302577676</v>
      </c>
      <c r="I95" s="12">
        <f t="shared" si="11"/>
        <v>4362.914526789611</v>
      </c>
      <c r="J95" s="12">
        <f t="shared" si="8"/>
        <v>55221.900109248971</v>
      </c>
      <c r="K95" s="12">
        <f t="shared" si="9"/>
        <v>360333.37790405488</v>
      </c>
      <c r="L95" s="20">
        <f t="shared" si="12"/>
        <v>6.2801772167702161</v>
      </c>
    </row>
    <row r="96" spans="1:12" x14ac:dyDescent="0.2">
      <c r="A96" s="15">
        <v>87</v>
      </c>
      <c r="B96" s="16">
        <v>1001</v>
      </c>
      <c r="C96" s="16">
        <v>11147</v>
      </c>
      <c r="D96" s="16">
        <v>11214</v>
      </c>
      <c r="E96" s="17">
        <v>0.48730000000000001</v>
      </c>
      <c r="F96" s="18">
        <f t="shared" si="10"/>
        <v>8.9530879656544882E-2</v>
      </c>
      <c r="G96" s="18">
        <f t="shared" si="7"/>
        <v>8.5601555783049135E-2</v>
      </c>
      <c r="H96" s="12">
        <f t="shared" si="13"/>
        <v>53013.392775788067</v>
      </c>
      <c r="I96" s="12">
        <f t="shared" si="11"/>
        <v>4538.0288989453165</v>
      </c>
      <c r="J96" s="12">
        <f t="shared" si="8"/>
        <v>50686.745359298802</v>
      </c>
      <c r="K96" s="12">
        <f t="shared" si="9"/>
        <v>305111.47779480589</v>
      </c>
      <c r="L96" s="20">
        <f t="shared" si="12"/>
        <v>5.7553659899721499</v>
      </c>
    </row>
    <row r="97" spans="1:12" x14ac:dyDescent="0.2">
      <c r="A97" s="15">
        <v>88</v>
      </c>
      <c r="B97" s="16">
        <v>1063</v>
      </c>
      <c r="C97" s="16">
        <v>9889</v>
      </c>
      <c r="D97" s="16">
        <v>10041</v>
      </c>
      <c r="E97" s="17">
        <v>0.52339999999999998</v>
      </c>
      <c r="F97" s="18">
        <f t="shared" si="10"/>
        <v>0.10667335674862018</v>
      </c>
      <c r="G97" s="18">
        <f t="shared" si="7"/>
        <v>0.10151241271436572</v>
      </c>
      <c r="H97" s="12">
        <f t="shared" si="13"/>
        <v>48475.363876842748</v>
      </c>
      <c r="I97" s="12">
        <f t="shared" si="11"/>
        <v>4920.8511443451162</v>
      </c>
      <c r="J97" s="12">
        <f t="shared" si="8"/>
        <v>46130.086221447869</v>
      </c>
      <c r="K97" s="12">
        <f t="shared" si="9"/>
        <v>254424.73243550706</v>
      </c>
      <c r="L97" s="20">
        <f t="shared" si="12"/>
        <v>5.2485368254666938</v>
      </c>
    </row>
    <row r="98" spans="1:12" x14ac:dyDescent="0.2">
      <c r="A98" s="15">
        <v>89</v>
      </c>
      <c r="B98" s="16">
        <v>1066</v>
      </c>
      <c r="C98" s="16">
        <v>8875</v>
      </c>
      <c r="D98" s="16">
        <v>8772</v>
      </c>
      <c r="E98" s="17">
        <v>0.48980000000000001</v>
      </c>
      <c r="F98" s="18">
        <f t="shared" si="10"/>
        <v>0.12081373604578682</v>
      </c>
      <c r="G98" s="18">
        <f t="shared" si="7"/>
        <v>0.11379924523558003</v>
      </c>
      <c r="H98" s="12">
        <f t="shared" si="13"/>
        <v>43554.512732497635</v>
      </c>
      <c r="I98" s="12">
        <f t="shared" si="11"/>
        <v>4956.4706755616917</v>
      </c>
      <c r="J98" s="12">
        <f t="shared" si="8"/>
        <v>41025.721393826061</v>
      </c>
      <c r="K98" s="12">
        <f>K99+J98</f>
        <v>208294.64621405918</v>
      </c>
      <c r="L98" s="20">
        <f t="shared" si="12"/>
        <v>4.7823895423502885</v>
      </c>
    </row>
    <row r="99" spans="1:12" x14ac:dyDescent="0.2">
      <c r="A99" s="15">
        <v>90</v>
      </c>
      <c r="B99" s="16">
        <v>1110</v>
      </c>
      <c r="C99" s="16">
        <v>7653</v>
      </c>
      <c r="D99" s="16">
        <v>7714</v>
      </c>
      <c r="E99" s="17">
        <v>0.47139999999999999</v>
      </c>
      <c r="F99" s="22">
        <f t="shared" si="10"/>
        <v>0.14446541289776793</v>
      </c>
      <c r="G99" s="22">
        <f t="shared" si="7"/>
        <v>0.13421608015045741</v>
      </c>
      <c r="H99" s="23">
        <f t="shared" si="13"/>
        <v>38598.042056935941</v>
      </c>
      <c r="I99" s="23">
        <f t="shared" si="11"/>
        <v>5180.4779063644401</v>
      </c>
      <c r="J99" s="23">
        <f t="shared" si="8"/>
        <v>35859.641435631696</v>
      </c>
      <c r="K99" s="23">
        <f t="shared" ref="K99:K108" si="14">K100+J99</f>
        <v>167268.92482023311</v>
      </c>
      <c r="L99" s="24">
        <f t="shared" si="12"/>
        <v>4.3336116524639996</v>
      </c>
    </row>
    <row r="100" spans="1:12" x14ac:dyDescent="0.2">
      <c r="A100" s="15">
        <v>91</v>
      </c>
      <c r="B100" s="16">
        <v>1187</v>
      </c>
      <c r="C100" s="16">
        <v>6700</v>
      </c>
      <c r="D100" s="16">
        <v>6517</v>
      </c>
      <c r="E100" s="17">
        <v>0.50790000000000002</v>
      </c>
      <c r="F100" s="22">
        <f t="shared" si="10"/>
        <v>0.17961715971854431</v>
      </c>
      <c r="G100" s="22">
        <f t="shared" si="7"/>
        <v>0.16503020518509889</v>
      </c>
      <c r="H100" s="23">
        <f t="shared" si="13"/>
        <v>33417.564150571503</v>
      </c>
      <c r="I100" s="23">
        <f t="shared" si="11"/>
        <v>5514.9074685550204</v>
      </c>
      <c r="J100" s="23">
        <f t="shared" si="8"/>
        <v>30703.678185295576</v>
      </c>
      <c r="K100" s="23">
        <f t="shared" si="14"/>
        <v>131409.28338460141</v>
      </c>
      <c r="L100" s="24">
        <f t="shared" si="12"/>
        <v>3.932341770707847</v>
      </c>
    </row>
    <row r="101" spans="1:12" x14ac:dyDescent="0.2">
      <c r="A101" s="15">
        <v>92</v>
      </c>
      <c r="B101" s="16">
        <v>1010</v>
      </c>
      <c r="C101" s="16">
        <v>5341</v>
      </c>
      <c r="D101" s="16">
        <v>5518</v>
      </c>
      <c r="E101" s="17">
        <v>0.48859999999999998</v>
      </c>
      <c r="F101" s="22">
        <f t="shared" si="10"/>
        <v>0.18602081222948705</v>
      </c>
      <c r="G101" s="22">
        <f t="shared" si="7"/>
        <v>0.16986169221935904</v>
      </c>
      <c r="H101" s="23">
        <f t="shared" si="13"/>
        <v>27902.656682016481</v>
      </c>
      <c r="I101" s="23">
        <f t="shared" si="11"/>
        <v>4739.5924814231257</v>
      </c>
      <c r="J101" s="23">
        <f t="shared" si="8"/>
        <v>25478.829087016693</v>
      </c>
      <c r="K101" s="23">
        <f t="shared" si="14"/>
        <v>100705.60519930584</v>
      </c>
      <c r="L101" s="24">
        <f t="shared" si="12"/>
        <v>3.6091762281622284</v>
      </c>
    </row>
    <row r="102" spans="1:12" x14ac:dyDescent="0.2">
      <c r="A102" s="15">
        <v>93</v>
      </c>
      <c r="B102" s="16">
        <v>963</v>
      </c>
      <c r="C102" s="16">
        <v>4354</v>
      </c>
      <c r="D102" s="16">
        <v>4356</v>
      </c>
      <c r="E102" s="17">
        <v>0.48780000000000001</v>
      </c>
      <c r="F102" s="22">
        <f t="shared" si="10"/>
        <v>0.22112514351320323</v>
      </c>
      <c r="G102" s="22">
        <f t="shared" si="7"/>
        <v>0.19862842841846023</v>
      </c>
      <c r="H102" s="23">
        <f t="shared" si="13"/>
        <v>23163.064200593355</v>
      </c>
      <c r="I102" s="23">
        <f t="shared" si="11"/>
        <v>4600.8430395197556</v>
      </c>
      <c r="J102" s="23">
        <f t="shared" si="8"/>
        <v>20806.512395751335</v>
      </c>
      <c r="K102" s="23">
        <f t="shared" si="14"/>
        <v>75226.776112289139</v>
      </c>
      <c r="L102" s="24">
        <f t="shared" si="12"/>
        <v>3.2477039937730732</v>
      </c>
    </row>
    <row r="103" spans="1:12" x14ac:dyDescent="0.2">
      <c r="A103" s="15">
        <v>94</v>
      </c>
      <c r="B103" s="16">
        <v>843</v>
      </c>
      <c r="C103" s="16">
        <v>3475</v>
      </c>
      <c r="D103" s="16">
        <v>3489</v>
      </c>
      <c r="E103" s="17">
        <v>0.49980000000000002</v>
      </c>
      <c r="F103" s="22">
        <f t="shared" si="10"/>
        <v>0.24210224009190121</v>
      </c>
      <c r="G103" s="22">
        <f t="shared" si="7"/>
        <v>0.21595070852069767</v>
      </c>
      <c r="H103" s="23">
        <f t="shared" si="13"/>
        <v>18562.221161073598</v>
      </c>
      <c r="I103" s="23">
        <f t="shared" si="11"/>
        <v>4008.5248114517308</v>
      </c>
      <c r="J103" s="23">
        <f t="shared" si="8"/>
        <v>16557.157050385442</v>
      </c>
      <c r="K103" s="23">
        <f t="shared" si="14"/>
        <v>54420.263716537796</v>
      </c>
      <c r="L103" s="24">
        <f t="shared" si="12"/>
        <v>2.9317754187015757</v>
      </c>
    </row>
    <row r="104" spans="1:12" x14ac:dyDescent="0.2">
      <c r="A104" s="15">
        <v>95</v>
      </c>
      <c r="B104" s="16">
        <v>760</v>
      </c>
      <c r="C104" s="16">
        <v>2641</v>
      </c>
      <c r="D104" s="16">
        <v>2657</v>
      </c>
      <c r="E104" s="17">
        <v>0.47939999999999999</v>
      </c>
      <c r="F104" s="22">
        <f t="shared" si="10"/>
        <v>0.28690071725179311</v>
      </c>
      <c r="G104" s="22">
        <f t="shared" si="7"/>
        <v>0.24961769079988019</v>
      </c>
      <c r="H104" s="23">
        <f t="shared" si="13"/>
        <v>14553.696349621867</v>
      </c>
      <c r="I104" s="23">
        <f t="shared" si="11"/>
        <v>3632.860075395256</v>
      </c>
      <c r="J104" s="23">
        <f t="shared" si="8"/>
        <v>12662.429394371096</v>
      </c>
      <c r="K104" s="23">
        <f t="shared" si="14"/>
        <v>37863.106666152358</v>
      </c>
      <c r="L104" s="24">
        <f t="shared" si="12"/>
        <v>2.6016144460191457</v>
      </c>
    </row>
    <row r="105" spans="1:12" x14ac:dyDescent="0.2">
      <c r="A105" s="15">
        <v>96</v>
      </c>
      <c r="B105" s="16">
        <v>627</v>
      </c>
      <c r="C105" s="16">
        <v>1898</v>
      </c>
      <c r="D105" s="16">
        <v>1964</v>
      </c>
      <c r="E105" s="17">
        <v>0.50960000000000005</v>
      </c>
      <c r="F105" s="22">
        <f t="shared" si="10"/>
        <v>0.324702226825479</v>
      </c>
      <c r="G105" s="22">
        <f t="shared" si="7"/>
        <v>0.28010068257007159</v>
      </c>
      <c r="H105" s="23">
        <f t="shared" si="13"/>
        <v>10920.836274226611</v>
      </c>
      <c r="I105" s="23">
        <f t="shared" si="11"/>
        <v>3058.9336946468711</v>
      </c>
      <c r="J105" s="23">
        <f t="shared" si="8"/>
        <v>9420.7351903717863</v>
      </c>
      <c r="K105" s="23">
        <f t="shared" si="14"/>
        <v>25200.67727178126</v>
      </c>
      <c r="L105" s="24">
        <f t="shared" si="12"/>
        <v>2.3075776102655579</v>
      </c>
    </row>
    <row r="106" spans="1:12" x14ac:dyDescent="0.2">
      <c r="A106" s="15">
        <v>97</v>
      </c>
      <c r="B106" s="16">
        <v>477</v>
      </c>
      <c r="C106" s="16">
        <v>1561</v>
      </c>
      <c r="D106" s="16">
        <v>1385</v>
      </c>
      <c r="E106" s="17">
        <v>0.51170000000000004</v>
      </c>
      <c r="F106" s="22">
        <f t="shared" si="10"/>
        <v>0.32382892057026474</v>
      </c>
      <c r="G106" s="22">
        <f t="shared" si="7"/>
        <v>0.27961466636958343</v>
      </c>
      <c r="H106" s="23">
        <f t="shared" si="13"/>
        <v>7861.9025795797397</v>
      </c>
      <c r="I106" s="23">
        <f t="shared" si="11"/>
        <v>2198.3032668193564</v>
      </c>
      <c r="J106" s="23">
        <f t="shared" si="8"/>
        <v>6788.4710943918481</v>
      </c>
      <c r="K106" s="23">
        <f t="shared" si="14"/>
        <v>15779.942081409474</v>
      </c>
      <c r="L106" s="24">
        <f t="shared" si="12"/>
        <v>2.0071403736794964</v>
      </c>
    </row>
    <row r="107" spans="1:12" x14ac:dyDescent="0.2">
      <c r="A107" s="15">
        <v>98</v>
      </c>
      <c r="B107" s="16">
        <v>403</v>
      </c>
      <c r="C107" s="16">
        <v>1027</v>
      </c>
      <c r="D107" s="16">
        <v>1093</v>
      </c>
      <c r="E107" s="17">
        <v>0.50600000000000001</v>
      </c>
      <c r="F107" s="22">
        <f t="shared" si="10"/>
        <v>0.38018867924528305</v>
      </c>
      <c r="G107" s="22">
        <f t="shared" si="7"/>
        <v>0.32007446695290698</v>
      </c>
      <c r="H107" s="23">
        <f t="shared" si="13"/>
        <v>5663.5993127603833</v>
      </c>
      <c r="I107" s="23">
        <f t="shared" si="11"/>
        <v>1812.7735310666301</v>
      </c>
      <c r="J107" s="23">
        <f t="shared" si="8"/>
        <v>4768.089188413468</v>
      </c>
      <c r="K107" s="23">
        <f t="shared" si="14"/>
        <v>8991.4709870176266</v>
      </c>
      <c r="L107" s="24">
        <f t="shared" si="12"/>
        <v>1.5875895328187104</v>
      </c>
    </row>
    <row r="108" spans="1:12" x14ac:dyDescent="0.2">
      <c r="A108" s="15">
        <v>99</v>
      </c>
      <c r="B108" s="16">
        <v>299</v>
      </c>
      <c r="C108" s="16">
        <v>713</v>
      </c>
      <c r="D108" s="16">
        <v>685</v>
      </c>
      <c r="E108" s="17">
        <v>0.46250000000000002</v>
      </c>
      <c r="F108" s="22">
        <f t="shared" si="10"/>
        <v>0.42775393419170243</v>
      </c>
      <c r="G108" s="22">
        <f t="shared" si="7"/>
        <v>0.34779068583974293</v>
      </c>
      <c r="H108" s="23">
        <f t="shared" si="13"/>
        <v>3850.825781693753</v>
      </c>
      <c r="I108" s="23">
        <f t="shared" si="11"/>
        <v>1339.2813396646345</v>
      </c>
      <c r="J108" s="23">
        <f t="shared" si="8"/>
        <v>3130.9620616240122</v>
      </c>
      <c r="K108" s="23">
        <f t="shared" si="14"/>
        <v>4223.3817986041577</v>
      </c>
      <c r="L108" s="24">
        <f t="shared" si="12"/>
        <v>1.0967470454471038</v>
      </c>
    </row>
    <row r="109" spans="1:12" x14ac:dyDescent="0.2">
      <c r="A109" s="15" t="s">
        <v>24</v>
      </c>
      <c r="B109" s="23">
        <v>535</v>
      </c>
      <c r="C109" s="55">
        <v>1200</v>
      </c>
      <c r="D109" s="55">
        <v>1260</v>
      </c>
      <c r="E109" s="21"/>
      <c r="F109" s="22">
        <f>B109/((C109+D109)/2)</f>
        <v>0.43495934959349591</v>
      </c>
      <c r="G109" s="22">
        <v>1</v>
      </c>
      <c r="H109" s="23">
        <f>H108-I108</f>
        <v>2511.5444420291187</v>
      </c>
      <c r="I109" s="23">
        <f>H109*G109</f>
        <v>2511.5444420291187</v>
      </c>
      <c r="J109" s="23">
        <f>H109*F109</f>
        <v>1092.419736980145</v>
      </c>
      <c r="K109" s="23">
        <f>J109</f>
        <v>1092.419736980145</v>
      </c>
      <c r="L109" s="24">
        <f>K109/H109</f>
        <v>0.43495934959349586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52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56"/>
      <c r="C114" s="56"/>
      <c r="D114" s="56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56"/>
      <c r="C115" s="56"/>
      <c r="D115" s="56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56"/>
      <c r="C116" s="56"/>
      <c r="D116" s="56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56"/>
      <c r="C117" s="56"/>
      <c r="D117" s="56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56"/>
      <c r="C118" s="56"/>
      <c r="D118" s="56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56"/>
      <c r="C119" s="56"/>
      <c r="D119" s="56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56"/>
      <c r="C120" s="56"/>
      <c r="D120" s="56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56"/>
      <c r="C121" s="56"/>
      <c r="D121" s="56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56"/>
      <c r="C122" s="56"/>
      <c r="D122" s="56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56"/>
      <c r="C123" s="56"/>
      <c r="D123" s="56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56"/>
      <c r="C124" s="56"/>
      <c r="D124" s="56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52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/>
    <col min="8" max="11" width="10.85546875" style="8"/>
    <col min="12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14.75" x14ac:dyDescent="0.2">
      <c r="A6" s="57" t="s">
        <v>0</v>
      </c>
      <c r="B6" s="58" t="s">
        <v>31</v>
      </c>
      <c r="C6" s="73" t="s">
        <v>32</v>
      </c>
      <c r="D6" s="73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0" customFormat="1" ht="14.25" x14ac:dyDescent="0.2">
      <c r="A7" s="60"/>
      <c r="B7" s="61"/>
      <c r="C7" s="63">
        <v>43466</v>
      </c>
      <c r="D7" s="63">
        <v>43831</v>
      </c>
      <c r="E7" s="64" t="s">
        <v>3</v>
      </c>
      <c r="F7" s="64" t="s">
        <v>4</v>
      </c>
      <c r="G7" s="64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64" t="s">
        <v>10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">
      <c r="A9" s="15">
        <v>0</v>
      </c>
      <c r="B9" s="16">
        <v>34</v>
      </c>
      <c r="C9" s="55">
        <v>13166</v>
      </c>
      <c r="D9" s="16">
        <v>13081</v>
      </c>
      <c r="E9" s="17">
        <v>4.9315068493150677E-2</v>
      </c>
      <c r="F9" s="18">
        <f>B9/((C9+D9)/2)</f>
        <v>2.5907722787366174E-3</v>
      </c>
      <c r="G9" s="18">
        <f t="shared" ref="G9:G72" si="0">F9/((1+(1-E9)*F9))</f>
        <v>2.5844068635265532E-3</v>
      </c>
      <c r="H9" s="12">
        <v>100000</v>
      </c>
      <c r="I9" s="12">
        <f>H9*G9</f>
        <v>258.44068635265535</v>
      </c>
      <c r="J9" s="12">
        <f t="shared" ref="J9:J72" si="1">H10+I9*E9</f>
        <v>99754.304333796244</v>
      </c>
      <c r="K9" s="12">
        <f t="shared" ref="K9:K72" si="2">K10+J9</f>
        <v>8726339.5373873506</v>
      </c>
      <c r="L9" s="19">
        <f>K9/H9</f>
        <v>87.263395373873507</v>
      </c>
    </row>
    <row r="10" spans="1:13" x14ac:dyDescent="0.2">
      <c r="A10" s="15">
        <v>1</v>
      </c>
      <c r="B10" s="16">
        <v>2</v>
      </c>
      <c r="C10" s="55">
        <v>13786</v>
      </c>
      <c r="D10" s="16">
        <v>13505</v>
      </c>
      <c r="E10" s="17">
        <v>0.29589041095890412</v>
      </c>
      <c r="F10" s="18">
        <f t="shared" ref="F10:F73" si="3">B10/((C10+D10)/2)</f>
        <v>1.465684657945843E-4</v>
      </c>
      <c r="G10" s="18">
        <f t="shared" si="0"/>
        <v>1.4655334145131775E-4</v>
      </c>
      <c r="H10" s="12">
        <f>H9-I9</f>
        <v>99741.559313647347</v>
      </c>
      <c r="I10" s="12">
        <f t="shared" ref="I10:I73" si="4">H10*G10</f>
        <v>14.617458798979822</v>
      </c>
      <c r="J10" s="12">
        <f t="shared" si="1"/>
        <v>99731.267020739571</v>
      </c>
      <c r="K10" s="12">
        <f t="shared" si="2"/>
        <v>8626585.2330535538</v>
      </c>
      <c r="L10" s="20">
        <f t="shared" ref="L10:L73" si="5">K10/H10</f>
        <v>86.489376067666939</v>
      </c>
    </row>
    <row r="11" spans="1:13" x14ac:dyDescent="0.2">
      <c r="A11" s="15">
        <v>2</v>
      </c>
      <c r="B11" s="16">
        <v>1</v>
      </c>
      <c r="C11" s="55">
        <v>14085</v>
      </c>
      <c r="D11" s="16">
        <v>13583</v>
      </c>
      <c r="E11" s="17">
        <v>0.74794520547945209</v>
      </c>
      <c r="F11" s="18">
        <f t="shared" si="3"/>
        <v>7.2285672979615438E-5</v>
      </c>
      <c r="G11" s="18">
        <f t="shared" si="0"/>
        <v>7.2284355962231521E-5</v>
      </c>
      <c r="H11" s="12">
        <f t="shared" ref="H11:H74" si="6">H10-I10</f>
        <v>99726.941854848366</v>
      </c>
      <c r="I11" s="12">
        <f t="shared" si="4"/>
        <v>7.2086977640606245</v>
      </c>
      <c r="J11" s="12">
        <f t="shared" si="1"/>
        <v>99725.124868014682</v>
      </c>
      <c r="K11" s="12">
        <f t="shared" si="2"/>
        <v>8526853.9660328142</v>
      </c>
      <c r="L11" s="20">
        <f t="shared" si="5"/>
        <v>85.502009862526123</v>
      </c>
    </row>
    <row r="12" spans="1:13" x14ac:dyDescent="0.2">
      <c r="A12" s="15">
        <v>3</v>
      </c>
      <c r="B12" s="16">
        <v>1</v>
      </c>
      <c r="C12" s="55">
        <v>14330</v>
      </c>
      <c r="D12" s="16">
        <v>14147</v>
      </c>
      <c r="E12" s="17">
        <v>0.82191780821917804</v>
      </c>
      <c r="F12" s="18">
        <f t="shared" si="3"/>
        <v>7.02321171471714E-5</v>
      </c>
      <c r="G12" s="18">
        <f t="shared" si="0"/>
        <v>7.0231238758792724E-5</v>
      </c>
      <c r="H12" s="12">
        <f t="shared" si="6"/>
        <v>99719.733157084309</v>
      </c>
      <c r="I12" s="12">
        <f t="shared" si="4"/>
        <v>7.0034403883182872</v>
      </c>
      <c r="J12" s="12">
        <f t="shared" si="1"/>
        <v>99718.485969069952</v>
      </c>
      <c r="K12" s="12">
        <f t="shared" si="2"/>
        <v>8427128.8411647994</v>
      </c>
      <c r="L12" s="20">
        <f t="shared" si="5"/>
        <v>84.508136698379417</v>
      </c>
    </row>
    <row r="13" spans="1:13" x14ac:dyDescent="0.2">
      <c r="A13" s="15">
        <v>4</v>
      </c>
      <c r="B13" s="16">
        <v>4</v>
      </c>
      <c r="C13" s="55">
        <v>14222</v>
      </c>
      <c r="D13" s="16">
        <v>14371</v>
      </c>
      <c r="E13" s="17">
        <v>0.70342465753424666</v>
      </c>
      <c r="F13" s="18">
        <f t="shared" si="3"/>
        <v>2.7978875948658761E-4</v>
      </c>
      <c r="G13" s="18">
        <f t="shared" si="0"/>
        <v>2.7976554497609584E-4</v>
      </c>
      <c r="H13" s="12">
        <f t="shared" si="6"/>
        <v>99712.729716695991</v>
      </c>
      <c r="I13" s="12">
        <f t="shared" si="4"/>
        <v>27.896186170245599</v>
      </c>
      <c r="J13" s="12">
        <f t="shared" si="1"/>
        <v>99704.456395729067</v>
      </c>
      <c r="K13" s="12">
        <f t="shared" si="2"/>
        <v>8327410.3551957291</v>
      </c>
      <c r="L13" s="20">
        <f t="shared" si="5"/>
        <v>83.514014498004258</v>
      </c>
    </row>
    <row r="14" spans="1:13" x14ac:dyDescent="0.2">
      <c r="A14" s="15">
        <v>5</v>
      </c>
      <c r="B14" s="16">
        <v>0</v>
      </c>
      <c r="C14" s="55">
        <v>13897</v>
      </c>
      <c r="D14" s="16">
        <v>14331</v>
      </c>
      <c r="E14" s="17">
        <v>0</v>
      </c>
      <c r="F14" s="18">
        <f t="shared" si="3"/>
        <v>0</v>
      </c>
      <c r="G14" s="18">
        <f t="shared" si="0"/>
        <v>0</v>
      </c>
      <c r="H14" s="12">
        <f t="shared" si="6"/>
        <v>99684.83353052575</v>
      </c>
      <c r="I14" s="12">
        <f t="shared" si="4"/>
        <v>0</v>
      </c>
      <c r="J14" s="12">
        <f t="shared" si="1"/>
        <v>99684.83353052575</v>
      </c>
      <c r="K14" s="12">
        <f t="shared" si="2"/>
        <v>8227705.8987999996</v>
      </c>
      <c r="L14" s="20">
        <f t="shared" si="5"/>
        <v>82.53718853109676</v>
      </c>
    </row>
    <row r="15" spans="1:13" x14ac:dyDescent="0.2">
      <c r="A15" s="15">
        <v>6</v>
      </c>
      <c r="B15" s="16">
        <v>1</v>
      </c>
      <c r="C15" s="55">
        <v>14340</v>
      </c>
      <c r="D15" s="16">
        <v>13962</v>
      </c>
      <c r="E15" s="17">
        <v>0.67397260273972603</v>
      </c>
      <c r="F15" s="18">
        <f t="shared" si="3"/>
        <v>7.0666384001130661E-5</v>
      </c>
      <c r="G15" s="18">
        <f t="shared" si="0"/>
        <v>7.0664755943293178E-5</v>
      </c>
      <c r="H15" s="12">
        <f t="shared" si="6"/>
        <v>99684.83353052575</v>
      </c>
      <c r="I15" s="12">
        <f t="shared" si="4"/>
        <v>7.0442044326824105</v>
      </c>
      <c r="J15" s="12">
        <f t="shared" si="1"/>
        <v>99682.536926888803</v>
      </c>
      <c r="K15" s="12">
        <f t="shared" si="2"/>
        <v>8128021.0652694739</v>
      </c>
      <c r="L15" s="20">
        <f t="shared" si="5"/>
        <v>81.53718853109676</v>
      </c>
    </row>
    <row r="16" spans="1:13" x14ac:dyDescent="0.2">
      <c r="A16" s="15">
        <v>7</v>
      </c>
      <c r="B16" s="16">
        <v>0</v>
      </c>
      <c r="C16" s="55">
        <v>14510</v>
      </c>
      <c r="D16" s="16">
        <v>14474</v>
      </c>
      <c r="E16" s="17">
        <v>0</v>
      </c>
      <c r="F16" s="18">
        <f t="shared" si="3"/>
        <v>0</v>
      </c>
      <c r="G16" s="18">
        <f t="shared" si="0"/>
        <v>0</v>
      </c>
      <c r="H16" s="12">
        <f t="shared" si="6"/>
        <v>99677.789326093072</v>
      </c>
      <c r="I16" s="12">
        <f t="shared" si="4"/>
        <v>0</v>
      </c>
      <c r="J16" s="12">
        <f t="shared" si="1"/>
        <v>99677.789326093072</v>
      </c>
      <c r="K16" s="12">
        <f t="shared" si="2"/>
        <v>8028338.5283425851</v>
      </c>
      <c r="L16" s="20">
        <f t="shared" si="5"/>
        <v>80.542903114334749</v>
      </c>
    </row>
    <row r="17" spans="1:12" x14ac:dyDescent="0.2">
      <c r="A17" s="15">
        <v>8</v>
      </c>
      <c r="B17" s="16">
        <v>0</v>
      </c>
      <c r="C17" s="55">
        <v>14443</v>
      </c>
      <c r="D17" s="16">
        <v>14577</v>
      </c>
      <c r="E17" s="17">
        <v>0</v>
      </c>
      <c r="F17" s="18">
        <f t="shared" si="3"/>
        <v>0</v>
      </c>
      <c r="G17" s="18">
        <f t="shared" si="0"/>
        <v>0</v>
      </c>
      <c r="H17" s="12">
        <f t="shared" si="6"/>
        <v>99677.789326093072</v>
      </c>
      <c r="I17" s="12">
        <f t="shared" si="4"/>
        <v>0</v>
      </c>
      <c r="J17" s="12">
        <f t="shared" si="1"/>
        <v>99677.789326093072</v>
      </c>
      <c r="K17" s="12">
        <f t="shared" si="2"/>
        <v>7928660.7390164919</v>
      </c>
      <c r="L17" s="20">
        <f t="shared" si="5"/>
        <v>79.542903114334749</v>
      </c>
    </row>
    <row r="18" spans="1:12" x14ac:dyDescent="0.2">
      <c r="A18" s="15">
        <v>9</v>
      </c>
      <c r="B18" s="16">
        <v>2</v>
      </c>
      <c r="C18" s="55">
        <v>14495</v>
      </c>
      <c r="D18" s="16">
        <v>14613</v>
      </c>
      <c r="E18" s="17">
        <v>0.63013698630136994</v>
      </c>
      <c r="F18" s="18">
        <f t="shared" si="3"/>
        <v>1.374192661811186E-4</v>
      </c>
      <c r="G18" s="18">
        <f t="shared" si="0"/>
        <v>1.3741228202270879E-4</v>
      </c>
      <c r="H18" s="12">
        <f t="shared" si="6"/>
        <v>99677.789326093072</v>
      </c>
      <c r="I18" s="12">
        <f t="shared" si="4"/>
        <v>13.696952498277254</v>
      </c>
      <c r="J18" s="12">
        <f t="shared" si="1"/>
        <v>99672.723329963585</v>
      </c>
      <c r="K18" s="12">
        <f t="shared" si="2"/>
        <v>7828982.9496903988</v>
      </c>
      <c r="L18" s="20">
        <f t="shared" si="5"/>
        <v>78.542903114334749</v>
      </c>
    </row>
    <row r="19" spans="1:12" x14ac:dyDescent="0.2">
      <c r="A19" s="15">
        <v>10</v>
      </c>
      <c r="B19" s="16">
        <v>1</v>
      </c>
      <c r="C19" s="55">
        <v>15127</v>
      </c>
      <c r="D19" s="16">
        <v>14666</v>
      </c>
      <c r="E19" s="17">
        <v>0.58630136986301373</v>
      </c>
      <c r="F19" s="18">
        <f t="shared" si="3"/>
        <v>6.7129862719430739E-5</v>
      </c>
      <c r="G19" s="18">
        <f t="shared" si="0"/>
        <v>6.7127998472056414E-5</v>
      </c>
      <c r="H19" s="12">
        <f t="shared" si="6"/>
        <v>99664.092373594802</v>
      </c>
      <c r="I19" s="12">
        <f t="shared" si="4"/>
        <v>6.6902510405735613</v>
      </c>
      <c r="J19" s="12">
        <f t="shared" si="1"/>
        <v>99661.324625904046</v>
      </c>
      <c r="K19" s="12">
        <f t="shared" si="2"/>
        <v>7729310.2263604356</v>
      </c>
      <c r="L19" s="20">
        <f t="shared" si="5"/>
        <v>77.55361075668867</v>
      </c>
    </row>
    <row r="20" spans="1:12" x14ac:dyDescent="0.2">
      <c r="A20" s="15">
        <v>11</v>
      </c>
      <c r="B20" s="16">
        <v>0</v>
      </c>
      <c r="C20" s="55">
        <v>14071</v>
      </c>
      <c r="D20" s="16">
        <v>15272</v>
      </c>
      <c r="E20" s="17">
        <v>0</v>
      </c>
      <c r="F20" s="18">
        <f t="shared" si="3"/>
        <v>0</v>
      </c>
      <c r="G20" s="18">
        <f t="shared" si="0"/>
        <v>0</v>
      </c>
      <c r="H20" s="12">
        <f t="shared" si="6"/>
        <v>99657.402122554224</v>
      </c>
      <c r="I20" s="12">
        <f t="shared" si="4"/>
        <v>0</v>
      </c>
      <c r="J20" s="12">
        <f t="shared" si="1"/>
        <v>99657.402122554224</v>
      </c>
      <c r="K20" s="12">
        <f t="shared" si="2"/>
        <v>7629648.9017345319</v>
      </c>
      <c r="L20" s="20">
        <f t="shared" si="5"/>
        <v>76.558777764966521</v>
      </c>
    </row>
    <row r="21" spans="1:12" x14ac:dyDescent="0.2">
      <c r="A21" s="15">
        <v>12</v>
      </c>
      <c r="B21" s="16">
        <v>0</v>
      </c>
      <c r="C21" s="55">
        <v>14069</v>
      </c>
      <c r="D21" s="16">
        <v>14267</v>
      </c>
      <c r="E21" s="17">
        <v>0</v>
      </c>
      <c r="F21" s="18">
        <f t="shared" si="3"/>
        <v>0</v>
      </c>
      <c r="G21" s="18">
        <f t="shared" si="0"/>
        <v>0</v>
      </c>
      <c r="H21" s="12">
        <f t="shared" si="6"/>
        <v>99657.402122554224</v>
      </c>
      <c r="I21" s="12">
        <f t="shared" si="4"/>
        <v>0</v>
      </c>
      <c r="J21" s="12">
        <f t="shared" si="1"/>
        <v>99657.402122554224</v>
      </c>
      <c r="K21" s="12">
        <f t="shared" si="2"/>
        <v>7529991.4996119775</v>
      </c>
      <c r="L21" s="20">
        <f t="shared" si="5"/>
        <v>75.558777764966521</v>
      </c>
    </row>
    <row r="22" spans="1:12" x14ac:dyDescent="0.2">
      <c r="A22" s="15">
        <v>13</v>
      </c>
      <c r="B22" s="16">
        <v>0</v>
      </c>
      <c r="C22" s="55">
        <v>14048</v>
      </c>
      <c r="D22" s="16">
        <v>14236</v>
      </c>
      <c r="E22" s="17">
        <v>0</v>
      </c>
      <c r="F22" s="18">
        <f t="shared" si="3"/>
        <v>0</v>
      </c>
      <c r="G22" s="18">
        <f t="shared" si="0"/>
        <v>0</v>
      </c>
      <c r="H22" s="12">
        <f t="shared" si="6"/>
        <v>99657.402122554224</v>
      </c>
      <c r="I22" s="12">
        <f t="shared" si="4"/>
        <v>0</v>
      </c>
      <c r="J22" s="12">
        <f t="shared" si="1"/>
        <v>99657.402122554224</v>
      </c>
      <c r="K22" s="12">
        <f t="shared" si="2"/>
        <v>7430334.0974894231</v>
      </c>
      <c r="L22" s="20">
        <f t="shared" si="5"/>
        <v>74.558777764966521</v>
      </c>
    </row>
    <row r="23" spans="1:12" x14ac:dyDescent="0.2">
      <c r="A23" s="15">
        <v>14</v>
      </c>
      <c r="B23" s="16">
        <v>0</v>
      </c>
      <c r="C23" s="55">
        <v>14030</v>
      </c>
      <c r="D23" s="16">
        <v>14302</v>
      </c>
      <c r="E23" s="17">
        <v>0</v>
      </c>
      <c r="F23" s="18">
        <f t="shared" si="3"/>
        <v>0</v>
      </c>
      <c r="G23" s="18">
        <f t="shared" si="0"/>
        <v>0</v>
      </c>
      <c r="H23" s="12">
        <f t="shared" si="6"/>
        <v>99657.402122554224</v>
      </c>
      <c r="I23" s="12">
        <f t="shared" si="4"/>
        <v>0</v>
      </c>
      <c r="J23" s="12">
        <f t="shared" si="1"/>
        <v>99657.402122554224</v>
      </c>
      <c r="K23" s="12">
        <f t="shared" si="2"/>
        <v>7330676.6953668687</v>
      </c>
      <c r="L23" s="20">
        <f t="shared" si="5"/>
        <v>73.558777764966521</v>
      </c>
    </row>
    <row r="24" spans="1:12" x14ac:dyDescent="0.2">
      <c r="A24" s="15">
        <v>15</v>
      </c>
      <c r="B24" s="16">
        <v>1</v>
      </c>
      <c r="C24" s="55">
        <v>14078</v>
      </c>
      <c r="D24" s="16">
        <v>14310</v>
      </c>
      <c r="E24" s="17">
        <v>0.24383561643835616</v>
      </c>
      <c r="F24" s="18">
        <f t="shared" si="3"/>
        <v>7.0452303790333949E-5</v>
      </c>
      <c r="G24" s="18">
        <f t="shared" si="0"/>
        <v>7.0448550747854793E-5</v>
      </c>
      <c r="H24" s="12">
        <f t="shared" si="6"/>
        <v>99657.402122554224</v>
      </c>
      <c r="I24" s="12">
        <f t="shared" si="4"/>
        <v>7.0207195508301332</v>
      </c>
      <c r="J24" s="12">
        <f t="shared" si="1"/>
        <v>99652.093304482914</v>
      </c>
      <c r="K24" s="12">
        <f t="shared" si="2"/>
        <v>7231019.2932443144</v>
      </c>
      <c r="L24" s="20">
        <f t="shared" si="5"/>
        <v>72.558777764966521</v>
      </c>
    </row>
    <row r="25" spans="1:12" x14ac:dyDescent="0.2">
      <c r="A25" s="15">
        <v>16</v>
      </c>
      <c r="B25" s="16">
        <v>3</v>
      </c>
      <c r="C25" s="55">
        <v>13860</v>
      </c>
      <c r="D25" s="16">
        <v>14345</v>
      </c>
      <c r="E25" s="17">
        <v>0.42374429223744292</v>
      </c>
      <c r="F25" s="18">
        <f t="shared" si="3"/>
        <v>2.1272823967381671E-4</v>
      </c>
      <c r="G25" s="18">
        <f t="shared" si="0"/>
        <v>2.1270216539545558E-4</v>
      </c>
      <c r="H25" s="12">
        <f t="shared" si="6"/>
        <v>99650.381403003397</v>
      </c>
      <c r="I25" s="12">
        <f t="shared" si="4"/>
        <v>21.195851906901858</v>
      </c>
      <c r="J25" s="12">
        <f t="shared" si="1"/>
        <v>99638.167172361151</v>
      </c>
      <c r="K25" s="12">
        <f t="shared" si="2"/>
        <v>7131367.1999398312</v>
      </c>
      <c r="L25" s="20">
        <f t="shared" si="5"/>
        <v>71.563872606762516</v>
      </c>
    </row>
    <row r="26" spans="1:12" x14ac:dyDescent="0.2">
      <c r="A26" s="15">
        <v>17</v>
      </c>
      <c r="B26" s="16">
        <v>0</v>
      </c>
      <c r="C26" s="55">
        <v>13800</v>
      </c>
      <c r="D26" s="16">
        <v>14169</v>
      </c>
      <c r="E26" s="17">
        <v>0</v>
      </c>
      <c r="F26" s="18">
        <f t="shared" si="3"/>
        <v>0</v>
      </c>
      <c r="G26" s="18">
        <f t="shared" si="0"/>
        <v>0</v>
      </c>
      <c r="H26" s="12">
        <f t="shared" si="6"/>
        <v>99629.185551096496</v>
      </c>
      <c r="I26" s="12">
        <f t="shared" si="4"/>
        <v>0</v>
      </c>
      <c r="J26" s="12">
        <f t="shared" si="1"/>
        <v>99629.185551096496</v>
      </c>
      <c r="K26" s="12">
        <f t="shared" si="2"/>
        <v>7031729.03276747</v>
      </c>
      <c r="L26" s="20">
        <f t="shared" si="5"/>
        <v>70.579007485322961</v>
      </c>
    </row>
    <row r="27" spans="1:12" x14ac:dyDescent="0.2">
      <c r="A27" s="15">
        <v>18</v>
      </c>
      <c r="B27" s="16">
        <v>2</v>
      </c>
      <c r="C27" s="55">
        <v>14208</v>
      </c>
      <c r="D27" s="16">
        <v>14610</v>
      </c>
      <c r="E27" s="17">
        <v>0.26164383561643834</v>
      </c>
      <c r="F27" s="18">
        <f t="shared" si="3"/>
        <v>1.3880213755291832E-4</v>
      </c>
      <c r="G27" s="18">
        <f t="shared" si="0"/>
        <v>1.3878791381612769E-4</v>
      </c>
      <c r="H27" s="12">
        <f t="shared" si="6"/>
        <v>99629.185551096496</v>
      </c>
      <c r="I27" s="12">
        <f t="shared" si="4"/>
        <v>13.827326817836575</v>
      </c>
      <c r="J27" s="12">
        <f t="shared" si="1"/>
        <v>99618.976059103603</v>
      </c>
      <c r="K27" s="12">
        <f t="shared" si="2"/>
        <v>6932099.8472163733</v>
      </c>
      <c r="L27" s="20">
        <f t="shared" si="5"/>
        <v>69.579007485322961</v>
      </c>
    </row>
    <row r="28" spans="1:12" x14ac:dyDescent="0.2">
      <c r="A28" s="15">
        <v>19</v>
      </c>
      <c r="B28" s="16">
        <v>1</v>
      </c>
      <c r="C28" s="55">
        <v>14526</v>
      </c>
      <c r="D28" s="16">
        <v>15376</v>
      </c>
      <c r="E28" s="17">
        <v>0.41643835616438357</v>
      </c>
      <c r="F28" s="18">
        <f t="shared" si="3"/>
        <v>6.6885158183399099E-5</v>
      </c>
      <c r="G28" s="18">
        <f t="shared" si="0"/>
        <v>6.6882547649692293E-5</v>
      </c>
      <c r="H28" s="12">
        <f t="shared" si="6"/>
        <v>99615.358224278665</v>
      </c>
      <c r="I28" s="12">
        <f t="shared" si="4"/>
        <v>6.6625289430764845</v>
      </c>
      <c r="J28" s="12">
        <f t="shared" si="1"/>
        <v>99611.47022793653</v>
      </c>
      <c r="K28" s="12">
        <f t="shared" si="2"/>
        <v>6832480.8711572699</v>
      </c>
      <c r="L28" s="20">
        <f t="shared" si="5"/>
        <v>68.58862923299742</v>
      </c>
    </row>
    <row r="29" spans="1:12" x14ac:dyDescent="0.2">
      <c r="A29" s="15">
        <v>20</v>
      </c>
      <c r="B29" s="16">
        <v>2</v>
      </c>
      <c r="C29" s="55">
        <v>14764</v>
      </c>
      <c r="D29" s="16">
        <v>15769</v>
      </c>
      <c r="E29" s="17">
        <v>0.61095890410958908</v>
      </c>
      <c r="F29" s="18">
        <f t="shared" si="3"/>
        <v>1.3100579700651754E-4</v>
      </c>
      <c r="G29" s="18">
        <f t="shared" si="0"/>
        <v>1.3099912042165927E-4</v>
      </c>
      <c r="H29" s="12">
        <f t="shared" si="6"/>
        <v>99608.695695335584</v>
      </c>
      <c r="I29" s="12">
        <f t="shared" si="4"/>
        <v>13.048651522437678</v>
      </c>
      <c r="J29" s="12">
        <f t="shared" si="1"/>
        <v>99603.619233647405</v>
      </c>
      <c r="K29" s="12">
        <f t="shared" si="2"/>
        <v>6732869.4009293336</v>
      </c>
      <c r="L29" s="20">
        <f t="shared" si="5"/>
        <v>67.593189067775498</v>
      </c>
    </row>
    <row r="30" spans="1:12" x14ac:dyDescent="0.2">
      <c r="A30" s="15">
        <v>21</v>
      </c>
      <c r="B30" s="16">
        <v>2</v>
      </c>
      <c r="C30" s="55">
        <v>15726</v>
      </c>
      <c r="D30" s="16">
        <v>15973</v>
      </c>
      <c r="E30" s="17">
        <v>0.57945205479452055</v>
      </c>
      <c r="F30" s="18">
        <f t="shared" si="3"/>
        <v>1.2618694596044041E-4</v>
      </c>
      <c r="G30" s="18">
        <f t="shared" si="0"/>
        <v>1.2618024986973619E-4</v>
      </c>
      <c r="H30" s="12">
        <f t="shared" si="6"/>
        <v>99595.647043813151</v>
      </c>
      <c r="I30" s="12">
        <f t="shared" si="4"/>
        <v>12.567003629926395</v>
      </c>
      <c r="J30" s="12">
        <f t="shared" si="1"/>
        <v>99590.362016259198</v>
      </c>
      <c r="K30" s="12">
        <f t="shared" si="2"/>
        <v>6633265.7816956863</v>
      </c>
      <c r="L30" s="20">
        <f t="shared" si="5"/>
        <v>66.601964830628035</v>
      </c>
    </row>
    <row r="31" spans="1:12" x14ac:dyDescent="0.2">
      <c r="A31" s="15">
        <v>22</v>
      </c>
      <c r="B31" s="16">
        <v>3</v>
      </c>
      <c r="C31" s="55">
        <v>16427</v>
      </c>
      <c r="D31" s="16">
        <v>17337</v>
      </c>
      <c r="E31" s="17">
        <v>0.21917808219178081</v>
      </c>
      <c r="F31" s="18">
        <f t="shared" si="3"/>
        <v>1.7770406349958536E-4</v>
      </c>
      <c r="G31" s="18">
        <f t="shared" si="0"/>
        <v>1.7767940955266165E-4</v>
      </c>
      <c r="H31" s="12">
        <f t="shared" si="6"/>
        <v>99583.080040183224</v>
      </c>
      <c r="I31" s="12">
        <f t="shared" si="4"/>
        <v>17.693862862975202</v>
      </c>
      <c r="J31" s="12">
        <f t="shared" si="1"/>
        <v>99569.264284249119</v>
      </c>
      <c r="K31" s="12">
        <f t="shared" si="2"/>
        <v>6533675.4196794275</v>
      </c>
      <c r="L31" s="20">
        <f t="shared" si="5"/>
        <v>65.610296619094271</v>
      </c>
    </row>
    <row r="32" spans="1:12" x14ac:dyDescent="0.2">
      <c r="A32" s="15">
        <v>23</v>
      </c>
      <c r="B32" s="16">
        <v>2</v>
      </c>
      <c r="C32" s="55">
        <v>17047</v>
      </c>
      <c r="D32" s="16">
        <v>18349</v>
      </c>
      <c r="E32" s="17">
        <v>7.5342465753424653E-2</v>
      </c>
      <c r="F32" s="18">
        <f t="shared" si="3"/>
        <v>1.1300711944852526E-4</v>
      </c>
      <c r="G32" s="18">
        <f t="shared" si="0"/>
        <v>1.1299531224242293E-4</v>
      </c>
      <c r="H32" s="12">
        <f t="shared" si="6"/>
        <v>99565.386177320252</v>
      </c>
      <c r="I32" s="12">
        <f t="shared" si="4"/>
        <v>11.250421899643722</v>
      </c>
      <c r="J32" s="12">
        <f t="shared" si="1"/>
        <v>99554.983389947287</v>
      </c>
      <c r="K32" s="12">
        <f t="shared" si="2"/>
        <v>6434106.1553951781</v>
      </c>
      <c r="L32" s="20">
        <f t="shared" si="5"/>
        <v>64.62191733918857</v>
      </c>
    </row>
    <row r="33" spans="1:12" x14ac:dyDescent="0.2">
      <c r="A33" s="15">
        <v>24</v>
      </c>
      <c r="B33" s="16">
        <v>3</v>
      </c>
      <c r="C33" s="55">
        <v>18651</v>
      </c>
      <c r="D33" s="16">
        <v>19305</v>
      </c>
      <c r="E33" s="17">
        <v>0.43835616438356162</v>
      </c>
      <c r="F33" s="18">
        <f t="shared" si="3"/>
        <v>1.5807777426493836E-4</v>
      </c>
      <c r="G33" s="18">
        <f t="shared" si="0"/>
        <v>1.5806374082743123E-4</v>
      </c>
      <c r="H33" s="12">
        <f t="shared" si="6"/>
        <v>99554.135755420604</v>
      </c>
      <c r="I33" s="12">
        <f t="shared" si="4"/>
        <v>15.735899112343708</v>
      </c>
      <c r="J33" s="12">
        <f t="shared" si="1"/>
        <v>99545.297784686278</v>
      </c>
      <c r="K33" s="12">
        <f t="shared" si="2"/>
        <v>6334551.1720052306</v>
      </c>
      <c r="L33" s="20">
        <f t="shared" si="5"/>
        <v>63.629211623790546</v>
      </c>
    </row>
    <row r="34" spans="1:12" x14ac:dyDescent="0.2">
      <c r="A34" s="15">
        <v>25</v>
      </c>
      <c r="B34" s="16">
        <v>2</v>
      </c>
      <c r="C34" s="55">
        <v>20222</v>
      </c>
      <c r="D34" s="16">
        <v>21063</v>
      </c>
      <c r="E34" s="17">
        <v>0.17671232876712328</v>
      </c>
      <c r="F34" s="18">
        <f t="shared" si="3"/>
        <v>9.6887489402930842E-5</v>
      </c>
      <c r="G34" s="18">
        <f t="shared" si="0"/>
        <v>9.687976166516935E-5</v>
      </c>
      <c r="H34" s="12">
        <f t="shared" si="6"/>
        <v>99538.399856308257</v>
      </c>
      <c r="I34" s="12">
        <f t="shared" si="4"/>
        <v>9.6432564546114712</v>
      </c>
      <c r="J34" s="12">
        <f t="shared" si="1"/>
        <v>99530.460682158635</v>
      </c>
      <c r="K34" s="12">
        <f t="shared" si="2"/>
        <v>6235005.8742205445</v>
      </c>
      <c r="L34" s="20">
        <f t="shared" si="5"/>
        <v>62.639201385809706</v>
      </c>
    </row>
    <row r="35" spans="1:12" x14ac:dyDescent="0.2">
      <c r="A35" s="15">
        <v>26</v>
      </c>
      <c r="B35" s="16">
        <v>4</v>
      </c>
      <c r="C35" s="55">
        <v>21258</v>
      </c>
      <c r="D35" s="16">
        <v>22577</v>
      </c>
      <c r="E35" s="17">
        <v>0.5876712328767123</v>
      </c>
      <c r="F35" s="18">
        <f t="shared" si="3"/>
        <v>1.8250256644234059E-4</v>
      </c>
      <c r="G35" s="18">
        <f t="shared" si="0"/>
        <v>1.824888339644718E-4</v>
      </c>
      <c r="H35" s="12">
        <f t="shared" si="6"/>
        <v>99528.756599853645</v>
      </c>
      <c r="I35" s="12">
        <f t="shared" si="4"/>
        <v>18.162886737841017</v>
      </c>
      <c r="J35" s="12">
        <f t="shared" si="1"/>
        <v>99521.267519157627</v>
      </c>
      <c r="K35" s="12">
        <f t="shared" si="2"/>
        <v>6135475.4135383861</v>
      </c>
      <c r="L35" s="20">
        <f t="shared" si="5"/>
        <v>61.645253323172817</v>
      </c>
    </row>
    <row r="36" spans="1:12" x14ac:dyDescent="0.2">
      <c r="A36" s="15">
        <v>27</v>
      </c>
      <c r="B36" s="16">
        <v>2</v>
      </c>
      <c r="C36" s="55">
        <v>21522</v>
      </c>
      <c r="D36" s="16">
        <v>23538</v>
      </c>
      <c r="E36" s="17">
        <v>0.28767123287671237</v>
      </c>
      <c r="F36" s="18">
        <f t="shared" si="3"/>
        <v>8.8770528184642703E-5</v>
      </c>
      <c r="G36" s="18">
        <f t="shared" si="0"/>
        <v>8.8764915241665529E-5</v>
      </c>
      <c r="H36" s="12">
        <f t="shared" si="6"/>
        <v>99510.593713115799</v>
      </c>
      <c r="I36" s="12">
        <f t="shared" si="4"/>
        <v>8.8330494165925391</v>
      </c>
      <c r="J36" s="12">
        <f t="shared" si="1"/>
        <v>99504.301677914948</v>
      </c>
      <c r="K36" s="12">
        <f t="shared" si="2"/>
        <v>6035954.1460192287</v>
      </c>
      <c r="L36" s="20">
        <f t="shared" si="5"/>
        <v>60.656397683854557</v>
      </c>
    </row>
    <row r="37" spans="1:12" x14ac:dyDescent="0.2">
      <c r="A37" s="15">
        <v>28</v>
      </c>
      <c r="B37" s="16">
        <v>1</v>
      </c>
      <c r="C37" s="55">
        <v>22237</v>
      </c>
      <c r="D37" s="16">
        <v>23448</v>
      </c>
      <c r="E37" s="17">
        <v>0.1095890410958904</v>
      </c>
      <c r="F37" s="18">
        <f t="shared" si="3"/>
        <v>4.37780453102769E-5</v>
      </c>
      <c r="G37" s="18">
        <f t="shared" si="0"/>
        <v>4.3776338888830588E-5</v>
      </c>
      <c r="H37" s="12">
        <f t="shared" si="6"/>
        <v>99501.760663699213</v>
      </c>
      <c r="I37" s="12">
        <f t="shared" si="4"/>
        <v>4.3558227948494093</v>
      </c>
      <c r="J37" s="12">
        <f t="shared" si="1"/>
        <v>99497.882191347628</v>
      </c>
      <c r="K37" s="12">
        <f t="shared" si="2"/>
        <v>5936449.8443413135</v>
      </c>
      <c r="L37" s="20">
        <f t="shared" si="5"/>
        <v>59.661756784441323</v>
      </c>
    </row>
    <row r="38" spans="1:12" x14ac:dyDescent="0.2">
      <c r="A38" s="15">
        <v>29</v>
      </c>
      <c r="B38" s="16">
        <v>2</v>
      </c>
      <c r="C38" s="55">
        <v>22720</v>
      </c>
      <c r="D38" s="16">
        <v>23897</v>
      </c>
      <c r="E38" s="17">
        <v>0.43698630136986305</v>
      </c>
      <c r="F38" s="18">
        <f t="shared" si="3"/>
        <v>8.5805607396443359E-5</v>
      </c>
      <c r="G38" s="18">
        <f t="shared" si="0"/>
        <v>8.5801462350759079E-5</v>
      </c>
      <c r="H38" s="12">
        <f t="shared" si="6"/>
        <v>99497.404840904361</v>
      </c>
      <c r="I38" s="12">
        <f t="shared" si="4"/>
        <v>8.5370228354550903</v>
      </c>
      <c r="J38" s="12">
        <f t="shared" si="1"/>
        <v>99492.598380102485</v>
      </c>
      <c r="K38" s="12">
        <f t="shared" si="2"/>
        <v>5836951.9621499656</v>
      </c>
      <c r="L38" s="20">
        <f t="shared" si="5"/>
        <v>58.664363874446877</v>
      </c>
    </row>
    <row r="39" spans="1:12" x14ac:dyDescent="0.2">
      <c r="A39" s="15">
        <v>30</v>
      </c>
      <c r="B39" s="16">
        <v>3</v>
      </c>
      <c r="C39" s="55">
        <v>22636</v>
      </c>
      <c r="D39" s="16">
        <v>24249</v>
      </c>
      <c r="E39" s="17">
        <v>0.41278538812785381</v>
      </c>
      <c r="F39" s="18">
        <f t="shared" si="3"/>
        <v>1.2797269915751307E-4</v>
      </c>
      <c r="G39" s="18">
        <f t="shared" si="0"/>
        <v>1.2796308305955173E-4</v>
      </c>
      <c r="H39" s="12">
        <f t="shared" si="6"/>
        <v>99488.867818068902</v>
      </c>
      <c r="I39" s="12">
        <f t="shared" si="4"/>
        <v>12.730902256104313</v>
      </c>
      <c r="J39" s="12">
        <f t="shared" si="1"/>
        <v>99481.392046241803</v>
      </c>
      <c r="K39" s="12">
        <f t="shared" si="2"/>
        <v>5737459.3637698628</v>
      </c>
      <c r="L39" s="20">
        <f t="shared" si="5"/>
        <v>57.669360297291881</v>
      </c>
    </row>
    <row r="40" spans="1:12" x14ac:dyDescent="0.2">
      <c r="A40" s="15">
        <v>31</v>
      </c>
      <c r="B40" s="16">
        <v>8</v>
      </c>
      <c r="C40" s="55">
        <v>22948</v>
      </c>
      <c r="D40" s="16">
        <v>23861</v>
      </c>
      <c r="E40" s="17">
        <v>0.50205479452054791</v>
      </c>
      <c r="F40" s="18">
        <f t="shared" si="3"/>
        <v>3.4181460830182229E-4</v>
      </c>
      <c r="G40" s="18">
        <f t="shared" si="0"/>
        <v>3.417564396656803E-4</v>
      </c>
      <c r="H40" s="12">
        <f t="shared" si="6"/>
        <v>99476.136915812793</v>
      </c>
      <c r="I40" s="12">
        <f t="shared" si="4"/>
        <v>33.996610384043926</v>
      </c>
      <c r="J40" s="12">
        <f t="shared" si="1"/>
        <v>99459.208466669501</v>
      </c>
      <c r="K40" s="12">
        <f t="shared" si="2"/>
        <v>5637977.9717236208</v>
      </c>
      <c r="L40" s="20">
        <f t="shared" si="5"/>
        <v>56.676687962813361</v>
      </c>
    </row>
    <row r="41" spans="1:12" x14ac:dyDescent="0.2">
      <c r="A41" s="15">
        <v>32</v>
      </c>
      <c r="B41" s="16">
        <v>6</v>
      </c>
      <c r="C41" s="55">
        <v>23251</v>
      </c>
      <c r="D41" s="16">
        <v>23848</v>
      </c>
      <c r="E41" s="17">
        <v>0.46575342465753428</v>
      </c>
      <c r="F41" s="18">
        <f t="shared" si="3"/>
        <v>2.5478247945816257E-4</v>
      </c>
      <c r="G41" s="18">
        <f t="shared" si="0"/>
        <v>2.5474780403612413E-4</v>
      </c>
      <c r="H41" s="12">
        <f t="shared" si="6"/>
        <v>99442.140305428751</v>
      </c>
      <c r="I41" s="12">
        <f t="shared" si="4"/>
        <v>25.332666871460123</v>
      </c>
      <c r="J41" s="12">
        <f t="shared" si="1"/>
        <v>99428.606414908383</v>
      </c>
      <c r="K41" s="12">
        <f t="shared" si="2"/>
        <v>5538518.7632569512</v>
      </c>
      <c r="L41" s="20">
        <f t="shared" si="5"/>
        <v>55.695892568742231</v>
      </c>
    </row>
    <row r="42" spans="1:12" x14ac:dyDescent="0.2">
      <c r="A42" s="15">
        <v>33</v>
      </c>
      <c r="B42" s="16">
        <v>1</v>
      </c>
      <c r="C42" s="55">
        <v>23828</v>
      </c>
      <c r="D42" s="16">
        <v>24005</v>
      </c>
      <c r="E42" s="17">
        <v>0.68493150684931503</v>
      </c>
      <c r="F42" s="18">
        <f t="shared" si="3"/>
        <v>4.1812138063679886E-5</v>
      </c>
      <c r="G42" s="18">
        <f t="shared" si="0"/>
        <v>4.1811587250902451E-5</v>
      </c>
      <c r="H42" s="12">
        <f t="shared" si="6"/>
        <v>99416.807638557293</v>
      </c>
      <c r="I42" s="12">
        <f t="shared" si="4"/>
        <v>4.1567745267857239</v>
      </c>
      <c r="J42" s="12">
        <f t="shared" si="1"/>
        <v>99415.497969870776</v>
      </c>
      <c r="K42" s="12">
        <f t="shared" si="2"/>
        <v>5439090.1568420427</v>
      </c>
      <c r="L42" s="20">
        <f t="shared" si="5"/>
        <v>54.709965910558715</v>
      </c>
    </row>
    <row r="43" spans="1:12" x14ac:dyDescent="0.2">
      <c r="A43" s="15">
        <v>34</v>
      </c>
      <c r="B43" s="16">
        <v>2</v>
      </c>
      <c r="C43" s="55">
        <v>24279</v>
      </c>
      <c r="D43" s="16">
        <v>24528</v>
      </c>
      <c r="E43" s="17">
        <v>0.63013698630136994</v>
      </c>
      <c r="F43" s="18">
        <f t="shared" si="3"/>
        <v>8.1955457209006898E-5</v>
      </c>
      <c r="G43" s="18">
        <f t="shared" si="0"/>
        <v>8.1952973026526096E-5</v>
      </c>
      <c r="H43" s="12">
        <f t="shared" si="6"/>
        <v>99412.650864030511</v>
      </c>
      <c r="I43" s="12">
        <f t="shared" si="4"/>
        <v>8.1471622947553488</v>
      </c>
      <c r="J43" s="12">
        <f t="shared" si="1"/>
        <v>99409.637530031076</v>
      </c>
      <c r="K43" s="12">
        <f t="shared" si="2"/>
        <v>5339674.6588721722</v>
      </c>
      <c r="L43" s="20">
        <f t="shared" si="5"/>
        <v>53.712224877449408</v>
      </c>
    </row>
    <row r="44" spans="1:12" x14ac:dyDescent="0.2">
      <c r="A44" s="15">
        <v>35</v>
      </c>
      <c r="B44" s="16">
        <v>5</v>
      </c>
      <c r="C44" s="55">
        <v>24161</v>
      </c>
      <c r="D44" s="16">
        <v>24867</v>
      </c>
      <c r="E44" s="17">
        <v>0.43945205479452054</v>
      </c>
      <c r="F44" s="18">
        <f t="shared" si="3"/>
        <v>2.0396508117810232E-4</v>
      </c>
      <c r="G44" s="18">
        <f t="shared" si="0"/>
        <v>2.03941764066087E-4</v>
      </c>
      <c r="H44" s="12">
        <f t="shared" si="6"/>
        <v>99404.503701735754</v>
      </c>
      <c r="I44" s="12">
        <f t="shared" si="4"/>
        <v>20.272729841045866</v>
      </c>
      <c r="J44" s="12">
        <f t="shared" si="1"/>
        <v>99393.139864679644</v>
      </c>
      <c r="K44" s="12">
        <f t="shared" si="2"/>
        <v>5240265.0213421416</v>
      </c>
      <c r="L44" s="20">
        <f t="shared" si="5"/>
        <v>52.716575468910456</v>
      </c>
    </row>
    <row r="45" spans="1:12" x14ac:dyDescent="0.2">
      <c r="A45" s="15">
        <v>36</v>
      </c>
      <c r="B45" s="16">
        <v>6</v>
      </c>
      <c r="C45" s="55">
        <v>25339</v>
      </c>
      <c r="D45" s="16">
        <v>24651</v>
      </c>
      <c r="E45" s="17">
        <v>0.55616438356164377</v>
      </c>
      <c r="F45" s="18">
        <f t="shared" si="3"/>
        <v>2.4004800960192039E-4</v>
      </c>
      <c r="G45" s="18">
        <f t="shared" si="0"/>
        <v>2.4002243716590715E-4</v>
      </c>
      <c r="H45" s="12">
        <f t="shared" si="6"/>
        <v>99384.230971894707</v>
      </c>
      <c r="I45" s="12">
        <f t="shared" si="4"/>
        <v>23.854445333733601</v>
      </c>
      <c r="J45" s="12">
        <f t="shared" si="1"/>
        <v>99373.643519445206</v>
      </c>
      <c r="K45" s="12">
        <f t="shared" si="2"/>
        <v>5140871.8814774621</v>
      </c>
      <c r="L45" s="20">
        <f t="shared" si="5"/>
        <v>51.727239132446186</v>
      </c>
    </row>
    <row r="46" spans="1:12" x14ac:dyDescent="0.2">
      <c r="A46" s="15">
        <v>37</v>
      </c>
      <c r="B46" s="16">
        <v>6</v>
      </c>
      <c r="C46" s="55">
        <v>25746</v>
      </c>
      <c r="D46" s="16">
        <v>25870</v>
      </c>
      <c r="E46" s="17">
        <v>0.45342465753424654</v>
      </c>
      <c r="F46" s="18">
        <f t="shared" si="3"/>
        <v>2.3248605083694979E-4</v>
      </c>
      <c r="G46" s="18">
        <f t="shared" si="0"/>
        <v>2.3245651232226499E-4</v>
      </c>
      <c r="H46" s="12">
        <f t="shared" si="6"/>
        <v>99360.376526560969</v>
      </c>
      <c r="I46" s="12">
        <f t="shared" si="4"/>
        <v>23.096966590391407</v>
      </c>
      <c r="J46" s="12">
        <f t="shared" si="1"/>
        <v>99347.752294136895</v>
      </c>
      <c r="K46" s="12">
        <f t="shared" si="2"/>
        <v>5041498.2379580168</v>
      </c>
      <c r="L46" s="20">
        <f t="shared" si="5"/>
        <v>50.739524287232605</v>
      </c>
    </row>
    <row r="47" spans="1:12" x14ac:dyDescent="0.2">
      <c r="A47" s="15">
        <v>38</v>
      </c>
      <c r="B47" s="16">
        <v>9</v>
      </c>
      <c r="C47" s="55">
        <v>25879</v>
      </c>
      <c r="D47" s="16">
        <v>26196</v>
      </c>
      <c r="E47" s="17">
        <v>0.24901065449010656</v>
      </c>
      <c r="F47" s="18">
        <f t="shared" si="3"/>
        <v>3.4565530484877583E-4</v>
      </c>
      <c r="G47" s="18">
        <f t="shared" si="0"/>
        <v>3.4556560173727453E-4</v>
      </c>
      <c r="H47" s="12">
        <f t="shared" si="6"/>
        <v>99337.279559970571</v>
      </c>
      <c r="I47" s="12">
        <f t="shared" si="4"/>
        <v>34.327546786085094</v>
      </c>
      <c r="J47" s="12">
        <f t="shared" si="1"/>
        <v>99311.49993807674</v>
      </c>
      <c r="K47" s="12">
        <f t="shared" si="2"/>
        <v>4942150.4856638797</v>
      </c>
      <c r="L47" s="20">
        <f t="shared" si="5"/>
        <v>49.751216336463806</v>
      </c>
    </row>
    <row r="48" spans="1:12" x14ac:dyDescent="0.2">
      <c r="A48" s="15">
        <v>39</v>
      </c>
      <c r="B48" s="16">
        <v>4</v>
      </c>
      <c r="C48" s="55">
        <v>26190</v>
      </c>
      <c r="D48" s="16">
        <v>26294</v>
      </c>
      <c r="E48" s="17">
        <v>0.46164383561643835</v>
      </c>
      <c r="F48" s="18">
        <f t="shared" si="3"/>
        <v>1.5242740644767929E-4</v>
      </c>
      <c r="G48" s="18">
        <f t="shared" si="0"/>
        <v>1.5241489924540012E-4</v>
      </c>
      <c r="H48" s="12">
        <f t="shared" si="6"/>
        <v>99302.952013184491</v>
      </c>
      <c r="I48" s="12">
        <f t="shared" si="4"/>
        <v>15.135249425860318</v>
      </c>
      <c r="J48" s="12">
        <f t="shared" si="1"/>
        <v>99294.803858356594</v>
      </c>
      <c r="K48" s="12">
        <f t="shared" si="2"/>
        <v>4842838.9857258033</v>
      </c>
      <c r="L48" s="20">
        <f t="shared" si="5"/>
        <v>48.76832850933593</v>
      </c>
    </row>
    <row r="49" spans="1:12" x14ac:dyDescent="0.2">
      <c r="A49" s="15">
        <v>40</v>
      </c>
      <c r="B49" s="16">
        <v>13</v>
      </c>
      <c r="C49" s="55">
        <v>27039</v>
      </c>
      <c r="D49" s="16">
        <v>26606</v>
      </c>
      <c r="E49" s="17">
        <v>0.51907270811380402</v>
      </c>
      <c r="F49" s="18">
        <f t="shared" si="3"/>
        <v>4.8466772299375524E-4</v>
      </c>
      <c r="G49" s="18">
        <f t="shared" si="0"/>
        <v>4.8455477815177733E-4</v>
      </c>
      <c r="H49" s="12">
        <f t="shared" si="6"/>
        <v>99287.81676375863</v>
      </c>
      <c r="I49" s="12">
        <f t="shared" si="4"/>
        <v>48.11038602513738</v>
      </c>
      <c r="J49" s="12">
        <f t="shared" si="1"/>
        <v>99264.679166095972</v>
      </c>
      <c r="K49" s="12">
        <f t="shared" si="2"/>
        <v>4743544.1818674468</v>
      </c>
      <c r="L49" s="20">
        <f t="shared" si="5"/>
        <v>47.775692290163271</v>
      </c>
    </row>
    <row r="50" spans="1:12" x14ac:dyDescent="0.2">
      <c r="A50" s="15">
        <v>41</v>
      </c>
      <c r="B50" s="16">
        <v>10</v>
      </c>
      <c r="C50" s="55">
        <v>27229</v>
      </c>
      <c r="D50" s="16">
        <v>27422</v>
      </c>
      <c r="E50" s="17">
        <v>0.59780821917808225</v>
      </c>
      <c r="F50" s="18">
        <f t="shared" si="3"/>
        <v>3.6595853689776946E-4</v>
      </c>
      <c r="G50" s="18">
        <f t="shared" si="0"/>
        <v>3.6590468102860917E-4</v>
      </c>
      <c r="H50" s="12">
        <f t="shared" si="6"/>
        <v>99239.706377733499</v>
      </c>
      <c r="I50" s="12">
        <f t="shared" si="4"/>
        <v>36.312273107517406</v>
      </c>
      <c r="J50" s="12">
        <f t="shared" si="1"/>
        <v>99225.101879946698</v>
      </c>
      <c r="K50" s="12">
        <f t="shared" si="2"/>
        <v>4644279.5027013505</v>
      </c>
      <c r="L50" s="20">
        <f t="shared" si="5"/>
        <v>46.798601811899267</v>
      </c>
    </row>
    <row r="51" spans="1:12" x14ac:dyDescent="0.2">
      <c r="A51" s="15">
        <v>42</v>
      </c>
      <c r="B51" s="16">
        <v>10</v>
      </c>
      <c r="C51" s="55">
        <v>28332</v>
      </c>
      <c r="D51" s="16">
        <v>27610</v>
      </c>
      <c r="E51" s="17">
        <v>0.63890410958904109</v>
      </c>
      <c r="F51" s="18">
        <f t="shared" si="3"/>
        <v>3.5751313860784385E-4</v>
      </c>
      <c r="G51" s="18">
        <f t="shared" si="0"/>
        <v>3.5746699086147877E-4</v>
      </c>
      <c r="H51" s="12">
        <f t="shared" si="6"/>
        <v>99203.394104625986</v>
      </c>
      <c r="I51" s="12">
        <f t="shared" si="4"/>
        <v>35.461938773826013</v>
      </c>
      <c r="J51" s="12">
        <f t="shared" si="1"/>
        <v>99190.588944268762</v>
      </c>
      <c r="K51" s="12">
        <f t="shared" si="2"/>
        <v>4545054.4008214036</v>
      </c>
      <c r="L51" s="20">
        <f t="shared" si="5"/>
        <v>45.815513086456605</v>
      </c>
    </row>
    <row r="52" spans="1:12" x14ac:dyDescent="0.2">
      <c r="A52" s="15">
        <v>43</v>
      </c>
      <c r="B52" s="16">
        <v>16</v>
      </c>
      <c r="C52" s="55">
        <v>27819</v>
      </c>
      <c r="D52" s="16">
        <v>28673</v>
      </c>
      <c r="E52" s="17">
        <v>0.42277397260273969</v>
      </c>
      <c r="F52" s="18">
        <f t="shared" si="3"/>
        <v>5.6645188699284857E-4</v>
      </c>
      <c r="G52" s="18">
        <f t="shared" si="0"/>
        <v>5.6626673432132017E-4</v>
      </c>
      <c r="H52" s="12">
        <f t="shared" si="6"/>
        <v>99167.932165852166</v>
      </c>
      <c r="I52" s="12">
        <f t="shared" si="4"/>
        <v>56.155501096955312</v>
      </c>
      <c r="J52" s="12">
        <f t="shared" si="1"/>
        <v>99135.517749037463</v>
      </c>
      <c r="K52" s="12">
        <f t="shared" si="2"/>
        <v>4445863.8118771352</v>
      </c>
      <c r="L52" s="20">
        <f t="shared" si="5"/>
        <v>44.831668007776003</v>
      </c>
    </row>
    <row r="53" spans="1:12" x14ac:dyDescent="0.2">
      <c r="A53" s="15">
        <v>44</v>
      </c>
      <c r="B53" s="16">
        <v>23</v>
      </c>
      <c r="C53" s="55">
        <v>28159</v>
      </c>
      <c r="D53" s="16">
        <v>28029</v>
      </c>
      <c r="E53" s="17">
        <v>0.47683144729005356</v>
      </c>
      <c r="F53" s="18">
        <f t="shared" si="3"/>
        <v>8.1868014522673885E-4</v>
      </c>
      <c r="G53" s="18">
        <f t="shared" si="0"/>
        <v>8.183296483317286E-4</v>
      </c>
      <c r="H53" s="12">
        <f t="shared" si="6"/>
        <v>99111.776664755205</v>
      </c>
      <c r="I53" s="12">
        <f t="shared" si="4"/>
        <v>81.106105343601953</v>
      </c>
      <c r="J53" s="12">
        <f t="shared" si="1"/>
        <v>99069.34450100665</v>
      </c>
      <c r="K53" s="12">
        <f t="shared" si="2"/>
        <v>4346728.2941280976</v>
      </c>
      <c r="L53" s="20">
        <f t="shared" si="5"/>
        <v>43.856829535312151</v>
      </c>
    </row>
    <row r="54" spans="1:12" x14ac:dyDescent="0.2">
      <c r="A54" s="15">
        <v>45</v>
      </c>
      <c r="B54" s="16">
        <v>27</v>
      </c>
      <c r="C54" s="55">
        <v>26987</v>
      </c>
      <c r="D54" s="16">
        <v>28389</v>
      </c>
      <c r="E54" s="17">
        <v>0.54145104008117706</v>
      </c>
      <c r="F54" s="18">
        <f t="shared" si="3"/>
        <v>9.7515169026292977E-4</v>
      </c>
      <c r="G54" s="18">
        <f t="shared" si="0"/>
        <v>9.7471584140230896E-4</v>
      </c>
      <c r="H54" s="12">
        <f t="shared" si="6"/>
        <v>99030.670559411607</v>
      </c>
      <c r="I54" s="12">
        <f t="shared" si="4"/>
        <v>96.526763378951756</v>
      </c>
      <c r="J54" s="12">
        <f t="shared" si="1"/>
        <v>98986.408312459855</v>
      </c>
      <c r="K54" s="12">
        <f t="shared" si="2"/>
        <v>4247658.9496270912</v>
      </c>
      <c r="L54" s="20">
        <f t="shared" si="5"/>
        <v>42.892357747681686</v>
      </c>
    </row>
    <row r="55" spans="1:12" x14ac:dyDescent="0.2">
      <c r="A55" s="15">
        <v>46</v>
      </c>
      <c r="B55" s="16">
        <v>20</v>
      </c>
      <c r="C55" s="55">
        <v>26935</v>
      </c>
      <c r="D55" s="16">
        <v>27322</v>
      </c>
      <c r="E55" s="17">
        <v>0.48863013698630126</v>
      </c>
      <c r="F55" s="18">
        <f t="shared" si="3"/>
        <v>7.3723206222238609E-4</v>
      </c>
      <c r="G55" s="18">
        <f t="shared" si="0"/>
        <v>7.369542317602945E-4</v>
      </c>
      <c r="H55" s="12">
        <f t="shared" si="6"/>
        <v>98934.143796032658</v>
      </c>
      <c r="I55" s="12">
        <f t="shared" si="4"/>
        <v>72.909935936067754</v>
      </c>
      <c r="J55" s="12">
        <f t="shared" si="1"/>
        <v>98896.859852080699</v>
      </c>
      <c r="K55" s="12">
        <f t="shared" si="2"/>
        <v>4148672.5413146312</v>
      </c>
      <c r="L55" s="20">
        <f t="shared" si="5"/>
        <v>41.933678122971699</v>
      </c>
    </row>
    <row r="56" spans="1:12" x14ac:dyDescent="0.2">
      <c r="A56" s="15">
        <v>47</v>
      </c>
      <c r="B56" s="16">
        <v>25</v>
      </c>
      <c r="C56" s="55">
        <v>26795</v>
      </c>
      <c r="D56" s="16">
        <v>27261</v>
      </c>
      <c r="E56" s="17">
        <v>0.4973150684931506</v>
      </c>
      <c r="F56" s="18">
        <f t="shared" si="3"/>
        <v>9.2496670119875688E-4</v>
      </c>
      <c r="G56" s="18">
        <f t="shared" si="0"/>
        <v>9.2453682224991833E-4</v>
      </c>
      <c r="H56" s="12">
        <f t="shared" si="6"/>
        <v>98861.233860096589</v>
      </c>
      <c r="I56" s="12">
        <f t="shared" si="4"/>
        <v>91.400850996719726</v>
      </c>
      <c r="J56" s="12">
        <f t="shared" si="1"/>
        <v>98815.288029573625</v>
      </c>
      <c r="K56" s="12">
        <f t="shared" si="2"/>
        <v>4049775.6814625505</v>
      </c>
      <c r="L56" s="20">
        <f t="shared" si="5"/>
        <v>40.964243751940096</v>
      </c>
    </row>
    <row r="57" spans="1:12" x14ac:dyDescent="0.2">
      <c r="A57" s="15">
        <v>48</v>
      </c>
      <c r="B57" s="16">
        <v>33</v>
      </c>
      <c r="C57" s="55">
        <v>25915</v>
      </c>
      <c r="D57" s="16">
        <v>27129</v>
      </c>
      <c r="E57" s="17">
        <v>0.50518887505188881</v>
      </c>
      <c r="F57" s="18">
        <f t="shared" si="3"/>
        <v>1.2442500565568208E-3</v>
      </c>
      <c r="G57" s="18">
        <f t="shared" si="0"/>
        <v>1.2434844819950259E-3</v>
      </c>
      <c r="H57" s="12">
        <f t="shared" si="6"/>
        <v>98769.833009099864</v>
      </c>
      <c r="I57" s="12">
        <f t="shared" si="4"/>
        <v>122.81875463605576</v>
      </c>
      <c r="J57" s="12">
        <f t="shared" si="1"/>
        <v>98709.060922953664</v>
      </c>
      <c r="K57" s="12">
        <f t="shared" si="2"/>
        <v>3950960.3934329767</v>
      </c>
      <c r="L57" s="20">
        <f t="shared" si="5"/>
        <v>40.001691539449773</v>
      </c>
    </row>
    <row r="58" spans="1:12" x14ac:dyDescent="0.2">
      <c r="A58" s="15">
        <v>49</v>
      </c>
      <c r="B58" s="16">
        <v>28</v>
      </c>
      <c r="C58" s="55">
        <v>25984</v>
      </c>
      <c r="D58" s="16">
        <v>26245</v>
      </c>
      <c r="E58" s="17">
        <v>0.52612524461839538</v>
      </c>
      <c r="F58" s="18">
        <f t="shared" si="3"/>
        <v>1.0722012674950698E-3</v>
      </c>
      <c r="G58" s="18">
        <f t="shared" si="0"/>
        <v>1.0716567703567994E-3</v>
      </c>
      <c r="H58" s="12">
        <f t="shared" si="6"/>
        <v>98647.014254463807</v>
      </c>
      <c r="I58" s="12">
        <f t="shared" si="4"/>
        <v>105.71574070127984</v>
      </c>
      <c r="J58" s="12">
        <f t="shared" si="1"/>
        <v>98596.918233698991</v>
      </c>
      <c r="K58" s="12">
        <f t="shared" si="2"/>
        <v>3852251.3325100229</v>
      </c>
      <c r="L58" s="20">
        <f t="shared" si="5"/>
        <v>39.050865975253856</v>
      </c>
    </row>
    <row r="59" spans="1:12" x14ac:dyDescent="0.2">
      <c r="A59" s="15">
        <v>50</v>
      </c>
      <c r="B59" s="16">
        <v>30</v>
      </c>
      <c r="C59" s="55">
        <v>26169</v>
      </c>
      <c r="D59" s="16">
        <v>26273</v>
      </c>
      <c r="E59" s="17">
        <v>0.48520547945205472</v>
      </c>
      <c r="F59" s="18">
        <f t="shared" si="3"/>
        <v>1.1441211242896915E-3</v>
      </c>
      <c r="G59" s="18">
        <f t="shared" si="0"/>
        <v>1.1434476481631426E-3</v>
      </c>
      <c r="H59" s="12">
        <f t="shared" si="6"/>
        <v>98541.298513762522</v>
      </c>
      <c r="I59" s="12">
        <f t="shared" si="4"/>
        <v>112.67681603250394</v>
      </c>
      <c r="J59" s="12">
        <f t="shared" si="1"/>
        <v>98483.293106276207</v>
      </c>
      <c r="K59" s="12">
        <f t="shared" si="2"/>
        <v>3753654.4142763237</v>
      </c>
      <c r="L59" s="20">
        <f t="shared" si="5"/>
        <v>38.092195565619413</v>
      </c>
    </row>
    <row r="60" spans="1:12" x14ac:dyDescent="0.2">
      <c r="A60" s="15">
        <v>51</v>
      </c>
      <c r="B60" s="16">
        <v>54</v>
      </c>
      <c r="C60" s="55">
        <v>26254</v>
      </c>
      <c r="D60" s="16">
        <v>26340</v>
      </c>
      <c r="E60" s="17">
        <v>0.48285134449518013</v>
      </c>
      <c r="F60" s="18">
        <f t="shared" si="3"/>
        <v>2.0534661748488419E-3</v>
      </c>
      <c r="G60" s="18">
        <f t="shared" si="0"/>
        <v>2.0512878153503768E-3</v>
      </c>
      <c r="H60" s="12">
        <f t="shared" si="6"/>
        <v>98428.621697730021</v>
      </c>
      <c r="I60" s="12">
        <f t="shared" si="4"/>
        <v>201.9054323702853</v>
      </c>
      <c r="J60" s="12">
        <f t="shared" si="1"/>
        <v>98324.206574840602</v>
      </c>
      <c r="K60" s="12">
        <f t="shared" si="2"/>
        <v>3655171.1211700477</v>
      </c>
      <c r="L60" s="20">
        <f t="shared" si="5"/>
        <v>37.135246416381996</v>
      </c>
    </row>
    <row r="61" spans="1:12" x14ac:dyDescent="0.2">
      <c r="A61" s="15">
        <v>52</v>
      </c>
      <c r="B61" s="16">
        <v>35</v>
      </c>
      <c r="C61" s="55">
        <v>26050</v>
      </c>
      <c r="D61" s="16">
        <v>26452</v>
      </c>
      <c r="E61" s="17">
        <v>0.50262230919765172</v>
      </c>
      <c r="F61" s="18">
        <f t="shared" si="3"/>
        <v>1.3332825416174621E-3</v>
      </c>
      <c r="G61" s="18">
        <f t="shared" si="0"/>
        <v>1.3323989679148941E-3</v>
      </c>
      <c r="H61" s="12">
        <f t="shared" si="6"/>
        <v>98226.716265359733</v>
      </c>
      <c r="I61" s="12">
        <f t="shared" si="4"/>
        <v>130.87717537363446</v>
      </c>
      <c r="J61" s="12">
        <f t="shared" si="1"/>
        <v>98161.620878093658</v>
      </c>
      <c r="K61" s="12">
        <f t="shared" si="2"/>
        <v>3556846.9145952072</v>
      </c>
      <c r="L61" s="20">
        <f t="shared" si="5"/>
        <v>36.210585570084376</v>
      </c>
    </row>
    <row r="62" spans="1:12" x14ac:dyDescent="0.2">
      <c r="A62" s="15">
        <v>53</v>
      </c>
      <c r="B62" s="16">
        <v>50</v>
      </c>
      <c r="C62" s="55">
        <v>26269</v>
      </c>
      <c r="D62" s="16">
        <v>26274</v>
      </c>
      <c r="E62" s="17">
        <v>0.46553424657534254</v>
      </c>
      <c r="F62" s="18">
        <f t="shared" si="3"/>
        <v>1.9032030908018194E-3</v>
      </c>
      <c r="G62" s="18">
        <f t="shared" si="0"/>
        <v>1.9012691257907261E-3</v>
      </c>
      <c r="H62" s="12">
        <f t="shared" si="6"/>
        <v>98095.839089986097</v>
      </c>
      <c r="I62" s="12">
        <f t="shared" si="4"/>
        <v>186.5065902303256</v>
      </c>
      <c r="J62" s="12">
        <f t="shared" si="1"/>
        <v>97996.157704719983</v>
      </c>
      <c r="K62" s="12">
        <f t="shared" si="2"/>
        <v>3458685.2937171133</v>
      </c>
      <c r="L62" s="20">
        <f t="shared" si="5"/>
        <v>35.258226299938812</v>
      </c>
    </row>
    <row r="63" spans="1:12" x14ac:dyDescent="0.2">
      <c r="A63" s="15">
        <v>54</v>
      </c>
      <c r="B63" s="16">
        <v>51</v>
      </c>
      <c r="C63" s="55">
        <v>26519</v>
      </c>
      <c r="D63" s="16">
        <v>26477</v>
      </c>
      <c r="E63" s="17">
        <v>0.52130002686005894</v>
      </c>
      <c r="F63" s="18">
        <f t="shared" si="3"/>
        <v>1.9246735602686995E-3</v>
      </c>
      <c r="G63" s="18">
        <f t="shared" si="0"/>
        <v>1.9229019115494044E-3</v>
      </c>
      <c r="H63" s="12">
        <f t="shared" si="6"/>
        <v>97909.332499755765</v>
      </c>
      <c r="I63" s="12">
        <f t="shared" si="4"/>
        <v>188.27004262230659</v>
      </c>
      <c r="J63" s="12">
        <f t="shared" si="1"/>
        <v>97819.207635409417</v>
      </c>
      <c r="K63" s="12">
        <f t="shared" si="2"/>
        <v>3360689.1360123935</v>
      </c>
      <c r="L63" s="20">
        <f t="shared" si="5"/>
        <v>34.32450258018843</v>
      </c>
    </row>
    <row r="64" spans="1:12" x14ac:dyDescent="0.2">
      <c r="A64" s="15">
        <v>55</v>
      </c>
      <c r="B64" s="16">
        <v>56</v>
      </c>
      <c r="C64" s="55">
        <v>25664</v>
      </c>
      <c r="D64" s="16">
        <v>26702</v>
      </c>
      <c r="E64" s="17">
        <v>0.45954011741682971</v>
      </c>
      <c r="F64" s="18">
        <f t="shared" si="3"/>
        <v>2.1387923461788183E-3</v>
      </c>
      <c r="G64" s="18">
        <f t="shared" si="0"/>
        <v>2.1363229033255359E-3</v>
      </c>
      <c r="H64" s="12">
        <f t="shared" si="6"/>
        <v>97721.062457133463</v>
      </c>
      <c r="I64" s="12">
        <f t="shared" si="4"/>
        <v>208.76374386447938</v>
      </c>
      <c r="J64" s="12">
        <f t="shared" si="1"/>
        <v>97608.234028636842</v>
      </c>
      <c r="K64" s="12">
        <f t="shared" si="2"/>
        <v>3262869.9283769843</v>
      </c>
      <c r="L64" s="20">
        <f t="shared" si="5"/>
        <v>33.389628052890664</v>
      </c>
    </row>
    <row r="65" spans="1:12" x14ac:dyDescent="0.2">
      <c r="A65" s="15">
        <v>56</v>
      </c>
      <c r="B65" s="16">
        <v>80</v>
      </c>
      <c r="C65" s="55">
        <v>24758</v>
      </c>
      <c r="D65" s="16">
        <v>25858</v>
      </c>
      <c r="E65" s="17">
        <v>0.53311643835616429</v>
      </c>
      <c r="F65" s="18">
        <f t="shared" si="3"/>
        <v>3.1610557926347398E-3</v>
      </c>
      <c r="G65" s="18">
        <f t="shared" si="0"/>
        <v>3.1563974392969101E-3</v>
      </c>
      <c r="H65" s="12">
        <f t="shared" si="6"/>
        <v>97512.298713268989</v>
      </c>
      <c r="I65" s="12">
        <f t="shared" si="4"/>
        <v>307.78756995851762</v>
      </c>
      <c r="J65" s="12">
        <f t="shared" si="1"/>
        <v>97368.597756377058</v>
      </c>
      <c r="K65" s="12">
        <f t="shared" si="2"/>
        <v>3165261.6943483474</v>
      </c>
      <c r="L65" s="20">
        <f t="shared" si="5"/>
        <v>32.460127964531658</v>
      </c>
    </row>
    <row r="66" spans="1:12" x14ac:dyDescent="0.2">
      <c r="A66" s="15">
        <v>57</v>
      </c>
      <c r="B66" s="16">
        <v>73</v>
      </c>
      <c r="C66" s="55">
        <v>23620</v>
      </c>
      <c r="D66" s="16">
        <v>24899</v>
      </c>
      <c r="E66" s="17">
        <v>0.47948958528804658</v>
      </c>
      <c r="F66" s="18">
        <f t="shared" si="3"/>
        <v>3.0091304437436881E-3</v>
      </c>
      <c r="G66" s="18">
        <f t="shared" si="0"/>
        <v>3.0044246622615684E-3</v>
      </c>
      <c r="H66" s="12">
        <f t="shared" si="6"/>
        <v>97204.511143310476</v>
      </c>
      <c r="I66" s="12">
        <f t="shared" si="4"/>
        <v>292.04363056204141</v>
      </c>
      <c r="J66" s="12">
        <f t="shared" si="1"/>
        <v>97052.499392052647</v>
      </c>
      <c r="K66" s="12">
        <f t="shared" si="2"/>
        <v>3067893.0965919704</v>
      </c>
      <c r="L66" s="20">
        <f t="shared" si="5"/>
        <v>31.561221392996018</v>
      </c>
    </row>
    <row r="67" spans="1:12" x14ac:dyDescent="0.2">
      <c r="A67" s="15">
        <v>58</v>
      </c>
      <c r="B67" s="16">
        <v>61</v>
      </c>
      <c r="C67" s="55">
        <v>23453</v>
      </c>
      <c r="D67" s="16">
        <v>23730</v>
      </c>
      <c r="E67" s="17">
        <v>0.49359982034583422</v>
      </c>
      <c r="F67" s="18">
        <f t="shared" si="3"/>
        <v>2.5856770446983026E-3</v>
      </c>
      <c r="G67" s="18">
        <f t="shared" si="0"/>
        <v>2.5822958192961232E-3</v>
      </c>
      <c r="H67" s="12">
        <f t="shared" si="6"/>
        <v>96912.467512748437</v>
      </c>
      <c r="I67" s="12">
        <f t="shared" si="4"/>
        <v>250.25665969584165</v>
      </c>
      <c r="J67" s="12">
        <f t="shared" si="1"/>
        <v>96785.737495318812</v>
      </c>
      <c r="K67" s="12">
        <f t="shared" si="2"/>
        <v>2970840.5971999178</v>
      </c>
      <c r="L67" s="20">
        <f t="shared" si="5"/>
        <v>30.65488552140225</v>
      </c>
    </row>
    <row r="68" spans="1:12" x14ac:dyDescent="0.2">
      <c r="A68" s="15">
        <v>59</v>
      </c>
      <c r="B68" s="16">
        <v>64</v>
      </c>
      <c r="C68" s="55">
        <v>22860</v>
      </c>
      <c r="D68" s="16">
        <v>23582</v>
      </c>
      <c r="E68" s="17">
        <v>0.49755993150684941</v>
      </c>
      <c r="F68" s="18">
        <f t="shared" si="3"/>
        <v>2.7561259205029932E-3</v>
      </c>
      <c r="G68" s="18">
        <f t="shared" si="0"/>
        <v>2.752314548079613E-3</v>
      </c>
      <c r="H68" s="12">
        <f t="shared" si="6"/>
        <v>96662.210853052602</v>
      </c>
      <c r="I68" s="12">
        <f t="shared" si="4"/>
        <v>266.04480918039576</v>
      </c>
      <c r="J68" s="12">
        <f t="shared" si="1"/>
        <v>96528.539280905752</v>
      </c>
      <c r="K68" s="12">
        <f t="shared" si="2"/>
        <v>2874054.8597045988</v>
      </c>
      <c r="L68" s="20">
        <f t="shared" si="5"/>
        <v>29.732972527121088</v>
      </c>
    </row>
    <row r="69" spans="1:12" x14ac:dyDescent="0.2">
      <c r="A69" s="15">
        <v>60</v>
      </c>
      <c r="B69" s="16">
        <v>77</v>
      </c>
      <c r="C69" s="55">
        <v>22012</v>
      </c>
      <c r="D69" s="16">
        <v>22934</v>
      </c>
      <c r="E69" s="17">
        <v>0.51553104429816754</v>
      </c>
      <c r="F69" s="18">
        <f t="shared" si="3"/>
        <v>3.4263338228095936E-3</v>
      </c>
      <c r="G69" s="18">
        <f t="shared" si="0"/>
        <v>3.4206556972812816E-3</v>
      </c>
      <c r="H69" s="12">
        <f t="shared" si="6"/>
        <v>96396.166043872203</v>
      </c>
      <c r="I69" s="12">
        <f t="shared" si="4"/>
        <v>329.73809457404388</v>
      </c>
      <c r="J69" s="12">
        <f t="shared" si="1"/>
        <v>96236.418173538797</v>
      </c>
      <c r="K69" s="12">
        <f t="shared" si="2"/>
        <v>2777526.3204236929</v>
      </c>
      <c r="L69" s="20">
        <f t="shared" si="5"/>
        <v>28.813659654882688</v>
      </c>
    </row>
    <row r="70" spans="1:12" x14ac:dyDescent="0.2">
      <c r="A70" s="15">
        <v>61</v>
      </c>
      <c r="B70" s="16">
        <v>95</v>
      </c>
      <c r="C70" s="55">
        <v>21859</v>
      </c>
      <c r="D70" s="16">
        <v>22057</v>
      </c>
      <c r="E70" s="17">
        <v>0.53721701514059106</v>
      </c>
      <c r="F70" s="18">
        <f t="shared" si="3"/>
        <v>4.3264413881045636E-3</v>
      </c>
      <c r="G70" s="18">
        <f t="shared" si="0"/>
        <v>4.3177962814528268E-3</v>
      </c>
      <c r="H70" s="12">
        <f t="shared" si="6"/>
        <v>96066.427949298159</v>
      </c>
      <c r="I70" s="12">
        <f t="shared" si="4"/>
        <v>414.7952653719355</v>
      </c>
      <c r="J70" s="12">
        <f t="shared" si="1"/>
        <v>95874.467758283776</v>
      </c>
      <c r="K70" s="12">
        <f t="shared" si="2"/>
        <v>2681289.9022501539</v>
      </c>
      <c r="L70" s="20">
        <f t="shared" si="5"/>
        <v>27.910790059408502</v>
      </c>
    </row>
    <row r="71" spans="1:12" x14ac:dyDescent="0.2">
      <c r="A71" s="15">
        <v>62</v>
      </c>
      <c r="B71" s="16">
        <v>99</v>
      </c>
      <c r="C71" s="55">
        <v>19987</v>
      </c>
      <c r="D71" s="16">
        <v>21851</v>
      </c>
      <c r="E71" s="17">
        <v>0.53886813338868134</v>
      </c>
      <c r="F71" s="18">
        <f t="shared" si="3"/>
        <v>4.7325397963573785E-3</v>
      </c>
      <c r="G71" s="18">
        <f t="shared" si="0"/>
        <v>4.7222343467111889E-3</v>
      </c>
      <c r="H71" s="12">
        <f t="shared" si="6"/>
        <v>95651.632683926218</v>
      </c>
      <c r="I71" s="12">
        <f t="shared" si="4"/>
        <v>451.68942517903895</v>
      </c>
      <c r="J71" s="12">
        <f t="shared" si="1"/>
        <v>95443.344296164811</v>
      </c>
      <c r="K71" s="12">
        <f t="shared" si="2"/>
        <v>2585415.43449187</v>
      </c>
      <c r="L71" s="20">
        <f t="shared" si="5"/>
        <v>27.029496119895676</v>
      </c>
    </row>
    <row r="72" spans="1:12" x14ac:dyDescent="0.2">
      <c r="A72" s="15">
        <v>63</v>
      </c>
      <c r="B72" s="16">
        <v>102</v>
      </c>
      <c r="C72" s="55">
        <v>19642</v>
      </c>
      <c r="D72" s="16">
        <v>19919</v>
      </c>
      <c r="E72" s="17">
        <v>0.50811173784582331</v>
      </c>
      <c r="F72" s="18">
        <f t="shared" si="3"/>
        <v>5.1565936149237882E-3</v>
      </c>
      <c r="G72" s="18">
        <f t="shared" si="0"/>
        <v>5.1435471727725507E-3</v>
      </c>
      <c r="H72" s="12">
        <f t="shared" si="6"/>
        <v>95199.943258747182</v>
      </c>
      <c r="I72" s="12">
        <f t="shared" si="4"/>
        <v>489.66539899663633</v>
      </c>
      <c r="J72" s="12">
        <f t="shared" si="1"/>
        <v>94959.082596597684</v>
      </c>
      <c r="K72" s="12">
        <f t="shared" si="2"/>
        <v>2489972.0901957052</v>
      </c>
      <c r="L72" s="20">
        <f t="shared" si="5"/>
        <v>26.155184603714783</v>
      </c>
    </row>
    <row r="73" spans="1:12" x14ac:dyDescent="0.2">
      <c r="A73" s="15">
        <v>64</v>
      </c>
      <c r="B73" s="16">
        <v>87</v>
      </c>
      <c r="C73" s="55">
        <v>18473</v>
      </c>
      <c r="D73" s="16">
        <v>19639</v>
      </c>
      <c r="E73" s="17">
        <v>0.54826011651708362</v>
      </c>
      <c r="F73" s="18">
        <f t="shared" si="3"/>
        <v>4.565491183879093E-3</v>
      </c>
      <c r="G73" s="18">
        <f t="shared" ref="G73:G108" si="7">F73/((1+(1-E73)*F73))</f>
        <v>4.5560946284569758E-3</v>
      </c>
      <c r="H73" s="12">
        <f t="shared" si="6"/>
        <v>94710.277859750538</v>
      </c>
      <c r="I73" s="12">
        <f t="shared" si="4"/>
        <v>431.50898821647706</v>
      </c>
      <c r="J73" s="12">
        <f t="shared" ref="J73:J108" si="8">H74+I73*E73</f>
        <v>94515.348039691802</v>
      </c>
      <c r="K73" s="12">
        <f t="shared" ref="K73:K97" si="9">K74+J73</f>
        <v>2395013.0075991075</v>
      </c>
      <c r="L73" s="20">
        <f t="shared" si="5"/>
        <v>25.287783561840094</v>
      </c>
    </row>
    <row r="74" spans="1:12" x14ac:dyDescent="0.2">
      <c r="A74" s="15">
        <v>65</v>
      </c>
      <c r="B74" s="16">
        <v>79</v>
      </c>
      <c r="C74" s="55">
        <v>17991</v>
      </c>
      <c r="D74" s="16">
        <v>18475</v>
      </c>
      <c r="E74" s="17">
        <v>0.49866481706259763</v>
      </c>
      <c r="F74" s="18">
        <f t="shared" ref="F74:F108" si="10">B74/((C74+D74)/2)</f>
        <v>4.3328031591071134E-3</v>
      </c>
      <c r="G74" s="18">
        <f t="shared" si="7"/>
        <v>4.3234119014301069E-3</v>
      </c>
      <c r="H74" s="12">
        <f t="shared" si="6"/>
        <v>94278.768871534063</v>
      </c>
      <c r="I74" s="12">
        <f t="shared" ref="I74:I108" si="11">H74*G74</f>
        <v>407.60595139136865</v>
      </c>
      <c r="J74" s="12">
        <f t="shared" si="8"/>
        <v>94074.421667326897</v>
      </c>
      <c r="K74" s="12">
        <f t="shared" si="9"/>
        <v>2300497.6595594157</v>
      </c>
      <c r="L74" s="20">
        <f t="shared" ref="L74:L108" si="12">K74/H74</f>
        <v>24.401015065163982</v>
      </c>
    </row>
    <row r="75" spans="1:12" x14ac:dyDescent="0.2">
      <c r="A75" s="15">
        <v>66</v>
      </c>
      <c r="B75" s="16">
        <v>83</v>
      </c>
      <c r="C75" s="55">
        <v>17927</v>
      </c>
      <c r="D75" s="16">
        <v>17903</v>
      </c>
      <c r="E75" s="17">
        <v>0.53847169499917491</v>
      </c>
      <c r="F75" s="18">
        <f t="shared" si="10"/>
        <v>4.6329891152665365E-3</v>
      </c>
      <c r="G75" s="18">
        <f t="shared" si="7"/>
        <v>4.6231037377477075E-3</v>
      </c>
      <c r="H75" s="12">
        <f t="shared" ref="H75:H108" si="13">H74-I74</f>
        <v>93871.162920142699</v>
      </c>
      <c r="I75" s="12">
        <f t="shared" si="11"/>
        <v>433.97612416283573</v>
      </c>
      <c r="J75" s="12">
        <f t="shared" si="8"/>
        <v>93670.87065514701</v>
      </c>
      <c r="K75" s="12">
        <f t="shared" si="9"/>
        <v>2206423.2378920889</v>
      </c>
      <c r="L75" s="20">
        <f t="shared" si="12"/>
        <v>23.504803490813458</v>
      </c>
    </row>
    <row r="76" spans="1:12" x14ac:dyDescent="0.2">
      <c r="A76" s="15">
        <v>67</v>
      </c>
      <c r="B76" s="16">
        <v>94</v>
      </c>
      <c r="C76" s="55">
        <v>16812</v>
      </c>
      <c r="D76" s="16">
        <v>17871</v>
      </c>
      <c r="E76" s="17">
        <v>0.50311862430778198</v>
      </c>
      <c r="F76" s="18">
        <f t="shared" si="10"/>
        <v>5.4205230228065622E-3</v>
      </c>
      <c r="G76" s="18">
        <f t="shared" si="7"/>
        <v>5.4059628353053963E-3</v>
      </c>
      <c r="H76" s="12">
        <f t="shared" si="13"/>
        <v>93437.186795979869</v>
      </c>
      <c r="I76" s="12">
        <f t="shared" si="11"/>
        <v>505.11795925455527</v>
      </c>
      <c r="J76" s="12">
        <f t="shared" si="8"/>
        <v>93186.203089498624</v>
      </c>
      <c r="K76" s="12">
        <f t="shared" si="9"/>
        <v>2112752.3672369421</v>
      </c>
      <c r="L76" s="20">
        <f t="shared" si="12"/>
        <v>22.611472366458738</v>
      </c>
    </row>
    <row r="77" spans="1:12" x14ac:dyDescent="0.2">
      <c r="A77" s="15">
        <v>68</v>
      </c>
      <c r="B77" s="16">
        <v>113</v>
      </c>
      <c r="C77" s="55">
        <v>16770</v>
      </c>
      <c r="D77" s="16">
        <v>16735</v>
      </c>
      <c r="E77" s="17">
        <v>0.50762516668687119</v>
      </c>
      <c r="F77" s="18">
        <f t="shared" si="10"/>
        <v>6.7452619012087749E-3</v>
      </c>
      <c r="G77" s="18">
        <f t="shared" si="7"/>
        <v>6.7229337125581943E-3</v>
      </c>
      <c r="H77" s="12">
        <f t="shared" si="13"/>
        <v>92932.068836725317</v>
      </c>
      <c r="I77" s="12">
        <f t="shared" si="11"/>
        <v>624.77613856019946</v>
      </c>
      <c r="J77" s="12">
        <f t="shared" si="8"/>
        <v>92624.444789643705</v>
      </c>
      <c r="K77" s="12">
        <f t="shared" si="9"/>
        <v>2019566.1641474436</v>
      </c>
      <c r="L77" s="20">
        <f t="shared" si="12"/>
        <v>21.73163892106685</v>
      </c>
    </row>
    <row r="78" spans="1:12" x14ac:dyDescent="0.2">
      <c r="A78" s="15">
        <v>69</v>
      </c>
      <c r="B78" s="16">
        <v>109</v>
      </c>
      <c r="C78" s="55">
        <v>17796</v>
      </c>
      <c r="D78" s="16">
        <v>16691</v>
      </c>
      <c r="E78" s="17">
        <v>0.47610908633907262</v>
      </c>
      <c r="F78" s="18">
        <f t="shared" si="10"/>
        <v>6.321222489633775E-3</v>
      </c>
      <c r="G78" s="18">
        <f t="shared" si="7"/>
        <v>6.300358028514484E-3</v>
      </c>
      <c r="H78" s="12">
        <f t="shared" si="13"/>
        <v>92307.292698165111</v>
      </c>
      <c r="I78" s="12">
        <f t="shared" si="11"/>
        <v>581.56899264132096</v>
      </c>
      <c r="J78" s="12">
        <f t="shared" si="8"/>
        <v>92002.613987253382</v>
      </c>
      <c r="K78" s="12">
        <f t="shared" si="9"/>
        <v>1926941.7193578</v>
      </c>
      <c r="L78" s="20">
        <f t="shared" si="12"/>
        <v>20.875292331004566</v>
      </c>
    </row>
    <row r="79" spans="1:12" x14ac:dyDescent="0.2">
      <c r="A79" s="15">
        <v>70</v>
      </c>
      <c r="B79" s="16">
        <v>128</v>
      </c>
      <c r="C79" s="55">
        <v>18381</v>
      </c>
      <c r="D79" s="16">
        <v>17690</v>
      </c>
      <c r="E79" s="17">
        <v>0.47399400684931503</v>
      </c>
      <c r="F79" s="18">
        <f t="shared" si="10"/>
        <v>7.0971140251171305E-3</v>
      </c>
      <c r="G79" s="18">
        <f t="shared" si="7"/>
        <v>7.0707181538645471E-3</v>
      </c>
      <c r="H79" s="12">
        <f t="shared" si="13"/>
        <v>91725.723705523793</v>
      </c>
      <c r="I79" s="12">
        <f t="shared" si="11"/>
        <v>648.56673978101071</v>
      </c>
      <c r="J79" s="12">
        <f t="shared" si="8"/>
        <v>91384.573713440768</v>
      </c>
      <c r="K79" s="12">
        <f t="shared" si="9"/>
        <v>1834939.1053705467</v>
      </c>
      <c r="L79" s="20">
        <f t="shared" si="12"/>
        <v>20.004629358514894</v>
      </c>
    </row>
    <row r="80" spans="1:12" x14ac:dyDescent="0.2">
      <c r="A80" s="15">
        <v>71</v>
      </c>
      <c r="B80" s="16">
        <v>138</v>
      </c>
      <c r="C80" s="55">
        <v>17031</v>
      </c>
      <c r="D80" s="16">
        <v>18283</v>
      </c>
      <c r="E80" s="17">
        <v>0.49726027397260264</v>
      </c>
      <c r="F80" s="18">
        <f t="shared" si="10"/>
        <v>7.8155972135696885E-3</v>
      </c>
      <c r="G80" s="18">
        <f t="shared" si="7"/>
        <v>7.7850082718610818E-3</v>
      </c>
      <c r="H80" s="12">
        <f t="shared" si="13"/>
        <v>91077.156965742775</v>
      </c>
      <c r="I80" s="12">
        <f t="shared" si="11"/>
        <v>709.03642035589769</v>
      </c>
      <c r="J80" s="12">
        <f t="shared" si="8"/>
        <v>90720.696190029601</v>
      </c>
      <c r="K80" s="12">
        <f t="shared" si="9"/>
        <v>1743554.531657106</v>
      </c>
      <c r="L80" s="20">
        <f t="shared" si="12"/>
        <v>19.143708364907749</v>
      </c>
    </row>
    <row r="81" spans="1:12" x14ac:dyDescent="0.2">
      <c r="A81" s="15">
        <v>72</v>
      </c>
      <c r="B81" s="16">
        <v>129</v>
      </c>
      <c r="C81" s="55">
        <v>16564</v>
      </c>
      <c r="D81" s="16">
        <v>16913</v>
      </c>
      <c r="E81" s="17">
        <v>0.51088457045768321</v>
      </c>
      <c r="F81" s="18">
        <f t="shared" si="10"/>
        <v>7.7067837619858408E-3</v>
      </c>
      <c r="G81" s="18">
        <f t="shared" si="7"/>
        <v>7.6778420836572511E-3</v>
      </c>
      <c r="H81" s="12">
        <f t="shared" si="13"/>
        <v>90368.120545386875</v>
      </c>
      <c r="I81" s="12">
        <f t="shared" si="11"/>
        <v>693.83215894438285</v>
      </c>
      <c r="J81" s="12">
        <f t="shared" si="8"/>
        <v>90028.756530934523</v>
      </c>
      <c r="K81" s="12">
        <f t="shared" si="9"/>
        <v>1652833.8354670764</v>
      </c>
      <c r="L81" s="20">
        <f t="shared" si="12"/>
        <v>18.290010077579847</v>
      </c>
    </row>
    <row r="82" spans="1:12" x14ac:dyDescent="0.2">
      <c r="A82" s="15">
        <v>73</v>
      </c>
      <c r="B82" s="16">
        <v>166</v>
      </c>
      <c r="C82" s="55">
        <v>17345</v>
      </c>
      <c r="D82" s="16">
        <v>16428</v>
      </c>
      <c r="E82" s="17">
        <v>0.49404192110909412</v>
      </c>
      <c r="F82" s="18">
        <f t="shared" si="10"/>
        <v>9.830337843839753E-3</v>
      </c>
      <c r="G82" s="18">
        <f t="shared" si="7"/>
        <v>9.7816862907140079E-3</v>
      </c>
      <c r="H82" s="12">
        <f t="shared" si="13"/>
        <v>89674.288386442495</v>
      </c>
      <c r="I82" s="12">
        <f t="shared" si="11"/>
        <v>877.16575733919888</v>
      </c>
      <c r="J82" s="12">
        <f t="shared" si="8"/>
        <v>89230.479284990259</v>
      </c>
      <c r="K82" s="12">
        <f t="shared" si="9"/>
        <v>1562805.0789361419</v>
      </c>
      <c r="L82" s="20">
        <f t="shared" si="12"/>
        <v>17.427571571032576</v>
      </c>
    </row>
    <row r="83" spans="1:12" x14ac:dyDescent="0.2">
      <c r="A83" s="15">
        <v>74</v>
      </c>
      <c r="B83" s="16">
        <v>184</v>
      </c>
      <c r="C83" s="55">
        <v>17110</v>
      </c>
      <c r="D83" s="16">
        <v>17209</v>
      </c>
      <c r="E83" s="17">
        <v>0.51075044669446124</v>
      </c>
      <c r="F83" s="18">
        <f t="shared" si="10"/>
        <v>1.0722923162096798E-2</v>
      </c>
      <c r="G83" s="18">
        <f t="shared" si="7"/>
        <v>1.0666962300563264E-2</v>
      </c>
      <c r="H83" s="12">
        <f t="shared" si="13"/>
        <v>88797.122629103294</v>
      </c>
      <c r="I83" s="12">
        <f t="shared" si="11"/>
        <v>947.19555948313791</v>
      </c>
      <c r="J83" s="12">
        <f t="shared" si="8"/>
        <v>88333.707624733186</v>
      </c>
      <c r="K83" s="12">
        <f t="shared" si="9"/>
        <v>1473574.5996511516</v>
      </c>
      <c r="L83" s="20">
        <f t="shared" si="12"/>
        <v>16.594846274536682</v>
      </c>
    </row>
    <row r="84" spans="1:12" x14ac:dyDescent="0.2">
      <c r="A84" s="15">
        <v>75</v>
      </c>
      <c r="B84" s="16">
        <v>180</v>
      </c>
      <c r="C84" s="55">
        <v>16749</v>
      </c>
      <c r="D84" s="16">
        <v>16958</v>
      </c>
      <c r="E84" s="17">
        <v>0.51359208523592093</v>
      </c>
      <c r="F84" s="18">
        <f t="shared" si="10"/>
        <v>1.0680274127035927E-2</v>
      </c>
      <c r="G84" s="18">
        <f t="shared" si="7"/>
        <v>1.0625077171293953E-2</v>
      </c>
      <c r="H84" s="12">
        <f t="shared" si="13"/>
        <v>87849.927069620157</v>
      </c>
      <c r="I84" s="12">
        <f t="shared" si="11"/>
        <v>933.4122546072598</v>
      </c>
      <c r="J84" s="12">
        <f t="shared" si="8"/>
        <v>87395.907961241406</v>
      </c>
      <c r="K84" s="12">
        <f t="shared" si="9"/>
        <v>1385240.8920264184</v>
      </c>
      <c r="L84" s="20">
        <f t="shared" si="12"/>
        <v>15.76826456473469</v>
      </c>
    </row>
    <row r="85" spans="1:12" x14ac:dyDescent="0.2">
      <c r="A85" s="15">
        <v>76</v>
      </c>
      <c r="B85" s="16">
        <v>182</v>
      </c>
      <c r="C85" s="55">
        <v>14621</v>
      </c>
      <c r="D85" s="16">
        <v>16562</v>
      </c>
      <c r="E85" s="17">
        <v>0.50970946861357813</v>
      </c>
      <c r="F85" s="18">
        <f t="shared" si="10"/>
        <v>1.1673026969823301E-2</v>
      </c>
      <c r="G85" s="18">
        <f t="shared" si="7"/>
        <v>1.1606600369443873E-2</v>
      </c>
      <c r="H85" s="12">
        <f t="shared" si="13"/>
        <v>86916.514815012895</v>
      </c>
      <c r="I85" s="12">
        <f t="shared" si="11"/>
        <v>1008.8052529627025</v>
      </c>
      <c r="J85" s="12">
        <f t="shared" si="8"/>
        <v>86421.907151472406</v>
      </c>
      <c r="K85" s="12">
        <f t="shared" si="9"/>
        <v>1297844.9840651769</v>
      </c>
      <c r="L85" s="20">
        <f t="shared" si="12"/>
        <v>14.93208726589441</v>
      </c>
    </row>
    <row r="86" spans="1:12" x14ac:dyDescent="0.2">
      <c r="A86" s="15">
        <v>77</v>
      </c>
      <c r="B86" s="16">
        <v>176</v>
      </c>
      <c r="C86" s="55">
        <v>13470</v>
      </c>
      <c r="D86" s="16">
        <v>14438</v>
      </c>
      <c r="E86" s="17">
        <v>0.53103985056039849</v>
      </c>
      <c r="F86" s="18">
        <f t="shared" si="10"/>
        <v>1.2612870861401749E-2</v>
      </c>
      <c r="G86" s="18">
        <f t="shared" si="7"/>
        <v>1.2538705249860636E-2</v>
      </c>
      <c r="H86" s="12">
        <f t="shared" si="13"/>
        <v>85907.709562050193</v>
      </c>
      <c r="I86" s="12">
        <f t="shared" si="11"/>
        <v>1077.1714488891816</v>
      </c>
      <c r="J86" s="12">
        <f t="shared" si="8"/>
        <v>85402.559078407037</v>
      </c>
      <c r="K86" s="12">
        <f t="shared" si="9"/>
        <v>1211423.0769137044</v>
      </c>
      <c r="L86" s="20">
        <f t="shared" si="12"/>
        <v>14.1014477407142</v>
      </c>
    </row>
    <row r="87" spans="1:12" x14ac:dyDescent="0.2">
      <c r="A87" s="15">
        <v>78</v>
      </c>
      <c r="B87" s="16">
        <v>242</v>
      </c>
      <c r="C87" s="55">
        <v>17257</v>
      </c>
      <c r="D87" s="16">
        <v>13299</v>
      </c>
      <c r="E87" s="17">
        <v>0.51476282123853712</v>
      </c>
      <c r="F87" s="18">
        <f t="shared" si="10"/>
        <v>1.5839769603351223E-2</v>
      </c>
      <c r="G87" s="18">
        <f t="shared" si="7"/>
        <v>1.571895302127602E-2</v>
      </c>
      <c r="H87" s="12">
        <f t="shared" si="13"/>
        <v>84830.538113161005</v>
      </c>
      <c r="I87" s="12">
        <f t="shared" si="11"/>
        <v>1333.4472433703427</v>
      </c>
      <c r="J87" s="12">
        <f t="shared" si="8"/>
        <v>84183.499934760723</v>
      </c>
      <c r="K87" s="12">
        <f t="shared" si="9"/>
        <v>1126020.5178352974</v>
      </c>
      <c r="L87" s="20">
        <f t="shared" si="12"/>
        <v>13.273763704448331</v>
      </c>
    </row>
    <row r="88" spans="1:12" x14ac:dyDescent="0.2">
      <c r="A88" s="15">
        <v>79</v>
      </c>
      <c r="B88" s="16">
        <v>234</v>
      </c>
      <c r="C88" s="55">
        <v>10942</v>
      </c>
      <c r="D88" s="16">
        <v>16958</v>
      </c>
      <c r="E88" s="17">
        <v>0.49030558482613251</v>
      </c>
      <c r="F88" s="18">
        <f t="shared" si="10"/>
        <v>1.6774193548387096E-2</v>
      </c>
      <c r="G88" s="18">
        <f t="shared" si="7"/>
        <v>1.6631994770297955E-2</v>
      </c>
      <c r="H88" s="12">
        <f t="shared" si="13"/>
        <v>83497.090869790656</v>
      </c>
      <c r="I88" s="12">
        <f t="shared" si="11"/>
        <v>1388.7231786814514</v>
      </c>
      <c r="J88" s="12">
        <f t="shared" si="8"/>
        <v>82789.266421394219</v>
      </c>
      <c r="K88" s="12">
        <f t="shared" si="9"/>
        <v>1041837.0179005367</v>
      </c>
      <c r="L88" s="20">
        <f t="shared" si="12"/>
        <v>12.477524750236233</v>
      </c>
    </row>
    <row r="89" spans="1:12" x14ac:dyDescent="0.2">
      <c r="A89" s="15">
        <v>80</v>
      </c>
      <c r="B89" s="16">
        <v>257</v>
      </c>
      <c r="C89" s="55">
        <v>12642</v>
      </c>
      <c r="D89" s="16">
        <v>10688</v>
      </c>
      <c r="E89" s="17">
        <v>0.5293854272160331</v>
      </c>
      <c r="F89" s="18">
        <f t="shared" si="10"/>
        <v>2.2031718816973852E-2</v>
      </c>
      <c r="G89" s="18">
        <f t="shared" si="7"/>
        <v>2.1805628295223169E-2</v>
      </c>
      <c r="H89" s="12">
        <f t="shared" si="13"/>
        <v>82108.367691109204</v>
      </c>
      <c r="I89" s="12">
        <f t="shared" si="11"/>
        <v>1790.4245457998388</v>
      </c>
      <c r="J89" s="12">
        <f t="shared" si="8"/>
        <v>81265.767808385688</v>
      </c>
      <c r="K89" s="12">
        <f t="shared" si="9"/>
        <v>959047.75147914246</v>
      </c>
      <c r="L89" s="20">
        <f t="shared" si="12"/>
        <v>11.680268143766659</v>
      </c>
    </row>
    <row r="90" spans="1:12" x14ac:dyDescent="0.2">
      <c r="A90" s="15">
        <v>81</v>
      </c>
      <c r="B90" s="16">
        <v>343</v>
      </c>
      <c r="C90" s="55">
        <v>13777</v>
      </c>
      <c r="D90" s="16">
        <v>12291</v>
      </c>
      <c r="E90" s="17">
        <v>0.51736091696952757</v>
      </c>
      <c r="F90" s="18">
        <f t="shared" si="10"/>
        <v>2.6315789473684209E-2</v>
      </c>
      <c r="G90" s="18">
        <f t="shared" si="7"/>
        <v>2.5985743801052501E-2</v>
      </c>
      <c r="H90" s="12">
        <f t="shared" si="13"/>
        <v>80317.943145309371</v>
      </c>
      <c r="I90" s="12">
        <f t="shared" si="11"/>
        <v>2087.12149320151</v>
      </c>
      <c r="J90" s="12">
        <f t="shared" si="8"/>
        <v>79310.616741657403</v>
      </c>
      <c r="K90" s="12">
        <f t="shared" si="9"/>
        <v>877781.9836707568</v>
      </c>
      <c r="L90" s="20">
        <f t="shared" si="12"/>
        <v>10.92884042215441</v>
      </c>
    </row>
    <row r="91" spans="1:12" x14ac:dyDescent="0.2">
      <c r="A91" s="15">
        <v>82</v>
      </c>
      <c r="B91" s="16">
        <v>393</v>
      </c>
      <c r="C91" s="55">
        <v>14717</v>
      </c>
      <c r="D91" s="16">
        <v>13341</v>
      </c>
      <c r="E91" s="17">
        <v>0.51821255533479782</v>
      </c>
      <c r="F91" s="18">
        <f t="shared" si="10"/>
        <v>2.8013400812602465E-2</v>
      </c>
      <c r="G91" s="18">
        <f t="shared" si="7"/>
        <v>2.7640352660416461E-2</v>
      </c>
      <c r="H91" s="12">
        <f t="shared" si="13"/>
        <v>78230.821652107858</v>
      </c>
      <c r="I91" s="12">
        <f t="shared" si="11"/>
        <v>2162.3274993784053</v>
      </c>
      <c r="J91" s="12">
        <f t="shared" si="8"/>
        <v>77189.039411653052</v>
      </c>
      <c r="K91" s="12">
        <f t="shared" si="9"/>
        <v>798471.36692909943</v>
      </c>
      <c r="L91" s="20">
        <f t="shared" si="12"/>
        <v>10.206608470506655</v>
      </c>
    </row>
    <row r="92" spans="1:12" x14ac:dyDescent="0.2">
      <c r="A92" s="15">
        <v>83</v>
      </c>
      <c r="B92" s="16">
        <v>456</v>
      </c>
      <c r="C92" s="55">
        <v>13617</v>
      </c>
      <c r="D92" s="16">
        <v>14198</v>
      </c>
      <c r="E92" s="17">
        <v>0.50666306176399922</v>
      </c>
      <c r="F92" s="18">
        <f t="shared" si="10"/>
        <v>3.2788063994247711E-2</v>
      </c>
      <c r="G92" s="18">
        <f t="shared" si="7"/>
        <v>3.2266140994545056E-2</v>
      </c>
      <c r="H92" s="12">
        <f t="shared" si="13"/>
        <v>76068.494152729458</v>
      </c>
      <c r="I92" s="12">
        <f t="shared" si="11"/>
        <v>2454.4367575746946</v>
      </c>
      <c r="J92" s="12">
        <f t="shared" si="8"/>
        <v>74857.629837653658</v>
      </c>
      <c r="K92" s="12">
        <f t="shared" si="9"/>
        <v>721282.32751744636</v>
      </c>
      <c r="L92" s="20">
        <f t="shared" si="12"/>
        <v>9.4820113839675049</v>
      </c>
    </row>
    <row r="93" spans="1:12" x14ac:dyDescent="0.2">
      <c r="A93" s="15">
        <v>84</v>
      </c>
      <c r="B93" s="16">
        <v>509</v>
      </c>
      <c r="C93" s="55">
        <v>13226</v>
      </c>
      <c r="D93" s="16">
        <v>13095</v>
      </c>
      <c r="E93" s="17">
        <v>0.50408267621174985</v>
      </c>
      <c r="F93" s="18">
        <f t="shared" si="10"/>
        <v>3.8676342084267318E-2</v>
      </c>
      <c r="G93" s="18">
        <f t="shared" si="7"/>
        <v>3.7948480064154043E-2</v>
      </c>
      <c r="H93" s="12">
        <f t="shared" si="13"/>
        <v>73614.057395154756</v>
      </c>
      <c r="I93" s="12">
        <f t="shared" si="11"/>
        <v>2793.5415895015217</v>
      </c>
      <c r="J93" s="12">
        <f t="shared" si="8"/>
        <v>72228.691726197998</v>
      </c>
      <c r="K93" s="12">
        <f t="shared" si="9"/>
        <v>646424.69767979276</v>
      </c>
      <c r="L93" s="20">
        <f t="shared" si="12"/>
        <v>8.781267064384636</v>
      </c>
    </row>
    <row r="94" spans="1:12" x14ac:dyDescent="0.2">
      <c r="A94" s="15">
        <v>85</v>
      </c>
      <c r="B94" s="16">
        <v>601</v>
      </c>
      <c r="C94" s="55">
        <v>12999</v>
      </c>
      <c r="D94" s="16">
        <v>12588</v>
      </c>
      <c r="E94" s="17">
        <v>0.52269961023864286</v>
      </c>
      <c r="F94" s="18">
        <f t="shared" si="10"/>
        <v>4.6976980497909097E-2</v>
      </c>
      <c r="G94" s="18">
        <f t="shared" si="7"/>
        <v>4.5946756304365614E-2</v>
      </c>
      <c r="H94" s="12">
        <f t="shared" si="13"/>
        <v>70820.515805653238</v>
      </c>
      <c r="I94" s="12">
        <f t="shared" si="11"/>
        <v>3253.9729810718227</v>
      </c>
      <c r="J94" s="12">
        <f t="shared" si="8"/>
        <v>69267.393233514726</v>
      </c>
      <c r="K94" s="12">
        <f t="shared" si="9"/>
        <v>574196.00595359481</v>
      </c>
      <c r="L94" s="20">
        <f t="shared" si="12"/>
        <v>8.1077636814918499</v>
      </c>
    </row>
    <row r="95" spans="1:12" x14ac:dyDescent="0.2">
      <c r="A95" s="15">
        <v>86</v>
      </c>
      <c r="B95" s="16">
        <v>653</v>
      </c>
      <c r="C95" s="55">
        <v>11960</v>
      </c>
      <c r="D95" s="16">
        <v>12248</v>
      </c>
      <c r="E95" s="17">
        <v>0.51855923136629645</v>
      </c>
      <c r="F95" s="18">
        <f t="shared" si="10"/>
        <v>5.3949107732980832E-2</v>
      </c>
      <c r="G95" s="18">
        <f t="shared" si="7"/>
        <v>5.2583344750346872E-2</v>
      </c>
      <c r="H95" s="12">
        <f t="shared" si="13"/>
        <v>67566.542824581411</v>
      </c>
      <c r="I95" s="12">
        <f t="shared" si="11"/>
        <v>3552.8748149340399</v>
      </c>
      <c r="J95" s="12">
        <f t="shared" si="8"/>
        <v>65856.044042820242</v>
      </c>
      <c r="K95" s="12">
        <f t="shared" si="9"/>
        <v>504928.61272008013</v>
      </c>
      <c r="L95" s="20">
        <f t="shared" si="12"/>
        <v>7.4730568061028846</v>
      </c>
    </row>
    <row r="96" spans="1:12" x14ac:dyDescent="0.2">
      <c r="A96" s="15">
        <v>87</v>
      </c>
      <c r="B96" s="16">
        <v>684</v>
      </c>
      <c r="C96" s="55">
        <v>10644</v>
      </c>
      <c r="D96" s="16">
        <v>11147</v>
      </c>
      <c r="E96" s="17">
        <v>0.49558599695586036</v>
      </c>
      <c r="F96" s="18">
        <f t="shared" si="10"/>
        <v>6.2778211188105185E-2</v>
      </c>
      <c r="G96" s="18">
        <f t="shared" si="7"/>
        <v>6.0851281792546279E-2</v>
      </c>
      <c r="H96" s="12">
        <f t="shared" si="13"/>
        <v>64013.668009647372</v>
      </c>
      <c r="I96" s="12">
        <f t="shared" si="11"/>
        <v>3895.3137506295575</v>
      </c>
      <c r="J96" s="12">
        <f t="shared" si="8"/>
        <v>62048.817207579435</v>
      </c>
      <c r="K96" s="12">
        <f t="shared" si="9"/>
        <v>439072.5686772599</v>
      </c>
      <c r="L96" s="20">
        <f t="shared" si="12"/>
        <v>6.8590440499533338</v>
      </c>
    </row>
    <row r="97" spans="1:12" x14ac:dyDescent="0.2">
      <c r="A97" s="15">
        <v>88</v>
      </c>
      <c r="B97" s="16">
        <v>743</v>
      </c>
      <c r="C97" s="55">
        <v>9762</v>
      </c>
      <c r="D97" s="16">
        <v>9889</v>
      </c>
      <c r="E97" s="17">
        <v>0.52319548664245286</v>
      </c>
      <c r="F97" s="18">
        <f t="shared" si="10"/>
        <v>7.5619561345478606E-2</v>
      </c>
      <c r="G97" s="18">
        <f t="shared" si="7"/>
        <v>7.298792703064326E-2</v>
      </c>
      <c r="H97" s="12">
        <f t="shared" si="13"/>
        <v>60118.354259017811</v>
      </c>
      <c r="I97" s="12">
        <f t="shared" si="11"/>
        <v>4387.9140538595539</v>
      </c>
      <c r="J97" s="12">
        <f t="shared" si="8"/>
        <v>58026.177033912565</v>
      </c>
      <c r="K97" s="12">
        <f t="shared" si="9"/>
        <v>377023.75146968046</v>
      </c>
      <c r="L97" s="20">
        <f t="shared" si="12"/>
        <v>6.2713584913733156</v>
      </c>
    </row>
    <row r="98" spans="1:12" x14ac:dyDescent="0.2">
      <c r="A98" s="15">
        <v>89</v>
      </c>
      <c r="B98" s="16">
        <v>764</v>
      </c>
      <c r="C98" s="55">
        <v>8490</v>
      </c>
      <c r="D98" s="16">
        <v>8875</v>
      </c>
      <c r="E98" s="17">
        <v>0.49289249085562659</v>
      </c>
      <c r="F98" s="18">
        <f t="shared" si="10"/>
        <v>8.7993089547941258E-2</v>
      </c>
      <c r="G98" s="18">
        <f t="shared" si="7"/>
        <v>8.4234386424266006E-2</v>
      </c>
      <c r="H98" s="12">
        <f t="shared" si="13"/>
        <v>55730.440205158258</v>
      </c>
      <c r="I98" s="12">
        <f t="shared" si="11"/>
        <v>4694.4194358357508</v>
      </c>
      <c r="J98" s="12">
        <f t="shared" si="8"/>
        <v>53349.864858172659</v>
      </c>
      <c r="K98" s="12">
        <f>K99+J98</f>
        <v>318997.57443576789</v>
      </c>
      <c r="L98" s="20">
        <f t="shared" si="12"/>
        <v>5.7239378203627096</v>
      </c>
    </row>
    <row r="99" spans="1:12" x14ac:dyDescent="0.2">
      <c r="A99" s="15">
        <v>90</v>
      </c>
      <c r="B99" s="16">
        <v>801</v>
      </c>
      <c r="C99" s="55">
        <v>7578</v>
      </c>
      <c r="D99" s="16">
        <v>7653</v>
      </c>
      <c r="E99" s="17">
        <v>0.51516768423032877</v>
      </c>
      <c r="F99" s="22">
        <f t="shared" si="10"/>
        <v>0.10518022454205239</v>
      </c>
      <c r="G99" s="22">
        <f t="shared" si="7"/>
        <v>0.10007682945760182</v>
      </c>
      <c r="H99" s="23">
        <f t="shared" si="13"/>
        <v>51036.020769322509</v>
      </c>
      <c r="I99" s="23">
        <f t="shared" si="11"/>
        <v>5107.5231467261137</v>
      </c>
      <c r="J99" s="23">
        <f t="shared" si="8"/>
        <v>48559.728494248091</v>
      </c>
      <c r="K99" s="23">
        <f t="shared" ref="K99:K108" si="14">K100+J99</f>
        <v>265647.70957759523</v>
      </c>
      <c r="L99" s="24">
        <f t="shared" si="12"/>
        <v>5.2051023095686704</v>
      </c>
    </row>
    <row r="100" spans="1:12" x14ac:dyDescent="0.2">
      <c r="A100" s="15">
        <v>91</v>
      </c>
      <c r="B100" s="16">
        <v>738</v>
      </c>
      <c r="C100" s="55">
        <v>6086</v>
      </c>
      <c r="D100" s="16">
        <v>6700</v>
      </c>
      <c r="E100" s="17">
        <v>0.50074247317815646</v>
      </c>
      <c r="F100" s="22">
        <f t="shared" si="10"/>
        <v>0.11543876114500234</v>
      </c>
      <c r="G100" s="22">
        <f t="shared" si="7"/>
        <v>0.10914815250027352</v>
      </c>
      <c r="H100" s="23">
        <f t="shared" si="13"/>
        <v>45928.497622596398</v>
      </c>
      <c r="I100" s="23">
        <f t="shared" si="11"/>
        <v>5013.0106626196011</v>
      </c>
      <c r="J100" s="23">
        <f t="shared" si="8"/>
        <v>43425.714317245409</v>
      </c>
      <c r="K100" s="23">
        <f t="shared" si="14"/>
        <v>217087.98108334717</v>
      </c>
      <c r="L100" s="24">
        <f t="shared" si="12"/>
        <v>4.7266510406502364</v>
      </c>
    </row>
    <row r="101" spans="1:12" x14ac:dyDescent="0.2">
      <c r="A101" s="15">
        <v>92</v>
      </c>
      <c r="B101" s="16">
        <v>736</v>
      </c>
      <c r="C101" s="55">
        <v>5113</v>
      </c>
      <c r="D101" s="16">
        <v>5341</v>
      </c>
      <c r="E101" s="17">
        <v>0.49673540798094068</v>
      </c>
      <c r="F101" s="22">
        <f t="shared" si="10"/>
        <v>0.14080734647025062</v>
      </c>
      <c r="G101" s="22">
        <f t="shared" si="7"/>
        <v>0.13148955582138877</v>
      </c>
      <c r="H101" s="23">
        <f t="shared" si="13"/>
        <v>40915.486959976799</v>
      </c>
      <c r="I101" s="23">
        <f t="shared" si="11"/>
        <v>5379.9592065831739</v>
      </c>
      <c r="J101" s="23">
        <f t="shared" si="8"/>
        <v>38207.943984796533</v>
      </c>
      <c r="K101" s="23">
        <f t="shared" si="14"/>
        <v>173662.26676610176</v>
      </c>
      <c r="L101" s="24">
        <f t="shared" si="12"/>
        <v>4.2444140267956927</v>
      </c>
    </row>
    <row r="102" spans="1:12" x14ac:dyDescent="0.2">
      <c r="A102" s="15">
        <v>93</v>
      </c>
      <c r="B102" s="16">
        <v>674</v>
      </c>
      <c r="C102" s="55">
        <v>4144</v>
      </c>
      <c r="D102" s="16">
        <v>4354</v>
      </c>
      <c r="E102" s="17">
        <v>0.50205682695825404</v>
      </c>
      <c r="F102" s="22">
        <f t="shared" si="10"/>
        <v>0.15862555895504823</v>
      </c>
      <c r="G102" s="22">
        <f t="shared" si="7"/>
        <v>0.14701347688277167</v>
      </c>
      <c r="H102" s="23">
        <f t="shared" si="13"/>
        <v>35535.527753393624</v>
      </c>
      <c r="I102" s="23">
        <f t="shared" si="11"/>
        <v>5224.2014878906248</v>
      </c>
      <c r="J102" s="23">
        <f t="shared" si="8"/>
        <v>32934.172287903952</v>
      </c>
      <c r="K102" s="23">
        <f t="shared" si="14"/>
        <v>135454.32278130524</v>
      </c>
      <c r="L102" s="24">
        <f t="shared" si="12"/>
        <v>3.8117999462768473</v>
      </c>
    </row>
    <row r="103" spans="1:12" x14ac:dyDescent="0.2">
      <c r="A103" s="15">
        <v>94</v>
      </c>
      <c r="B103" s="16">
        <v>585</v>
      </c>
      <c r="C103" s="55">
        <v>3195</v>
      </c>
      <c r="D103" s="16">
        <v>3475</v>
      </c>
      <c r="E103" s="17">
        <v>0.50158997775436143</v>
      </c>
      <c r="F103" s="22">
        <f t="shared" si="10"/>
        <v>0.17541229385307347</v>
      </c>
      <c r="G103" s="22">
        <f t="shared" si="7"/>
        <v>0.16130945276037284</v>
      </c>
      <c r="H103" s="23">
        <f t="shared" si="13"/>
        <v>30311.326265502998</v>
      </c>
      <c r="I103" s="23">
        <f t="shared" si="11"/>
        <v>4889.5034523294044</v>
      </c>
      <c r="J103" s="23">
        <f t="shared" si="8"/>
        <v>27874.348741057373</v>
      </c>
      <c r="K103" s="23">
        <f t="shared" si="14"/>
        <v>102520.15049340128</v>
      </c>
      <c r="L103" s="24">
        <f t="shared" si="12"/>
        <v>3.3822390216583291</v>
      </c>
    </row>
    <row r="104" spans="1:12" x14ac:dyDescent="0.2">
      <c r="A104" s="15">
        <v>95</v>
      </c>
      <c r="B104" s="16">
        <v>578</v>
      </c>
      <c r="C104" s="55">
        <v>2492</v>
      </c>
      <c r="D104" s="16">
        <v>2641</v>
      </c>
      <c r="E104" s="17">
        <v>0.48914537611982739</v>
      </c>
      <c r="F104" s="22">
        <f t="shared" si="10"/>
        <v>0.22520942918371323</v>
      </c>
      <c r="G104" s="22">
        <f t="shared" si="7"/>
        <v>0.20197262450965608</v>
      </c>
      <c r="H104" s="23">
        <f t="shared" si="13"/>
        <v>25421.822813173592</v>
      </c>
      <c r="I104" s="23">
        <f t="shared" si="11"/>
        <v>5134.5122733961189</v>
      </c>
      <c r="J104" s="23">
        <f t="shared" si="8"/>
        <v>22798.83347693969</v>
      </c>
      <c r="K104" s="23">
        <f t="shared" si="14"/>
        <v>74645.801752343905</v>
      </c>
      <c r="L104" s="24">
        <f t="shared" si="12"/>
        <v>2.9362883338822754</v>
      </c>
    </row>
    <row r="105" spans="1:12" x14ac:dyDescent="0.2">
      <c r="A105" s="15">
        <v>96</v>
      </c>
      <c r="B105" s="16">
        <v>503</v>
      </c>
      <c r="C105" s="55">
        <v>2006</v>
      </c>
      <c r="D105" s="16">
        <v>1898</v>
      </c>
      <c r="E105" s="17">
        <v>0.47353686102562687</v>
      </c>
      <c r="F105" s="22">
        <f t="shared" si="10"/>
        <v>0.25768442622950821</v>
      </c>
      <c r="G105" s="22">
        <f t="shared" si="7"/>
        <v>0.22690252318522475</v>
      </c>
      <c r="H105" s="23">
        <f t="shared" si="13"/>
        <v>20287.310539777474</v>
      </c>
      <c r="I105" s="23">
        <f t="shared" si="11"/>
        <v>4603.2419501177128</v>
      </c>
      <c r="J105" s="23">
        <f t="shared" si="8"/>
        <v>17863.873333259988</v>
      </c>
      <c r="K105" s="23">
        <f t="shared" si="14"/>
        <v>51846.968275404215</v>
      </c>
      <c r="L105" s="24">
        <f t="shared" si="12"/>
        <v>2.5556353649611414</v>
      </c>
    </row>
    <row r="106" spans="1:12" x14ac:dyDescent="0.2">
      <c r="A106" s="15">
        <v>97</v>
      </c>
      <c r="B106" s="16">
        <v>406</v>
      </c>
      <c r="C106" s="55">
        <v>1372</v>
      </c>
      <c r="D106" s="16">
        <v>1561</v>
      </c>
      <c r="E106" s="17">
        <v>0.48111883392941512</v>
      </c>
      <c r="F106" s="22">
        <f t="shared" si="10"/>
        <v>0.27684964200477324</v>
      </c>
      <c r="G106" s="22">
        <f t="shared" si="7"/>
        <v>0.24207505976733415</v>
      </c>
      <c r="H106" s="23">
        <f t="shared" si="13"/>
        <v>15684.068589659761</v>
      </c>
      <c r="I106" s="23">
        <f t="shared" si="11"/>
        <v>3796.7218412368547</v>
      </c>
      <c r="J106" s="23">
        <f t="shared" si="8"/>
        <v>13714.021133433123</v>
      </c>
      <c r="K106" s="23">
        <f t="shared" si="14"/>
        <v>33983.094942144227</v>
      </c>
      <c r="L106" s="24">
        <f t="shared" si="12"/>
        <v>2.1667270037666566</v>
      </c>
    </row>
    <row r="107" spans="1:12" x14ac:dyDescent="0.2">
      <c r="A107" s="15">
        <v>98</v>
      </c>
      <c r="B107" s="16">
        <v>281</v>
      </c>
      <c r="C107" s="55">
        <v>946</v>
      </c>
      <c r="D107" s="16">
        <v>1027</v>
      </c>
      <c r="E107" s="17">
        <v>0.46570467508409286</v>
      </c>
      <c r="F107" s="22">
        <f t="shared" si="10"/>
        <v>0.28484541307653322</v>
      </c>
      <c r="G107" s="22">
        <f t="shared" si="7"/>
        <v>0.24722053160910884</v>
      </c>
      <c r="H107" s="23">
        <f t="shared" si="13"/>
        <v>11887.346748422906</v>
      </c>
      <c r="I107" s="23">
        <f t="shared" si="11"/>
        <v>2938.7961825669222</v>
      </c>
      <c r="J107" s="23">
        <f t="shared" si="8"/>
        <v>10317.161687196683</v>
      </c>
      <c r="K107" s="23">
        <f t="shared" si="14"/>
        <v>20269.073808711102</v>
      </c>
      <c r="L107" s="24">
        <f t="shared" si="12"/>
        <v>1.7050965398481541</v>
      </c>
    </row>
    <row r="108" spans="1:12" x14ac:dyDescent="0.2">
      <c r="A108" s="15">
        <v>99</v>
      </c>
      <c r="B108" s="16">
        <v>201</v>
      </c>
      <c r="C108" s="55">
        <v>571</v>
      </c>
      <c r="D108" s="16">
        <v>713</v>
      </c>
      <c r="E108" s="17">
        <v>0.4374701833299256</v>
      </c>
      <c r="F108" s="22">
        <f t="shared" si="10"/>
        <v>0.31308411214953269</v>
      </c>
      <c r="G108" s="22">
        <f t="shared" si="7"/>
        <v>0.26620101596516688</v>
      </c>
      <c r="H108" s="23">
        <f t="shared" si="13"/>
        <v>8948.5505658559832</v>
      </c>
      <c r="I108" s="23">
        <f t="shared" si="11"/>
        <v>2382.1132520465317</v>
      </c>
      <c r="J108" s="23">
        <f t="shared" si="8"/>
        <v>7608.5408348948931</v>
      </c>
      <c r="K108" s="23">
        <f t="shared" si="14"/>
        <v>9951.9121215144187</v>
      </c>
      <c r="L108" s="24">
        <f t="shared" si="12"/>
        <v>1.1121255948965472</v>
      </c>
    </row>
    <row r="109" spans="1:12" x14ac:dyDescent="0.2">
      <c r="A109" s="15" t="s">
        <v>24</v>
      </c>
      <c r="B109" s="23">
        <v>422</v>
      </c>
      <c r="C109" s="55">
        <v>1165</v>
      </c>
      <c r="D109" s="55">
        <v>1200</v>
      </c>
      <c r="E109" s="21"/>
      <c r="F109" s="22">
        <f>B109/((C109+D109)/2)</f>
        <v>0.35687103594080338</v>
      </c>
      <c r="G109" s="22">
        <v>1</v>
      </c>
      <c r="H109" s="23">
        <f>H108-I108</f>
        <v>6566.4373138094516</v>
      </c>
      <c r="I109" s="23">
        <f>H109*G109</f>
        <v>6566.4373138094516</v>
      </c>
      <c r="J109" s="23">
        <f>H109*F109</f>
        <v>2343.3712866195251</v>
      </c>
      <c r="K109" s="23">
        <f>J109</f>
        <v>2343.3712866195251</v>
      </c>
      <c r="L109" s="24">
        <f>K109/H109</f>
        <v>0.35687103594080338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52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56"/>
      <c r="C114" s="56"/>
      <c r="D114" s="56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56"/>
      <c r="C115" s="56"/>
      <c r="D115" s="56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56"/>
      <c r="C116" s="56"/>
      <c r="D116" s="56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56"/>
      <c r="C117" s="56"/>
      <c r="D117" s="56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56"/>
      <c r="C118" s="56"/>
      <c r="D118" s="56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56"/>
      <c r="C119" s="56"/>
      <c r="D119" s="56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56"/>
      <c r="C120" s="56"/>
      <c r="D120" s="56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56"/>
      <c r="C121" s="56"/>
      <c r="D121" s="56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56"/>
      <c r="C122" s="56"/>
      <c r="D122" s="56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56"/>
      <c r="C123" s="56"/>
      <c r="D123" s="56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56"/>
      <c r="C124" s="56"/>
      <c r="D124" s="56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52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/>
    <col min="8" max="11" width="10.85546875" style="8"/>
    <col min="12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14.75" x14ac:dyDescent="0.2">
      <c r="A6" s="57" t="s">
        <v>0</v>
      </c>
      <c r="B6" s="58" t="s">
        <v>31</v>
      </c>
      <c r="C6" s="73" t="s">
        <v>32</v>
      </c>
      <c r="D6" s="73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0" customFormat="1" ht="14.25" x14ac:dyDescent="0.2">
      <c r="A7" s="60"/>
      <c r="B7" s="61"/>
      <c r="C7" s="63">
        <v>43101</v>
      </c>
      <c r="D7" s="63">
        <v>43466</v>
      </c>
      <c r="E7" s="64" t="s">
        <v>3</v>
      </c>
      <c r="F7" s="64" t="s">
        <v>4</v>
      </c>
      <c r="G7" s="64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64" t="s">
        <v>10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">
      <c r="A9" s="15">
        <v>0</v>
      </c>
      <c r="B9" s="16">
        <v>28</v>
      </c>
      <c r="C9" s="55">
        <v>13740</v>
      </c>
      <c r="D9" s="16">
        <v>13166</v>
      </c>
      <c r="E9" s="17">
        <v>0.1070450097847358</v>
      </c>
      <c r="F9" s="18">
        <f>B9/((C9+D9)/2)</f>
        <v>2.0813201516390397E-3</v>
      </c>
      <c r="G9" s="18">
        <f t="shared" ref="G9:G72" si="0">F9/((1+(1-E9)*F9))</f>
        <v>2.0774591414402079E-3</v>
      </c>
      <c r="H9" s="12">
        <v>100000</v>
      </c>
      <c r="I9" s="12">
        <f>H9*G9</f>
        <v>207.74591414402079</v>
      </c>
      <c r="J9" s="12">
        <f t="shared" ref="J9:J72" si="1">H10+I9*E9</f>
        <v>99814.492249268267</v>
      </c>
      <c r="K9" s="12">
        <f t="shared" ref="K9:K72" si="2">K10+J9</f>
        <v>8720251.9338822737</v>
      </c>
      <c r="L9" s="19">
        <f>K9/H9</f>
        <v>87.202519338822739</v>
      </c>
    </row>
    <row r="10" spans="1:13" x14ac:dyDescent="0.2">
      <c r="A10" s="15">
        <v>1</v>
      </c>
      <c r="B10" s="16">
        <v>4</v>
      </c>
      <c r="C10" s="55">
        <v>14233</v>
      </c>
      <c r="D10" s="16">
        <v>13786</v>
      </c>
      <c r="E10" s="17">
        <v>0.33356164383561643</v>
      </c>
      <c r="F10" s="18">
        <f t="shared" ref="F10:F73" si="3">B10/((C10+D10)/2)</f>
        <v>2.8552053963381993E-4</v>
      </c>
      <c r="G10" s="18">
        <f t="shared" si="0"/>
        <v>2.8546622059636833E-4</v>
      </c>
      <c r="H10" s="12">
        <f>H9-I9</f>
        <v>99792.254085855981</v>
      </c>
      <c r="I10" s="12">
        <f t="shared" ref="I10:I73" si="4">H10*G10</f>
        <v>28.487317618681804</v>
      </c>
      <c r="J10" s="12">
        <f t="shared" si="1"/>
        <v>99773.269044730652</v>
      </c>
      <c r="K10" s="12">
        <f t="shared" si="2"/>
        <v>8620437.4416330047</v>
      </c>
      <c r="L10" s="20">
        <f t="shared" ref="L10:L73" si="5">K10/H10</f>
        <v>86.383833300492796</v>
      </c>
    </row>
    <row r="11" spans="1:13" x14ac:dyDescent="0.2">
      <c r="A11" s="15">
        <v>2</v>
      </c>
      <c r="B11" s="16">
        <v>2</v>
      </c>
      <c r="C11" s="55">
        <v>14294</v>
      </c>
      <c r="D11" s="16">
        <v>14085</v>
      </c>
      <c r="E11" s="17">
        <v>0.4397260273972603</v>
      </c>
      <c r="F11" s="18">
        <f t="shared" si="3"/>
        <v>1.4094929349166638E-4</v>
      </c>
      <c r="G11" s="18">
        <f t="shared" si="0"/>
        <v>1.4093816357379799E-4</v>
      </c>
      <c r="H11" s="12">
        <f t="shared" ref="H11:H74" si="6">H10-I10</f>
        <v>99763.766768237299</v>
      </c>
      <c r="I11" s="12">
        <f t="shared" si="4"/>
        <v>14.060522079520061</v>
      </c>
      <c r="J11" s="12">
        <f t="shared" si="1"/>
        <v>99755.889023674928</v>
      </c>
      <c r="K11" s="12">
        <f t="shared" si="2"/>
        <v>8520664.1725882739</v>
      </c>
      <c r="L11" s="20">
        <f t="shared" si="5"/>
        <v>85.40840476064578</v>
      </c>
    </row>
    <row r="12" spans="1:13" x14ac:dyDescent="0.2">
      <c r="A12" s="15">
        <v>3</v>
      </c>
      <c r="B12" s="16">
        <v>1</v>
      </c>
      <c r="C12" s="55">
        <v>14174</v>
      </c>
      <c r="D12" s="16">
        <v>14330</v>
      </c>
      <c r="E12" s="17">
        <v>0.68767123287671228</v>
      </c>
      <c r="F12" s="18">
        <f t="shared" si="3"/>
        <v>7.0165590794274494E-5</v>
      </c>
      <c r="G12" s="18">
        <f t="shared" si="0"/>
        <v>7.0164053167820516E-5</v>
      </c>
      <c r="H12" s="12">
        <f t="shared" si="6"/>
        <v>99749.706246157773</v>
      </c>
      <c r="I12" s="12">
        <f t="shared" si="4"/>
        <v>6.998843692529892</v>
      </c>
      <c r="J12" s="12">
        <f t="shared" si="1"/>
        <v>99747.520305935992</v>
      </c>
      <c r="K12" s="12">
        <f t="shared" si="2"/>
        <v>8420908.2835645992</v>
      </c>
      <c r="L12" s="20">
        <f t="shared" si="5"/>
        <v>84.420381778206604</v>
      </c>
    </row>
    <row r="13" spans="1:13" x14ac:dyDescent="0.2">
      <c r="A13" s="15">
        <v>4</v>
      </c>
      <c r="B13" s="16">
        <v>0</v>
      </c>
      <c r="C13" s="55">
        <v>13832</v>
      </c>
      <c r="D13" s="16">
        <v>14222</v>
      </c>
      <c r="E13" s="17">
        <v>0</v>
      </c>
      <c r="F13" s="18">
        <f t="shared" si="3"/>
        <v>0</v>
      </c>
      <c r="G13" s="18">
        <f t="shared" si="0"/>
        <v>0</v>
      </c>
      <c r="H13" s="12">
        <f t="shared" si="6"/>
        <v>99742.707402465239</v>
      </c>
      <c r="I13" s="12">
        <f t="shared" si="4"/>
        <v>0</v>
      </c>
      <c r="J13" s="12">
        <f t="shared" si="1"/>
        <v>99742.707402465239</v>
      </c>
      <c r="K13" s="12">
        <f t="shared" si="2"/>
        <v>8321160.7632586639</v>
      </c>
      <c r="L13" s="20">
        <f t="shared" si="5"/>
        <v>83.426257216805794</v>
      </c>
    </row>
    <row r="14" spans="1:13" x14ac:dyDescent="0.2">
      <c r="A14" s="15">
        <v>5</v>
      </c>
      <c r="B14" s="16">
        <v>0</v>
      </c>
      <c r="C14" s="55">
        <v>14333</v>
      </c>
      <c r="D14" s="16">
        <v>13897</v>
      </c>
      <c r="E14" s="17">
        <v>0</v>
      </c>
      <c r="F14" s="18">
        <f t="shared" si="3"/>
        <v>0</v>
      </c>
      <c r="G14" s="18">
        <f t="shared" si="0"/>
        <v>0</v>
      </c>
      <c r="H14" s="12">
        <f t="shared" si="6"/>
        <v>99742.707402465239</v>
      </c>
      <c r="I14" s="12">
        <f t="shared" si="4"/>
        <v>0</v>
      </c>
      <c r="J14" s="12">
        <f t="shared" si="1"/>
        <v>99742.707402465239</v>
      </c>
      <c r="K14" s="12">
        <f t="shared" si="2"/>
        <v>8221418.055856199</v>
      </c>
      <c r="L14" s="20">
        <f t="shared" si="5"/>
        <v>82.426257216805794</v>
      </c>
    </row>
    <row r="15" spans="1:13" x14ac:dyDescent="0.2">
      <c r="A15" s="15">
        <v>6</v>
      </c>
      <c r="B15" s="16">
        <v>1</v>
      </c>
      <c r="C15" s="55">
        <v>14422</v>
      </c>
      <c r="D15" s="16">
        <v>14340</v>
      </c>
      <c r="E15" s="17">
        <v>0.77260273972602744</v>
      </c>
      <c r="F15" s="18">
        <f t="shared" si="3"/>
        <v>6.9536193588762946E-5</v>
      </c>
      <c r="G15" s="18">
        <f t="shared" si="0"/>
        <v>6.9535094076219611E-5</v>
      </c>
      <c r="H15" s="12">
        <f t="shared" si="6"/>
        <v>99742.707402465239</v>
      </c>
      <c r="I15" s="12">
        <f t="shared" si="4"/>
        <v>6.9356185426472665</v>
      </c>
      <c r="J15" s="12">
        <f t="shared" si="1"/>
        <v>99741.130261810336</v>
      </c>
      <c r="K15" s="12">
        <f t="shared" si="2"/>
        <v>8121675.3484537341</v>
      </c>
      <c r="L15" s="20">
        <f t="shared" si="5"/>
        <v>81.426257216805794</v>
      </c>
    </row>
    <row r="16" spans="1:13" x14ac:dyDescent="0.2">
      <c r="A16" s="15">
        <v>7</v>
      </c>
      <c r="B16" s="16">
        <v>0</v>
      </c>
      <c r="C16" s="55">
        <v>14368</v>
      </c>
      <c r="D16" s="16">
        <v>14510</v>
      </c>
      <c r="E16" s="17">
        <v>0</v>
      </c>
      <c r="F16" s="18">
        <f t="shared" si="3"/>
        <v>0</v>
      </c>
      <c r="G16" s="18">
        <f t="shared" si="0"/>
        <v>0</v>
      </c>
      <c r="H16" s="12">
        <f t="shared" si="6"/>
        <v>99735.771783922595</v>
      </c>
      <c r="I16" s="12">
        <f t="shared" si="4"/>
        <v>0</v>
      </c>
      <c r="J16" s="12">
        <f t="shared" si="1"/>
        <v>99735.771783922595</v>
      </c>
      <c r="K16" s="12">
        <f t="shared" si="2"/>
        <v>8021934.2181919236</v>
      </c>
      <c r="L16" s="20">
        <f t="shared" si="5"/>
        <v>80.431865866255407</v>
      </c>
    </row>
    <row r="17" spans="1:12" x14ac:dyDescent="0.2">
      <c r="A17" s="15">
        <v>8</v>
      </c>
      <c r="B17" s="16">
        <v>0</v>
      </c>
      <c r="C17" s="55">
        <v>14432</v>
      </c>
      <c r="D17" s="16">
        <v>14443</v>
      </c>
      <c r="E17" s="17">
        <v>0</v>
      </c>
      <c r="F17" s="18">
        <f t="shared" si="3"/>
        <v>0</v>
      </c>
      <c r="G17" s="18">
        <f t="shared" si="0"/>
        <v>0</v>
      </c>
      <c r="H17" s="12">
        <f t="shared" si="6"/>
        <v>99735.771783922595</v>
      </c>
      <c r="I17" s="12">
        <f t="shared" si="4"/>
        <v>0</v>
      </c>
      <c r="J17" s="12">
        <f t="shared" si="1"/>
        <v>99735.771783922595</v>
      </c>
      <c r="K17" s="12">
        <f t="shared" si="2"/>
        <v>7922198.4464080008</v>
      </c>
      <c r="L17" s="20">
        <f t="shared" si="5"/>
        <v>79.431865866255407</v>
      </c>
    </row>
    <row r="18" spans="1:12" x14ac:dyDescent="0.2">
      <c r="A18" s="15">
        <v>9</v>
      </c>
      <c r="B18" s="16">
        <v>0</v>
      </c>
      <c r="C18" s="55">
        <v>15031</v>
      </c>
      <c r="D18" s="16">
        <v>14495</v>
      </c>
      <c r="E18" s="17">
        <v>0</v>
      </c>
      <c r="F18" s="18">
        <f t="shared" si="3"/>
        <v>0</v>
      </c>
      <c r="G18" s="18">
        <f t="shared" si="0"/>
        <v>0</v>
      </c>
      <c r="H18" s="12">
        <f t="shared" si="6"/>
        <v>99735.771783922595</v>
      </c>
      <c r="I18" s="12">
        <f t="shared" si="4"/>
        <v>0</v>
      </c>
      <c r="J18" s="12">
        <f t="shared" si="1"/>
        <v>99735.771783922595</v>
      </c>
      <c r="K18" s="12">
        <f t="shared" si="2"/>
        <v>7822462.674624078</v>
      </c>
      <c r="L18" s="20">
        <f t="shared" si="5"/>
        <v>78.431865866255407</v>
      </c>
    </row>
    <row r="19" spans="1:12" x14ac:dyDescent="0.2">
      <c r="A19" s="15">
        <v>10</v>
      </c>
      <c r="B19" s="16">
        <v>0</v>
      </c>
      <c r="C19" s="55">
        <v>13941</v>
      </c>
      <c r="D19" s="16">
        <v>15127</v>
      </c>
      <c r="E19" s="17">
        <v>0</v>
      </c>
      <c r="F19" s="18">
        <f t="shared" si="3"/>
        <v>0</v>
      </c>
      <c r="G19" s="18">
        <f t="shared" si="0"/>
        <v>0</v>
      </c>
      <c r="H19" s="12">
        <f t="shared" si="6"/>
        <v>99735.771783922595</v>
      </c>
      <c r="I19" s="12">
        <f t="shared" si="4"/>
        <v>0</v>
      </c>
      <c r="J19" s="12">
        <f t="shared" si="1"/>
        <v>99735.771783922595</v>
      </c>
      <c r="K19" s="12">
        <f t="shared" si="2"/>
        <v>7722726.9028401552</v>
      </c>
      <c r="L19" s="20">
        <f t="shared" si="5"/>
        <v>77.431865866255407</v>
      </c>
    </row>
    <row r="20" spans="1:12" x14ac:dyDescent="0.2">
      <c r="A20" s="15">
        <v>11</v>
      </c>
      <c r="B20" s="16">
        <v>2</v>
      </c>
      <c r="C20" s="55">
        <v>14018</v>
      </c>
      <c r="D20" s="16">
        <v>14071</v>
      </c>
      <c r="E20" s="17">
        <v>0.41095890410958902</v>
      </c>
      <c r="F20" s="18">
        <f t="shared" si="3"/>
        <v>1.4240449998219944E-4</v>
      </c>
      <c r="G20" s="18">
        <f t="shared" si="0"/>
        <v>1.4239255579520636E-4</v>
      </c>
      <c r="H20" s="12">
        <f t="shared" si="6"/>
        <v>99735.771783922595</v>
      </c>
      <c r="I20" s="12">
        <f t="shared" si="4"/>
        <v>14.201631448520166</v>
      </c>
      <c r="J20" s="12">
        <f t="shared" si="1"/>
        <v>99727.406439370723</v>
      </c>
      <c r="K20" s="12">
        <f t="shared" si="2"/>
        <v>7622991.1310562324</v>
      </c>
      <c r="L20" s="20">
        <f t="shared" si="5"/>
        <v>76.431865866255407</v>
      </c>
    </row>
    <row r="21" spans="1:12" x14ac:dyDescent="0.2">
      <c r="A21" s="15">
        <v>12</v>
      </c>
      <c r="B21" s="16">
        <v>1</v>
      </c>
      <c r="C21" s="55">
        <v>13849</v>
      </c>
      <c r="D21" s="16">
        <v>14069</v>
      </c>
      <c r="E21" s="17">
        <v>0.79178082191780819</v>
      </c>
      <c r="F21" s="18">
        <f t="shared" si="3"/>
        <v>7.1638369510709934E-5</v>
      </c>
      <c r="G21" s="18">
        <f t="shared" si="0"/>
        <v>7.1637300934170031E-5</v>
      </c>
      <c r="H21" s="12">
        <f t="shared" si="6"/>
        <v>99721.570152474073</v>
      </c>
      <c r="I21" s="12">
        <f t="shared" si="4"/>
        <v>7.143784130640733</v>
      </c>
      <c r="J21" s="12">
        <f t="shared" si="1"/>
        <v>99720.082679613988</v>
      </c>
      <c r="K21" s="12">
        <f t="shared" si="2"/>
        <v>7523263.7246168619</v>
      </c>
      <c r="L21" s="20">
        <f t="shared" si="5"/>
        <v>75.442692219083668</v>
      </c>
    </row>
    <row r="22" spans="1:12" x14ac:dyDescent="0.2">
      <c r="A22" s="15">
        <v>13</v>
      </c>
      <c r="B22" s="16">
        <v>1</v>
      </c>
      <c r="C22" s="55">
        <v>13837</v>
      </c>
      <c r="D22" s="16">
        <v>14048</v>
      </c>
      <c r="E22" s="17">
        <v>0.92876712328767119</v>
      </c>
      <c r="F22" s="18">
        <f t="shared" si="3"/>
        <v>7.1723148646225568E-5</v>
      </c>
      <c r="G22" s="18">
        <f t="shared" si="0"/>
        <v>7.1722782211217296E-5</v>
      </c>
      <c r="H22" s="12">
        <f t="shared" si="6"/>
        <v>99714.426368343426</v>
      </c>
      <c r="I22" s="12">
        <f t="shared" si="4"/>
        <v>7.1517960857331584</v>
      </c>
      <c r="J22" s="12">
        <f t="shared" si="1"/>
        <v>99713.916925334575</v>
      </c>
      <c r="K22" s="12">
        <f t="shared" si="2"/>
        <v>7423543.6419372475</v>
      </c>
      <c r="L22" s="20">
        <f t="shared" si="5"/>
        <v>74.448040392017106</v>
      </c>
    </row>
    <row r="23" spans="1:12" x14ac:dyDescent="0.2">
      <c r="A23" s="15">
        <v>14</v>
      </c>
      <c r="B23" s="16">
        <v>2</v>
      </c>
      <c r="C23" s="55">
        <v>13869</v>
      </c>
      <c r="D23" s="16">
        <v>14030</v>
      </c>
      <c r="E23" s="17">
        <v>0.23972602739726029</v>
      </c>
      <c r="F23" s="18">
        <f t="shared" si="3"/>
        <v>1.4337431449155884E-4</v>
      </c>
      <c r="G23" s="18">
        <f t="shared" si="0"/>
        <v>1.4335868785560443E-4</v>
      </c>
      <c r="H23" s="12">
        <f t="shared" si="6"/>
        <v>99707.274572257695</v>
      </c>
      <c r="I23" s="12">
        <f t="shared" si="4"/>
        <v>14.293904052337336</v>
      </c>
      <c r="J23" s="12">
        <f t="shared" si="1"/>
        <v>99696.407289039824</v>
      </c>
      <c r="K23" s="12">
        <f t="shared" si="2"/>
        <v>7323829.7250119131</v>
      </c>
      <c r="L23" s="20">
        <f t="shared" si="5"/>
        <v>73.45331377706394</v>
      </c>
    </row>
    <row r="24" spans="1:12" x14ac:dyDescent="0.2">
      <c r="A24" s="15">
        <v>15</v>
      </c>
      <c r="B24" s="16">
        <v>3</v>
      </c>
      <c r="C24" s="55">
        <v>13617</v>
      </c>
      <c r="D24" s="16">
        <v>14078</v>
      </c>
      <c r="E24" s="17">
        <v>0.56529680365296797</v>
      </c>
      <c r="F24" s="18">
        <f t="shared" si="3"/>
        <v>2.1664560389962086E-4</v>
      </c>
      <c r="G24" s="18">
        <f t="shared" si="0"/>
        <v>2.1662520288829646E-4</v>
      </c>
      <c r="H24" s="12">
        <f t="shared" si="6"/>
        <v>99692.98066820536</v>
      </c>
      <c r="I24" s="12">
        <f t="shared" si="4"/>
        <v>21.596012163789002</v>
      </c>
      <c r="J24" s="12">
        <f t="shared" si="1"/>
        <v>99683.592812689414</v>
      </c>
      <c r="K24" s="12">
        <f t="shared" si="2"/>
        <v>7224133.3177228728</v>
      </c>
      <c r="L24" s="20">
        <f t="shared" si="5"/>
        <v>72.463811085817341</v>
      </c>
    </row>
    <row r="25" spans="1:12" x14ac:dyDescent="0.2">
      <c r="A25" s="15">
        <v>16</v>
      </c>
      <c r="B25" s="16">
        <v>3</v>
      </c>
      <c r="C25" s="55">
        <v>13570</v>
      </c>
      <c r="D25" s="16">
        <v>13860</v>
      </c>
      <c r="E25" s="17">
        <v>0.49132420091324203</v>
      </c>
      <c r="F25" s="18">
        <f t="shared" si="3"/>
        <v>2.1873860736419979E-4</v>
      </c>
      <c r="G25" s="18">
        <f t="shared" si="0"/>
        <v>2.1871427167548317E-4</v>
      </c>
      <c r="H25" s="12">
        <f t="shared" si="6"/>
        <v>99671.38465604157</v>
      </c>
      <c r="I25" s="12">
        <f t="shared" si="4"/>
        <v>21.79955430193306</v>
      </c>
      <c r="J25" s="12">
        <f t="shared" si="1"/>
        <v>99660.295750337304</v>
      </c>
      <c r="K25" s="12">
        <f t="shared" si="2"/>
        <v>7124449.7249101838</v>
      </c>
      <c r="L25" s="20">
        <f t="shared" si="5"/>
        <v>71.47938949073621</v>
      </c>
    </row>
    <row r="26" spans="1:12" x14ac:dyDescent="0.2">
      <c r="A26" s="15">
        <v>17</v>
      </c>
      <c r="B26" s="16">
        <v>0</v>
      </c>
      <c r="C26" s="55">
        <v>13521</v>
      </c>
      <c r="D26" s="16">
        <v>13800</v>
      </c>
      <c r="E26" s="17">
        <v>0</v>
      </c>
      <c r="F26" s="18">
        <f t="shared" si="3"/>
        <v>0</v>
      </c>
      <c r="G26" s="18">
        <f t="shared" si="0"/>
        <v>0</v>
      </c>
      <c r="H26" s="12">
        <f t="shared" si="6"/>
        <v>99649.585101739634</v>
      </c>
      <c r="I26" s="12">
        <f t="shared" si="4"/>
        <v>0</v>
      </c>
      <c r="J26" s="12">
        <f t="shared" si="1"/>
        <v>99649.585101739634</v>
      </c>
      <c r="K26" s="12">
        <f t="shared" si="2"/>
        <v>7024789.4291598462</v>
      </c>
      <c r="L26" s="20">
        <f t="shared" si="5"/>
        <v>70.494918990256892</v>
      </c>
    </row>
    <row r="27" spans="1:12" x14ac:dyDescent="0.2">
      <c r="A27" s="15">
        <v>18</v>
      </c>
      <c r="B27" s="16">
        <v>0</v>
      </c>
      <c r="C27" s="55">
        <v>13648</v>
      </c>
      <c r="D27" s="16">
        <v>14208</v>
      </c>
      <c r="E27" s="17">
        <v>0</v>
      </c>
      <c r="F27" s="18">
        <f t="shared" si="3"/>
        <v>0</v>
      </c>
      <c r="G27" s="18">
        <f t="shared" si="0"/>
        <v>0</v>
      </c>
      <c r="H27" s="12">
        <f t="shared" si="6"/>
        <v>99649.585101739634</v>
      </c>
      <c r="I27" s="12">
        <f t="shared" si="4"/>
        <v>0</v>
      </c>
      <c r="J27" s="12">
        <f t="shared" si="1"/>
        <v>99649.585101739634</v>
      </c>
      <c r="K27" s="12">
        <f t="shared" si="2"/>
        <v>6925139.8440581067</v>
      </c>
      <c r="L27" s="20">
        <f t="shared" si="5"/>
        <v>69.494918990256892</v>
      </c>
    </row>
    <row r="28" spans="1:12" x14ac:dyDescent="0.2">
      <c r="A28" s="15">
        <v>19</v>
      </c>
      <c r="B28" s="16">
        <v>4</v>
      </c>
      <c r="C28" s="55">
        <v>13820</v>
      </c>
      <c r="D28" s="16">
        <v>14526</v>
      </c>
      <c r="E28" s="17">
        <v>0.33082191780821912</v>
      </c>
      <c r="F28" s="18">
        <f t="shared" si="3"/>
        <v>2.8222676920905946E-4</v>
      </c>
      <c r="G28" s="18">
        <f t="shared" si="0"/>
        <v>2.8217347793500037E-4</v>
      </c>
      <c r="H28" s="12">
        <f t="shared" si="6"/>
        <v>99649.585101739634</v>
      </c>
      <c r="I28" s="12">
        <f t="shared" si="4"/>
        <v>28.11847000293767</v>
      </c>
      <c r="J28" s="12">
        <f t="shared" si="1"/>
        <v>99630.768837908894</v>
      </c>
      <c r="K28" s="12">
        <f t="shared" si="2"/>
        <v>6825490.2589563671</v>
      </c>
      <c r="L28" s="20">
        <f t="shared" si="5"/>
        <v>68.494918990256906</v>
      </c>
    </row>
    <row r="29" spans="1:12" x14ac:dyDescent="0.2">
      <c r="A29" s="15">
        <v>20</v>
      </c>
      <c r="B29" s="16">
        <v>2</v>
      </c>
      <c r="C29" s="55">
        <v>14626</v>
      </c>
      <c r="D29" s="16">
        <v>14764</v>
      </c>
      <c r="E29" s="17">
        <v>0.6808219178082191</v>
      </c>
      <c r="F29" s="18">
        <f t="shared" si="3"/>
        <v>1.3610071452875127E-4</v>
      </c>
      <c r="G29" s="18">
        <f t="shared" si="0"/>
        <v>1.3609480252084859E-4</v>
      </c>
      <c r="H29" s="12">
        <f t="shared" si="6"/>
        <v>99621.466631736694</v>
      </c>
      <c r="I29" s="12">
        <f t="shared" si="4"/>
        <v>13.557963828083512</v>
      </c>
      <c r="J29" s="12">
        <f t="shared" si="1"/>
        <v>99617.139226843618</v>
      </c>
      <c r="K29" s="12">
        <f t="shared" si="2"/>
        <v>6725859.4901184579</v>
      </c>
      <c r="L29" s="20">
        <f t="shared" si="5"/>
        <v>67.514158519483004</v>
      </c>
    </row>
    <row r="30" spans="1:12" x14ac:dyDescent="0.2">
      <c r="A30" s="15">
        <v>21</v>
      </c>
      <c r="B30" s="16">
        <v>1</v>
      </c>
      <c r="C30" s="55">
        <v>15122</v>
      </c>
      <c r="D30" s="16">
        <v>15726</v>
      </c>
      <c r="E30" s="17">
        <v>0.29315068493150687</v>
      </c>
      <c r="F30" s="18">
        <f t="shared" si="3"/>
        <v>6.483402489626556E-5</v>
      </c>
      <c r="G30" s="18">
        <f t="shared" si="0"/>
        <v>6.4831053826115646E-5</v>
      </c>
      <c r="H30" s="12">
        <f t="shared" si="6"/>
        <v>99607.908667908603</v>
      </c>
      <c r="I30" s="12">
        <f t="shared" si="4"/>
        <v>6.4576856883559941</v>
      </c>
      <c r="J30" s="12">
        <f t="shared" si="1"/>
        <v>99603.344057202863</v>
      </c>
      <c r="K30" s="12">
        <f t="shared" si="2"/>
        <v>6626242.3508916143</v>
      </c>
      <c r="L30" s="20">
        <f t="shared" si="5"/>
        <v>66.523255427271494</v>
      </c>
    </row>
    <row r="31" spans="1:12" x14ac:dyDescent="0.2">
      <c r="A31" s="15">
        <v>22</v>
      </c>
      <c r="B31" s="16">
        <v>4</v>
      </c>
      <c r="C31" s="55">
        <v>15316</v>
      </c>
      <c r="D31" s="16">
        <v>16427</v>
      </c>
      <c r="E31" s="17">
        <v>0.40342465753424656</v>
      </c>
      <c r="F31" s="18">
        <f t="shared" si="3"/>
        <v>2.5202406829852249E-4</v>
      </c>
      <c r="G31" s="18">
        <f t="shared" si="0"/>
        <v>2.519861818371984E-4</v>
      </c>
      <c r="H31" s="12">
        <f t="shared" si="6"/>
        <v>99601.450982220253</v>
      </c>
      <c r="I31" s="12">
        <f t="shared" si="4"/>
        <v>25.098189338454556</v>
      </c>
      <c r="J31" s="12">
        <f t="shared" si="1"/>
        <v>99586.478021320392</v>
      </c>
      <c r="K31" s="12">
        <f t="shared" si="2"/>
        <v>6526639.0068344111</v>
      </c>
      <c r="L31" s="20">
        <f t="shared" si="5"/>
        <v>65.527549473144461</v>
      </c>
    </row>
    <row r="32" spans="1:12" x14ac:dyDescent="0.2">
      <c r="A32" s="15">
        <v>23</v>
      </c>
      <c r="B32" s="16">
        <v>1</v>
      </c>
      <c r="C32" s="55">
        <v>16602</v>
      </c>
      <c r="D32" s="16">
        <v>17047</v>
      </c>
      <c r="E32" s="17">
        <v>9.0410958904109592E-2</v>
      </c>
      <c r="F32" s="18">
        <f t="shared" si="3"/>
        <v>5.9437130375345475E-5</v>
      </c>
      <c r="G32" s="18">
        <f t="shared" si="0"/>
        <v>5.9433917177940833E-5</v>
      </c>
      <c r="H32" s="12">
        <f t="shared" si="6"/>
        <v>99576.352792881793</v>
      </c>
      <c r="I32" s="12">
        <f t="shared" si="4"/>
        <v>5.9182127047735538</v>
      </c>
      <c r="J32" s="12">
        <f t="shared" si="1"/>
        <v>99570.969651462656</v>
      </c>
      <c r="K32" s="12">
        <f t="shared" si="2"/>
        <v>6427052.5288130911</v>
      </c>
      <c r="L32" s="20">
        <f t="shared" si="5"/>
        <v>64.543963988933413</v>
      </c>
    </row>
    <row r="33" spans="1:12" x14ac:dyDescent="0.2">
      <c r="A33" s="15">
        <v>24</v>
      </c>
      <c r="B33" s="16">
        <v>3</v>
      </c>
      <c r="C33" s="55">
        <v>18057</v>
      </c>
      <c r="D33" s="16">
        <v>18651</v>
      </c>
      <c r="E33" s="17">
        <v>0.63287671232876719</v>
      </c>
      <c r="F33" s="18">
        <f t="shared" si="3"/>
        <v>1.6345210853220007E-4</v>
      </c>
      <c r="G33" s="18">
        <f t="shared" si="0"/>
        <v>1.6344230083772016E-4</v>
      </c>
      <c r="H33" s="12">
        <f t="shared" si="6"/>
        <v>99570.434580177025</v>
      </c>
      <c r="I33" s="12">
        <f t="shared" si="4"/>
        <v>16.274020923195827</v>
      </c>
      <c r="J33" s="12">
        <f t="shared" si="1"/>
        <v>99564.460008112073</v>
      </c>
      <c r="K33" s="12">
        <f t="shared" si="2"/>
        <v>6327481.5591616286</v>
      </c>
      <c r="L33" s="20">
        <f t="shared" si="5"/>
        <v>63.547794943754667</v>
      </c>
    </row>
    <row r="34" spans="1:12" x14ac:dyDescent="0.2">
      <c r="A34" s="15">
        <v>25</v>
      </c>
      <c r="B34" s="16">
        <v>7</v>
      </c>
      <c r="C34" s="55">
        <v>19208</v>
      </c>
      <c r="D34" s="16">
        <v>20222</v>
      </c>
      <c r="E34" s="17">
        <v>0.63326810176125248</v>
      </c>
      <c r="F34" s="18">
        <f t="shared" si="3"/>
        <v>3.5505959928988081E-4</v>
      </c>
      <c r="G34" s="18">
        <f t="shared" si="0"/>
        <v>3.5501337240194126E-4</v>
      </c>
      <c r="H34" s="12">
        <f t="shared" si="6"/>
        <v>99554.160559253825</v>
      </c>
      <c r="I34" s="12">
        <f t="shared" si="4"/>
        <v>35.34305827678503</v>
      </c>
      <c r="J34" s="12">
        <f t="shared" si="1"/>
        <v>99541.199132402413</v>
      </c>
      <c r="K34" s="12">
        <f t="shared" si="2"/>
        <v>6227917.0991535168</v>
      </c>
      <c r="L34" s="20">
        <f t="shared" si="5"/>
        <v>62.558079583692653</v>
      </c>
    </row>
    <row r="35" spans="1:12" x14ac:dyDescent="0.2">
      <c r="A35" s="15">
        <v>26</v>
      </c>
      <c r="B35" s="16">
        <v>2</v>
      </c>
      <c r="C35" s="55">
        <v>19715</v>
      </c>
      <c r="D35" s="16">
        <v>21258</v>
      </c>
      <c r="E35" s="17">
        <v>0.52054794520547953</v>
      </c>
      <c r="F35" s="18">
        <f t="shared" si="3"/>
        <v>9.762526541869035E-5</v>
      </c>
      <c r="G35" s="18">
        <f t="shared" si="0"/>
        <v>9.7620696122485885E-5</v>
      </c>
      <c r="H35" s="12">
        <f t="shared" si="6"/>
        <v>99518.817500977035</v>
      </c>
      <c r="I35" s="12">
        <f t="shared" si="4"/>
        <v>9.7150962417320095</v>
      </c>
      <c r="J35" s="12">
        <f t="shared" si="1"/>
        <v>99514.159578121413</v>
      </c>
      <c r="K35" s="12">
        <f t="shared" si="2"/>
        <v>6128375.9000211144</v>
      </c>
      <c r="L35" s="20">
        <f t="shared" si="5"/>
        <v>61.580071527286272</v>
      </c>
    </row>
    <row r="36" spans="1:12" x14ac:dyDescent="0.2">
      <c r="A36" s="15">
        <v>27</v>
      </c>
      <c r="B36" s="16">
        <v>1</v>
      </c>
      <c r="C36" s="55">
        <v>20560</v>
      </c>
      <c r="D36" s="16">
        <v>21522</v>
      </c>
      <c r="E36" s="17">
        <v>0.23013698630136986</v>
      </c>
      <c r="F36" s="18">
        <f t="shared" si="3"/>
        <v>4.752625825768737E-5</v>
      </c>
      <c r="G36" s="18">
        <f t="shared" si="0"/>
        <v>4.7524519396904725E-5</v>
      </c>
      <c r="H36" s="12">
        <f t="shared" si="6"/>
        <v>99509.102404735298</v>
      </c>
      <c r="I36" s="12">
        <f t="shared" si="4"/>
        <v>4.7291222674024214</v>
      </c>
      <c r="J36" s="12">
        <f t="shared" si="1"/>
        <v>99505.46162841437</v>
      </c>
      <c r="K36" s="12">
        <f t="shared" si="2"/>
        <v>6028861.7404429931</v>
      </c>
      <c r="L36" s="20">
        <f t="shared" si="5"/>
        <v>60.586032782425143</v>
      </c>
    </row>
    <row r="37" spans="1:12" x14ac:dyDescent="0.2">
      <c r="A37" s="15">
        <v>28</v>
      </c>
      <c r="B37" s="16">
        <v>4</v>
      </c>
      <c r="C37" s="55">
        <v>21490</v>
      </c>
      <c r="D37" s="16">
        <v>22237</v>
      </c>
      <c r="E37" s="17">
        <v>0.48219178082191777</v>
      </c>
      <c r="F37" s="18">
        <f t="shared" si="3"/>
        <v>1.8295332403320602E-4</v>
      </c>
      <c r="G37" s="18">
        <f t="shared" si="0"/>
        <v>1.8293599364034295E-4</v>
      </c>
      <c r="H37" s="12">
        <f t="shared" si="6"/>
        <v>99504.373282467903</v>
      </c>
      <c r="I37" s="12">
        <f t="shared" si="4"/>
        <v>18.202931397987857</v>
      </c>
      <c r="J37" s="12">
        <f t="shared" si="1"/>
        <v>99494.947654976888</v>
      </c>
      <c r="K37" s="12">
        <f t="shared" si="2"/>
        <v>5929356.2788145784</v>
      </c>
      <c r="L37" s="20">
        <f t="shared" si="5"/>
        <v>59.588901303690704</v>
      </c>
    </row>
    <row r="38" spans="1:12" x14ac:dyDescent="0.2">
      <c r="A38" s="15">
        <v>29</v>
      </c>
      <c r="B38" s="16">
        <v>2</v>
      </c>
      <c r="C38" s="55">
        <v>21640</v>
      </c>
      <c r="D38" s="16">
        <v>22720</v>
      </c>
      <c r="E38" s="17">
        <v>0.31095890410958904</v>
      </c>
      <c r="F38" s="18">
        <f t="shared" si="3"/>
        <v>9.017132551848512E-5</v>
      </c>
      <c r="G38" s="18">
        <f t="shared" si="0"/>
        <v>9.0165723364396866E-5</v>
      </c>
      <c r="H38" s="12">
        <f t="shared" si="6"/>
        <v>99486.170351069915</v>
      </c>
      <c r="I38" s="12">
        <f t="shared" si="4"/>
        <v>8.9702425144578317</v>
      </c>
      <c r="J38" s="12">
        <f t="shared" si="1"/>
        <v>99479.989485337341</v>
      </c>
      <c r="K38" s="12">
        <f t="shared" si="2"/>
        <v>5829861.3311596019</v>
      </c>
      <c r="L38" s="20">
        <f t="shared" si="5"/>
        <v>58.599716026730192</v>
      </c>
    </row>
    <row r="39" spans="1:12" x14ac:dyDescent="0.2">
      <c r="A39" s="15">
        <v>30</v>
      </c>
      <c r="B39" s="16">
        <v>5</v>
      </c>
      <c r="C39" s="55">
        <v>22161</v>
      </c>
      <c r="D39" s="16">
        <v>22636</v>
      </c>
      <c r="E39" s="17">
        <v>0.45808219178082188</v>
      </c>
      <c r="F39" s="18">
        <f t="shared" si="3"/>
        <v>2.232292341004978E-4</v>
      </c>
      <c r="G39" s="18">
        <f t="shared" si="0"/>
        <v>2.2320223290290772E-4</v>
      </c>
      <c r="H39" s="12">
        <f t="shared" si="6"/>
        <v>99477.200108555451</v>
      </c>
      <c r="I39" s="12">
        <f t="shared" si="4"/>
        <v>22.20353318715895</v>
      </c>
      <c r="J39" s="12">
        <f t="shared" si="1"/>
        <v>99465.167618515945</v>
      </c>
      <c r="K39" s="12">
        <f t="shared" si="2"/>
        <v>5730381.3416742645</v>
      </c>
      <c r="L39" s="20">
        <f t="shared" si="5"/>
        <v>57.604972148602201</v>
      </c>
    </row>
    <row r="40" spans="1:12" x14ac:dyDescent="0.2">
      <c r="A40" s="15">
        <v>31</v>
      </c>
      <c r="B40" s="16">
        <v>5</v>
      </c>
      <c r="C40" s="55">
        <v>22594</v>
      </c>
      <c r="D40" s="16">
        <v>22948</v>
      </c>
      <c r="E40" s="17">
        <v>0.55945205479452054</v>
      </c>
      <c r="F40" s="18">
        <f t="shared" si="3"/>
        <v>2.1957753282684115E-4</v>
      </c>
      <c r="G40" s="18">
        <f t="shared" si="0"/>
        <v>2.1955629417367371E-4</v>
      </c>
      <c r="H40" s="12">
        <f t="shared" si="6"/>
        <v>99454.996575368292</v>
      </c>
      <c r="I40" s="12">
        <f t="shared" si="4"/>
        <v>21.835970485143271</v>
      </c>
      <c r="J40" s="12">
        <f t="shared" si="1"/>
        <v>99445.376783439497</v>
      </c>
      <c r="K40" s="12">
        <f t="shared" si="2"/>
        <v>5630916.1740557486</v>
      </c>
      <c r="L40" s="20">
        <f t="shared" si="5"/>
        <v>56.617730309694061</v>
      </c>
    </row>
    <row r="41" spans="1:12" x14ac:dyDescent="0.2">
      <c r="A41" s="15">
        <v>32</v>
      </c>
      <c r="B41" s="16">
        <v>6</v>
      </c>
      <c r="C41" s="55">
        <v>23428</v>
      </c>
      <c r="D41" s="16">
        <v>23251</v>
      </c>
      <c r="E41" s="17">
        <v>0.51689497716894983</v>
      </c>
      <c r="F41" s="18">
        <f t="shared" si="3"/>
        <v>2.5707491591507961E-4</v>
      </c>
      <c r="G41" s="18">
        <f t="shared" si="0"/>
        <v>2.5704299267057754E-4</v>
      </c>
      <c r="H41" s="12">
        <f t="shared" si="6"/>
        <v>99433.160604883145</v>
      </c>
      <c r="I41" s="12">
        <f t="shared" si="4"/>
        <v>25.558597172573339</v>
      </c>
      <c r="J41" s="12">
        <f t="shared" si="1"/>
        <v>99420.813118212565</v>
      </c>
      <c r="K41" s="12">
        <f t="shared" si="2"/>
        <v>5531470.7972723087</v>
      </c>
      <c r="L41" s="20">
        <f t="shared" si="5"/>
        <v>55.630040960406312</v>
      </c>
    </row>
    <row r="42" spans="1:12" x14ac:dyDescent="0.2">
      <c r="A42" s="15">
        <v>33</v>
      </c>
      <c r="B42" s="16">
        <v>6</v>
      </c>
      <c r="C42" s="55">
        <v>23949</v>
      </c>
      <c r="D42" s="16">
        <v>23828</v>
      </c>
      <c r="E42" s="17">
        <v>0.63378995433789953</v>
      </c>
      <c r="F42" s="18">
        <f t="shared" si="3"/>
        <v>2.5116687946082842E-4</v>
      </c>
      <c r="G42" s="18">
        <f t="shared" si="0"/>
        <v>2.51143779297599E-4</v>
      </c>
      <c r="H42" s="12">
        <f t="shared" si="6"/>
        <v>99407.602007710579</v>
      </c>
      <c r="I42" s="12">
        <f t="shared" si="4"/>
        <v>24.965600859128024</v>
      </c>
      <c r="J42" s="12">
        <f t="shared" si="1"/>
        <v>99398.459353879982</v>
      </c>
      <c r="K42" s="12">
        <f t="shared" si="2"/>
        <v>5432049.9841540959</v>
      </c>
      <c r="L42" s="20">
        <f t="shared" si="5"/>
        <v>54.644211050707746</v>
      </c>
    </row>
    <row r="43" spans="1:12" x14ac:dyDescent="0.2">
      <c r="A43" s="15">
        <v>34</v>
      </c>
      <c r="B43" s="16">
        <v>6</v>
      </c>
      <c r="C43" s="55">
        <v>23894</v>
      </c>
      <c r="D43" s="16">
        <v>24279</v>
      </c>
      <c r="E43" s="17">
        <v>0.49086757990867574</v>
      </c>
      <c r="F43" s="18">
        <f t="shared" si="3"/>
        <v>2.4910219417516034E-4</v>
      </c>
      <c r="G43" s="18">
        <f t="shared" si="0"/>
        <v>2.4907060554580149E-4</v>
      </c>
      <c r="H43" s="12">
        <f t="shared" si="6"/>
        <v>99382.636406851452</v>
      </c>
      <c r="I43" s="12">
        <f t="shared" si="4"/>
        <v>24.753293430592709</v>
      </c>
      <c r="J43" s="12">
        <f t="shared" si="1"/>
        <v>99370.033702661909</v>
      </c>
      <c r="K43" s="12">
        <f t="shared" si="2"/>
        <v>5332651.5248002158</v>
      </c>
      <c r="L43" s="20">
        <f t="shared" si="5"/>
        <v>53.65777883944908</v>
      </c>
    </row>
    <row r="44" spans="1:12" x14ac:dyDescent="0.2">
      <c r="A44" s="15">
        <v>35</v>
      </c>
      <c r="B44" s="16">
        <v>3</v>
      </c>
      <c r="C44" s="55">
        <v>25167</v>
      </c>
      <c r="D44" s="16">
        <v>24161</v>
      </c>
      <c r="E44" s="17">
        <v>0.56164383561643838</v>
      </c>
      <c r="F44" s="18">
        <f t="shared" si="3"/>
        <v>1.2163477132662991E-4</v>
      </c>
      <c r="G44" s="18">
        <f t="shared" si="0"/>
        <v>1.2162828618524821E-4</v>
      </c>
      <c r="H44" s="12">
        <f t="shared" si="6"/>
        <v>99357.883113420859</v>
      </c>
      <c r="I44" s="12">
        <f t="shared" si="4"/>
        <v>12.084729042079593</v>
      </c>
      <c r="J44" s="12">
        <f t="shared" si="1"/>
        <v>99352.585697950359</v>
      </c>
      <c r="K44" s="12">
        <f t="shared" si="2"/>
        <v>5233281.4910975536</v>
      </c>
      <c r="L44" s="20">
        <f t="shared" si="5"/>
        <v>52.671024453324563</v>
      </c>
    </row>
    <row r="45" spans="1:12" x14ac:dyDescent="0.2">
      <c r="A45" s="15">
        <v>36</v>
      </c>
      <c r="B45" s="16">
        <v>5</v>
      </c>
      <c r="C45" s="55">
        <v>25587</v>
      </c>
      <c r="D45" s="16">
        <v>25339</v>
      </c>
      <c r="E45" s="17">
        <v>0.46301369863013703</v>
      </c>
      <c r="F45" s="18">
        <f t="shared" si="3"/>
        <v>1.9636335074421711E-4</v>
      </c>
      <c r="G45" s="18">
        <f t="shared" si="0"/>
        <v>1.9634264750577595E-4</v>
      </c>
      <c r="H45" s="12">
        <f t="shared" si="6"/>
        <v>99345.798384378781</v>
      </c>
      <c r="I45" s="12">
        <f t="shared" si="4"/>
        <v>19.505817073363968</v>
      </c>
      <c r="J45" s="12">
        <f t="shared" si="1"/>
        <v>99335.32402781336</v>
      </c>
      <c r="K45" s="12">
        <f t="shared" si="2"/>
        <v>5133928.9053996028</v>
      </c>
      <c r="L45" s="20">
        <f t="shared" si="5"/>
        <v>51.677363198954033</v>
      </c>
    </row>
    <row r="46" spans="1:12" x14ac:dyDescent="0.2">
      <c r="A46" s="15">
        <v>37</v>
      </c>
      <c r="B46" s="16">
        <v>7</v>
      </c>
      <c r="C46" s="55">
        <v>25675</v>
      </c>
      <c r="D46" s="16">
        <v>25746</v>
      </c>
      <c r="E46" s="17">
        <v>0.54833659491193742</v>
      </c>
      <c r="F46" s="18">
        <f t="shared" si="3"/>
        <v>2.7226230528383343E-4</v>
      </c>
      <c r="G46" s="18">
        <f t="shared" si="0"/>
        <v>2.7222882905430634E-4</v>
      </c>
      <c r="H46" s="12">
        <f t="shared" si="6"/>
        <v>99326.292567305412</v>
      </c>
      <c r="I46" s="12">
        <f t="shared" si="4"/>
        <v>27.039480319903003</v>
      </c>
      <c r="J46" s="12">
        <f t="shared" si="1"/>
        <v>99314.079823552311</v>
      </c>
      <c r="K46" s="12">
        <f t="shared" si="2"/>
        <v>5034593.5813717898</v>
      </c>
      <c r="L46" s="20">
        <f t="shared" si="5"/>
        <v>50.687420734648398</v>
      </c>
    </row>
    <row r="47" spans="1:12" x14ac:dyDescent="0.2">
      <c r="A47" s="15">
        <v>38</v>
      </c>
      <c r="B47" s="16">
        <v>12</v>
      </c>
      <c r="C47" s="55">
        <v>26046</v>
      </c>
      <c r="D47" s="16">
        <v>25879</v>
      </c>
      <c r="E47" s="17">
        <v>0.44680365296803648</v>
      </c>
      <c r="F47" s="18">
        <f t="shared" si="3"/>
        <v>4.6220510351468465E-4</v>
      </c>
      <c r="G47" s="18">
        <f t="shared" si="0"/>
        <v>4.6208695242102709E-4</v>
      </c>
      <c r="H47" s="12">
        <f t="shared" si="6"/>
        <v>99299.253086985511</v>
      </c>
      <c r="I47" s="12">
        <f t="shared" si="4"/>
        <v>45.8848892366494</v>
      </c>
      <c r="J47" s="12">
        <f t="shared" si="1"/>
        <v>99273.869733875821</v>
      </c>
      <c r="K47" s="12">
        <f t="shared" si="2"/>
        <v>4935279.5015482372</v>
      </c>
      <c r="L47" s="20">
        <f t="shared" si="5"/>
        <v>49.701073755559513</v>
      </c>
    </row>
    <row r="48" spans="1:12" x14ac:dyDescent="0.2">
      <c r="A48" s="15">
        <v>39</v>
      </c>
      <c r="B48" s="16">
        <v>8</v>
      </c>
      <c r="C48" s="55">
        <v>26994</v>
      </c>
      <c r="D48" s="16">
        <v>26190</v>
      </c>
      <c r="E48" s="17">
        <v>0.30205479452054795</v>
      </c>
      <c r="F48" s="18">
        <f t="shared" si="3"/>
        <v>3.0084235860409147E-4</v>
      </c>
      <c r="G48" s="18">
        <f t="shared" si="0"/>
        <v>3.0077920354902978E-4</v>
      </c>
      <c r="H48" s="12">
        <f t="shared" si="6"/>
        <v>99253.36819774886</v>
      </c>
      <c r="I48" s="12">
        <f t="shared" si="4"/>
        <v>29.853349036077503</v>
      </c>
      <c r="J48" s="12">
        <f t="shared" si="1"/>
        <v>99232.532195921623</v>
      </c>
      <c r="K48" s="12">
        <f t="shared" si="2"/>
        <v>4836005.6318143615</v>
      </c>
      <c r="L48" s="20">
        <f t="shared" si="5"/>
        <v>48.723844032973034</v>
      </c>
    </row>
    <row r="49" spans="1:12" x14ac:dyDescent="0.2">
      <c r="A49" s="15">
        <v>40</v>
      </c>
      <c r="B49" s="16">
        <v>11</v>
      </c>
      <c r="C49" s="55">
        <v>27174</v>
      </c>
      <c r="D49" s="16">
        <v>27039</v>
      </c>
      <c r="E49" s="17">
        <v>0.5935242839352427</v>
      </c>
      <c r="F49" s="18">
        <f t="shared" si="3"/>
        <v>4.0580672532418422E-4</v>
      </c>
      <c r="G49" s="18">
        <f t="shared" si="0"/>
        <v>4.0573979830942422E-4</v>
      </c>
      <c r="H49" s="12">
        <f t="shared" si="6"/>
        <v>99223.514848712788</v>
      </c>
      <c r="I49" s="12">
        <f t="shared" si="4"/>
        <v>40.258928902268885</v>
      </c>
      <c r="J49" s="12">
        <f t="shared" si="1"/>
        <v>99207.150571759237</v>
      </c>
      <c r="K49" s="12">
        <f t="shared" si="2"/>
        <v>4736773.0996184396</v>
      </c>
      <c r="L49" s="20">
        <f t="shared" si="5"/>
        <v>47.738412682121279</v>
      </c>
    </row>
    <row r="50" spans="1:12" x14ac:dyDescent="0.2">
      <c r="A50" s="15">
        <v>41</v>
      </c>
      <c r="B50" s="16">
        <v>10</v>
      </c>
      <c r="C50" s="55">
        <v>28331</v>
      </c>
      <c r="D50" s="16">
        <v>27229</v>
      </c>
      <c r="E50" s="17">
        <v>0.48</v>
      </c>
      <c r="F50" s="18">
        <f t="shared" si="3"/>
        <v>3.5997120230381568E-4</v>
      </c>
      <c r="G50" s="18">
        <f t="shared" si="0"/>
        <v>3.5990383369563652E-4</v>
      </c>
      <c r="H50" s="12">
        <f t="shared" si="6"/>
        <v>99183.255919810515</v>
      </c>
      <c r="I50" s="12">
        <f t="shared" si="4"/>
        <v>35.696434043955243</v>
      </c>
      <c r="J50" s="12">
        <f t="shared" si="1"/>
        <v>99164.693774107654</v>
      </c>
      <c r="K50" s="12">
        <f t="shared" si="2"/>
        <v>4637565.9490466807</v>
      </c>
      <c r="L50" s="20">
        <f t="shared" si="5"/>
        <v>46.757549003998662</v>
      </c>
    </row>
    <row r="51" spans="1:12" x14ac:dyDescent="0.2">
      <c r="A51" s="15">
        <v>42</v>
      </c>
      <c r="B51" s="16">
        <v>12</v>
      </c>
      <c r="C51" s="55">
        <v>27749</v>
      </c>
      <c r="D51" s="16">
        <v>28332</v>
      </c>
      <c r="E51" s="17">
        <v>0.41484018264840183</v>
      </c>
      <c r="F51" s="18">
        <f t="shared" si="3"/>
        <v>4.2795242595531464E-4</v>
      </c>
      <c r="G51" s="18">
        <f t="shared" si="0"/>
        <v>4.2784528469806937E-4</v>
      </c>
      <c r="H51" s="12">
        <f t="shared" si="6"/>
        <v>99147.559485766556</v>
      </c>
      <c r="I51" s="12">
        <f t="shared" si="4"/>
        <v>42.419815815306563</v>
      </c>
      <c r="J51" s="12">
        <f t="shared" si="1"/>
        <v>99122.737114091986</v>
      </c>
      <c r="K51" s="12">
        <f t="shared" si="2"/>
        <v>4538401.2552725729</v>
      </c>
      <c r="L51" s="20">
        <f t="shared" si="5"/>
        <v>45.774210467823949</v>
      </c>
    </row>
    <row r="52" spans="1:12" x14ac:dyDescent="0.2">
      <c r="A52" s="15">
        <v>43</v>
      </c>
      <c r="B52" s="16">
        <v>15</v>
      </c>
      <c r="C52" s="55">
        <v>28111</v>
      </c>
      <c r="D52" s="16">
        <v>27819</v>
      </c>
      <c r="E52" s="17">
        <v>0.37278538812785394</v>
      </c>
      <c r="F52" s="18">
        <f t="shared" si="3"/>
        <v>5.3638476667262653E-4</v>
      </c>
      <c r="G52" s="18">
        <f t="shared" si="0"/>
        <v>5.3620437231328554E-4</v>
      </c>
      <c r="H52" s="12">
        <f t="shared" si="6"/>
        <v>99105.139669951255</v>
      </c>
      <c r="I52" s="12">
        <f t="shared" si="4"/>
        <v>53.140609209746707</v>
      </c>
      <c r="J52" s="12">
        <f t="shared" si="1"/>
        <v>99071.80910337111</v>
      </c>
      <c r="K52" s="12">
        <f t="shared" si="2"/>
        <v>4439278.5181584805</v>
      </c>
      <c r="L52" s="20">
        <f t="shared" si="5"/>
        <v>44.793625567176036</v>
      </c>
    </row>
    <row r="53" spans="1:12" x14ac:dyDescent="0.2">
      <c r="A53" s="15">
        <v>44</v>
      </c>
      <c r="B53" s="16">
        <v>21</v>
      </c>
      <c r="C53" s="55">
        <v>26924</v>
      </c>
      <c r="D53" s="16">
        <v>28159</v>
      </c>
      <c r="E53" s="17">
        <v>0.61395955642530986</v>
      </c>
      <c r="F53" s="18">
        <f t="shared" si="3"/>
        <v>7.6248570339306138E-4</v>
      </c>
      <c r="G53" s="18">
        <f t="shared" si="0"/>
        <v>7.6226133152684523E-4</v>
      </c>
      <c r="H53" s="12">
        <f t="shared" si="6"/>
        <v>99051.999060741509</v>
      </c>
      <c r="I53" s="12">
        <f t="shared" si="4"/>
        <v>75.503508694436647</v>
      </c>
      <c r="J53" s="12">
        <f t="shared" si="1"/>
        <v>99022.851652753656</v>
      </c>
      <c r="K53" s="12">
        <f t="shared" si="2"/>
        <v>4340206.7090551089</v>
      </c>
      <c r="L53" s="20">
        <f t="shared" si="5"/>
        <v>43.817456994417348</v>
      </c>
    </row>
    <row r="54" spans="1:12" x14ac:dyDescent="0.2">
      <c r="A54" s="15">
        <v>45</v>
      </c>
      <c r="B54" s="16">
        <v>22</v>
      </c>
      <c r="C54" s="55">
        <v>26799</v>
      </c>
      <c r="D54" s="16">
        <v>26987</v>
      </c>
      <c r="E54" s="17">
        <v>0.4658779576587796</v>
      </c>
      <c r="F54" s="18">
        <f t="shared" si="3"/>
        <v>8.1805674339047337E-4</v>
      </c>
      <c r="G54" s="18">
        <f t="shared" si="0"/>
        <v>8.1769945604147527E-4</v>
      </c>
      <c r="H54" s="12">
        <f t="shared" si="6"/>
        <v>98976.495552047068</v>
      </c>
      <c r="I54" s="12">
        <f t="shared" si="4"/>
        <v>80.93302657380039</v>
      </c>
      <c r="J54" s="12">
        <f t="shared" si="1"/>
        <v>98933.267438600626</v>
      </c>
      <c r="K54" s="12">
        <f t="shared" si="2"/>
        <v>4241183.8574023554</v>
      </c>
      <c r="L54" s="20">
        <f t="shared" si="5"/>
        <v>42.850414472111886</v>
      </c>
    </row>
    <row r="55" spans="1:12" x14ac:dyDescent="0.2">
      <c r="A55" s="15">
        <v>46</v>
      </c>
      <c r="B55" s="16">
        <v>21</v>
      </c>
      <c r="C55" s="55">
        <v>26658</v>
      </c>
      <c r="D55" s="16">
        <v>26935</v>
      </c>
      <c r="E55" s="17">
        <v>0.39543378995433798</v>
      </c>
      <c r="F55" s="18">
        <f t="shared" si="3"/>
        <v>7.8368443640027615E-4</v>
      </c>
      <c r="G55" s="18">
        <f t="shared" si="0"/>
        <v>7.8331331106843165E-4</v>
      </c>
      <c r="H55" s="12">
        <f t="shared" si="6"/>
        <v>98895.562525473273</v>
      </c>
      <c r="I55" s="12">
        <f t="shared" si="4"/>
        <v>77.466210531803583</v>
      </c>
      <c r="J55" s="12">
        <f t="shared" si="1"/>
        <v>98848.729072165472</v>
      </c>
      <c r="K55" s="12">
        <f t="shared" si="2"/>
        <v>4142250.5899637546</v>
      </c>
      <c r="L55" s="20">
        <f t="shared" si="5"/>
        <v>41.88510064743101</v>
      </c>
    </row>
    <row r="56" spans="1:12" x14ac:dyDescent="0.2">
      <c r="A56" s="15">
        <v>47</v>
      </c>
      <c r="B56" s="16">
        <v>27</v>
      </c>
      <c r="C56" s="55">
        <v>25721</v>
      </c>
      <c r="D56" s="16">
        <v>26795</v>
      </c>
      <c r="E56" s="17">
        <v>0.49974632166412997</v>
      </c>
      <c r="F56" s="18">
        <f t="shared" si="3"/>
        <v>1.028258054688095E-3</v>
      </c>
      <c r="G56" s="18">
        <f t="shared" si="0"/>
        <v>1.0277294010908218E-3</v>
      </c>
      <c r="H56" s="12">
        <f t="shared" si="6"/>
        <v>98818.096314941475</v>
      </c>
      <c r="I56" s="12">
        <f t="shared" si="4"/>
        <v>101.55826294268995</v>
      </c>
      <c r="J56" s="12">
        <f t="shared" si="1"/>
        <v>98767.291420338996</v>
      </c>
      <c r="K56" s="12">
        <f t="shared" si="2"/>
        <v>4043401.860891589</v>
      </c>
      <c r="L56" s="20">
        <f t="shared" si="5"/>
        <v>40.917625532928014</v>
      </c>
    </row>
    <row r="57" spans="1:12" x14ac:dyDescent="0.2">
      <c r="A57" s="15">
        <v>48</v>
      </c>
      <c r="B57" s="16">
        <v>21</v>
      </c>
      <c r="C57" s="55">
        <v>25756</v>
      </c>
      <c r="D57" s="16">
        <v>25915</v>
      </c>
      <c r="E57" s="17">
        <v>0.49001956947162423</v>
      </c>
      <c r="F57" s="18">
        <f t="shared" si="3"/>
        <v>8.1283505254398016E-4</v>
      </c>
      <c r="G57" s="18">
        <f t="shared" si="0"/>
        <v>8.1249824766971214E-4</v>
      </c>
      <c r="H57" s="12">
        <f t="shared" si="6"/>
        <v>98716.538051998781</v>
      </c>
      <c r="I57" s="12">
        <f t="shared" si="4"/>
        <v>80.207014183269465</v>
      </c>
      <c r="J57" s="12">
        <f t="shared" si="1"/>
        <v>98675.634044374208</v>
      </c>
      <c r="K57" s="12">
        <f t="shared" si="2"/>
        <v>3944634.5694712498</v>
      </c>
      <c r="L57" s="20">
        <f t="shared" si="5"/>
        <v>39.959206910127051</v>
      </c>
    </row>
    <row r="58" spans="1:12" x14ac:dyDescent="0.2">
      <c r="A58" s="15">
        <v>49</v>
      </c>
      <c r="B58" s="16">
        <v>24</v>
      </c>
      <c r="C58" s="55">
        <v>25977</v>
      </c>
      <c r="D58" s="16">
        <v>25984</v>
      </c>
      <c r="E58" s="17">
        <v>0.57796803652968043</v>
      </c>
      <c r="F58" s="18">
        <f t="shared" si="3"/>
        <v>9.2376975038971538E-4</v>
      </c>
      <c r="G58" s="18">
        <f t="shared" si="0"/>
        <v>9.2340974953090309E-4</v>
      </c>
      <c r="H58" s="12">
        <f t="shared" si="6"/>
        <v>98636.331037815515</v>
      </c>
      <c r="I58" s="12">
        <f t="shared" si="4"/>
        <v>91.081749738276471</v>
      </c>
      <c r="J58" s="12">
        <f t="shared" si="1"/>
        <v>98597.891628137149</v>
      </c>
      <c r="K58" s="12">
        <f t="shared" si="2"/>
        <v>3845958.9354268755</v>
      </c>
      <c r="L58" s="20">
        <f t="shared" si="5"/>
        <v>38.991301632584033</v>
      </c>
    </row>
    <row r="59" spans="1:12" x14ac:dyDescent="0.2">
      <c r="A59" s="15">
        <v>50</v>
      </c>
      <c r="B59" s="16">
        <v>37</v>
      </c>
      <c r="C59" s="55">
        <v>26130</v>
      </c>
      <c r="D59" s="16">
        <v>26169</v>
      </c>
      <c r="E59" s="17">
        <v>0.52958163643095169</v>
      </c>
      <c r="F59" s="18">
        <f t="shared" si="3"/>
        <v>1.4149410122564485E-3</v>
      </c>
      <c r="G59" s="18">
        <f t="shared" si="0"/>
        <v>1.4139998338380056E-3</v>
      </c>
      <c r="H59" s="12">
        <f t="shared" si="6"/>
        <v>98545.249288077233</v>
      </c>
      <c r="I59" s="12">
        <f t="shared" si="4"/>
        <v>139.34296611886606</v>
      </c>
      <c r="J59" s="12">
        <f t="shared" si="1"/>
        <v>98479.699797980735</v>
      </c>
      <c r="K59" s="12">
        <f t="shared" si="2"/>
        <v>3747361.0437987382</v>
      </c>
      <c r="L59" s="20">
        <f t="shared" si="5"/>
        <v>38.026805664107471</v>
      </c>
    </row>
    <row r="60" spans="1:12" x14ac:dyDescent="0.2">
      <c r="A60" s="15">
        <v>51</v>
      </c>
      <c r="B60" s="16">
        <v>47</v>
      </c>
      <c r="C60" s="55">
        <v>25934</v>
      </c>
      <c r="D60" s="16">
        <v>26254</v>
      </c>
      <c r="E60" s="17">
        <v>0.46138152142232586</v>
      </c>
      <c r="F60" s="18">
        <f t="shared" si="3"/>
        <v>1.8011803479727141E-3</v>
      </c>
      <c r="G60" s="18">
        <f t="shared" si="0"/>
        <v>1.7994346282339737E-3</v>
      </c>
      <c r="H60" s="12">
        <f t="shared" si="6"/>
        <v>98405.906321958362</v>
      </c>
      <c r="I60" s="12">
        <f t="shared" si="4"/>
        <v>177.07499545848037</v>
      </c>
      <c r="J60" s="12">
        <f t="shared" si="1"/>
        <v>98310.530457310379</v>
      </c>
      <c r="K60" s="12">
        <f t="shared" si="2"/>
        <v>3648881.3440007572</v>
      </c>
      <c r="L60" s="20">
        <f t="shared" si="5"/>
        <v>37.079901810594301</v>
      </c>
    </row>
    <row r="61" spans="1:12" x14ac:dyDescent="0.2">
      <c r="A61" s="15">
        <v>52</v>
      </c>
      <c r="B61" s="16">
        <v>34</v>
      </c>
      <c r="C61" s="55">
        <v>26165</v>
      </c>
      <c r="D61" s="16">
        <v>26050</v>
      </c>
      <c r="E61" s="17">
        <v>0.47203867848509262</v>
      </c>
      <c r="F61" s="18">
        <f t="shared" si="3"/>
        <v>1.3023077659676339E-3</v>
      </c>
      <c r="G61" s="18">
        <f t="shared" si="0"/>
        <v>1.3014129558963105E-3</v>
      </c>
      <c r="H61" s="12">
        <f t="shared" si="6"/>
        <v>98228.831326499887</v>
      </c>
      <c r="I61" s="12">
        <f t="shared" si="4"/>
        <v>127.83627373086033</v>
      </c>
      <c r="J61" s="12">
        <f t="shared" si="1"/>
        <v>98161.338718483399</v>
      </c>
      <c r="K61" s="12">
        <f t="shared" si="2"/>
        <v>3550570.8135434468</v>
      </c>
      <c r="L61" s="20">
        <f t="shared" si="5"/>
        <v>36.145913227266341</v>
      </c>
    </row>
    <row r="62" spans="1:12" x14ac:dyDescent="0.2">
      <c r="A62" s="15">
        <v>53</v>
      </c>
      <c r="B62" s="16">
        <v>46</v>
      </c>
      <c r="C62" s="55">
        <v>26474</v>
      </c>
      <c r="D62" s="16">
        <v>26269</v>
      </c>
      <c r="E62" s="17">
        <v>0.51602144133412753</v>
      </c>
      <c r="F62" s="18">
        <f t="shared" si="3"/>
        <v>1.7443073014428456E-3</v>
      </c>
      <c r="G62" s="18">
        <f t="shared" si="0"/>
        <v>1.7428359865217227E-3</v>
      </c>
      <c r="H62" s="12">
        <f t="shared" si="6"/>
        <v>98100.995052769023</v>
      </c>
      <c r="I62" s="12">
        <f t="shared" si="4"/>
        <v>170.97394449155533</v>
      </c>
      <c r="J62" s="12">
        <f t="shared" si="1"/>
        <v>98018.247329544582</v>
      </c>
      <c r="K62" s="12">
        <f t="shared" si="2"/>
        <v>3452409.4748249636</v>
      </c>
      <c r="L62" s="20">
        <f t="shared" si="5"/>
        <v>35.19240016849875</v>
      </c>
    </row>
    <row r="63" spans="1:12" x14ac:dyDescent="0.2">
      <c r="A63" s="15">
        <v>54</v>
      </c>
      <c r="B63" s="16">
        <v>48</v>
      </c>
      <c r="C63" s="55">
        <v>25527</v>
      </c>
      <c r="D63" s="16">
        <v>26519</v>
      </c>
      <c r="E63" s="17">
        <v>0.51683789954337889</v>
      </c>
      <c r="F63" s="18">
        <f t="shared" si="3"/>
        <v>1.8445221534796141E-3</v>
      </c>
      <c r="G63" s="18">
        <f t="shared" si="0"/>
        <v>1.8428797731322435E-3</v>
      </c>
      <c r="H63" s="12">
        <f t="shared" si="6"/>
        <v>97930.021108277462</v>
      </c>
      <c r="I63" s="12">
        <f t="shared" si="4"/>
        <v>180.4732550828582</v>
      </c>
      <c r="J63" s="12">
        <f t="shared" si="1"/>
        <v>97842.823271275382</v>
      </c>
      <c r="K63" s="12">
        <f t="shared" si="2"/>
        <v>3354391.2274954189</v>
      </c>
      <c r="L63" s="20">
        <f t="shared" si="5"/>
        <v>34.252940921830266</v>
      </c>
    </row>
    <row r="64" spans="1:12" x14ac:dyDescent="0.2">
      <c r="A64" s="15">
        <v>55</v>
      </c>
      <c r="B64" s="16">
        <v>55</v>
      </c>
      <c r="C64" s="55">
        <v>24709</v>
      </c>
      <c r="D64" s="16">
        <v>25664</v>
      </c>
      <c r="E64" s="17">
        <v>0.54684931506849288</v>
      </c>
      <c r="F64" s="18">
        <f t="shared" si="3"/>
        <v>2.1837095269291087E-3</v>
      </c>
      <c r="G64" s="18">
        <f t="shared" si="0"/>
        <v>2.1815507745211603E-3</v>
      </c>
      <c r="H64" s="12">
        <f t="shared" si="6"/>
        <v>97749.547853194599</v>
      </c>
      <c r="I64" s="12">
        <f t="shared" si="4"/>
        <v>213.24560182822989</v>
      </c>
      <c r="J64" s="12">
        <f t="shared" si="1"/>
        <v>97652.915462667515</v>
      </c>
      <c r="K64" s="12">
        <f t="shared" si="2"/>
        <v>3256548.4042241434</v>
      </c>
      <c r="L64" s="20">
        <f t="shared" si="5"/>
        <v>33.31522729000239</v>
      </c>
    </row>
    <row r="65" spans="1:12" x14ac:dyDescent="0.2">
      <c r="A65" s="15">
        <v>56</v>
      </c>
      <c r="B65" s="16">
        <v>49</v>
      </c>
      <c r="C65" s="55">
        <v>23567</v>
      </c>
      <c r="D65" s="16">
        <v>24758</v>
      </c>
      <c r="E65" s="17">
        <v>0.54274531730500419</v>
      </c>
      <c r="F65" s="18">
        <f t="shared" si="3"/>
        <v>2.0279358510087945E-3</v>
      </c>
      <c r="G65" s="18">
        <f t="shared" si="0"/>
        <v>2.0260571223497778E-3</v>
      </c>
      <c r="H65" s="12">
        <f t="shared" si="6"/>
        <v>97536.302251366375</v>
      </c>
      <c r="I65" s="12">
        <f t="shared" si="4"/>
        <v>197.61411986404153</v>
      </c>
      <c r="J65" s="12">
        <f t="shared" si="1"/>
        <v>97445.942269691892</v>
      </c>
      <c r="K65" s="12">
        <f t="shared" si="2"/>
        <v>3158895.4887614758</v>
      </c>
      <c r="L65" s="20">
        <f t="shared" si="5"/>
        <v>32.386869461387882</v>
      </c>
    </row>
    <row r="66" spans="1:12" x14ac:dyDescent="0.2">
      <c r="A66" s="15">
        <v>57</v>
      </c>
      <c r="B66" s="16">
        <v>59</v>
      </c>
      <c r="C66" s="55">
        <v>23374</v>
      </c>
      <c r="D66" s="16">
        <v>23620</v>
      </c>
      <c r="E66" s="17">
        <v>0.4861388437427443</v>
      </c>
      <c r="F66" s="18">
        <f t="shared" si="3"/>
        <v>2.5109588458101036E-3</v>
      </c>
      <c r="G66" s="18">
        <f t="shared" si="0"/>
        <v>2.5077231701859603E-3</v>
      </c>
      <c r="H66" s="12">
        <f t="shared" si="6"/>
        <v>97338.688131502335</v>
      </c>
      <c r="I66" s="12">
        <f t="shared" si="4"/>
        <v>244.09848358287354</v>
      </c>
      <c r="J66" s="12">
        <f t="shared" si="1"/>
        <v>97213.255402487805</v>
      </c>
      <c r="K66" s="12">
        <f t="shared" si="2"/>
        <v>3061449.546491784</v>
      </c>
      <c r="L66" s="20">
        <f t="shared" si="5"/>
        <v>31.451518458475995</v>
      </c>
    </row>
    <row r="67" spans="1:12" x14ac:dyDescent="0.2">
      <c r="A67" s="15">
        <v>58</v>
      </c>
      <c r="B67" s="16">
        <v>68</v>
      </c>
      <c r="C67" s="55">
        <v>22821</v>
      </c>
      <c r="D67" s="16">
        <v>23453</v>
      </c>
      <c r="E67" s="17">
        <v>0.49572925060435113</v>
      </c>
      <c r="F67" s="18">
        <f t="shared" si="3"/>
        <v>2.9390154298310064E-3</v>
      </c>
      <c r="G67" s="18">
        <f t="shared" si="0"/>
        <v>2.9346660800487518E-3</v>
      </c>
      <c r="H67" s="12">
        <f t="shared" si="6"/>
        <v>97094.589647919463</v>
      </c>
      <c r="I67" s="12">
        <f t="shared" si="4"/>
        <v>284.94019879600194</v>
      </c>
      <c r="J67" s="12">
        <f t="shared" si="1"/>
        <v>96950.902640339657</v>
      </c>
      <c r="K67" s="12">
        <f t="shared" si="2"/>
        <v>2964236.2910892963</v>
      </c>
      <c r="L67" s="20">
        <f t="shared" si="5"/>
        <v>30.529366279193226</v>
      </c>
    </row>
    <row r="68" spans="1:12" x14ac:dyDescent="0.2">
      <c r="A68" s="15">
        <v>59</v>
      </c>
      <c r="B68" s="16">
        <v>73</v>
      </c>
      <c r="C68" s="55">
        <v>22072</v>
      </c>
      <c r="D68" s="16">
        <v>22860</v>
      </c>
      <c r="E68" s="17">
        <v>0.48384312253706141</v>
      </c>
      <c r="F68" s="18">
        <f t="shared" si="3"/>
        <v>3.2493545802546068E-3</v>
      </c>
      <c r="G68" s="18">
        <f t="shared" si="0"/>
        <v>3.2439139632934304E-3</v>
      </c>
      <c r="H68" s="12">
        <f t="shared" si="6"/>
        <v>96809.649449123463</v>
      </c>
      <c r="I68" s="12">
        <f t="shared" si="4"/>
        <v>314.04217362955376</v>
      </c>
      <c r="J68" s="12">
        <f t="shared" si="1"/>
        <v>96647.554421391163</v>
      </c>
      <c r="K68" s="12">
        <f t="shared" si="2"/>
        <v>2867285.3884489569</v>
      </c>
      <c r="L68" s="20">
        <f t="shared" si="5"/>
        <v>29.617764393990562</v>
      </c>
    </row>
    <row r="69" spans="1:12" x14ac:dyDescent="0.2">
      <c r="A69" s="15">
        <v>60</v>
      </c>
      <c r="B69" s="16">
        <v>74</v>
      </c>
      <c r="C69" s="55">
        <v>21925</v>
      </c>
      <c r="D69" s="16">
        <v>22012</v>
      </c>
      <c r="E69" s="17">
        <v>0.52591632728619042</v>
      </c>
      <c r="F69" s="18">
        <f t="shared" si="3"/>
        <v>3.3684593850285636E-3</v>
      </c>
      <c r="G69" s="18">
        <f t="shared" si="0"/>
        <v>3.363088762321702E-3</v>
      </c>
      <c r="H69" s="12">
        <f t="shared" si="6"/>
        <v>96495.607275493909</v>
      </c>
      <c r="I69" s="12">
        <f t="shared" si="4"/>
        <v>324.52329244162183</v>
      </c>
      <c r="J69" s="12">
        <f t="shared" si="1"/>
        <v>96341.756081132015</v>
      </c>
      <c r="K69" s="12">
        <f t="shared" si="2"/>
        <v>2770637.8340275656</v>
      </c>
      <c r="L69" s="20">
        <f t="shared" si="5"/>
        <v>28.712579901356801</v>
      </c>
    </row>
    <row r="70" spans="1:12" x14ac:dyDescent="0.2">
      <c r="A70" s="15">
        <v>61</v>
      </c>
      <c r="B70" s="16">
        <v>85</v>
      </c>
      <c r="C70" s="55">
        <v>20044</v>
      </c>
      <c r="D70" s="16">
        <v>21859</v>
      </c>
      <c r="E70" s="17">
        <v>0.47790491539081387</v>
      </c>
      <c r="F70" s="18">
        <f t="shared" si="3"/>
        <v>4.0569887597546716E-3</v>
      </c>
      <c r="G70" s="18">
        <f t="shared" si="0"/>
        <v>4.048413677544405E-3</v>
      </c>
      <c r="H70" s="12">
        <f t="shared" si="6"/>
        <v>96171.083983052289</v>
      </c>
      <c r="I70" s="12">
        <f t="shared" si="4"/>
        <v>389.34033178126055</v>
      </c>
      <c r="J70" s="12">
        <f t="shared" si="1"/>
        <v>95967.811309589175</v>
      </c>
      <c r="K70" s="12">
        <f t="shared" si="2"/>
        <v>2674296.0779464333</v>
      </c>
      <c r="L70" s="20">
        <f t="shared" si="5"/>
        <v>27.807694030127706</v>
      </c>
    </row>
    <row r="71" spans="1:12" x14ac:dyDescent="0.2">
      <c r="A71" s="15">
        <v>62</v>
      </c>
      <c r="B71" s="16">
        <v>82</v>
      </c>
      <c r="C71" s="55">
        <v>19692</v>
      </c>
      <c r="D71" s="16">
        <v>19987</v>
      </c>
      <c r="E71" s="17">
        <v>0.49004343468092221</v>
      </c>
      <c r="F71" s="18">
        <f t="shared" si="3"/>
        <v>4.1331686786461354E-3</v>
      </c>
      <c r="G71" s="18">
        <f t="shared" si="0"/>
        <v>4.1244753713492004E-3</v>
      </c>
      <c r="H71" s="12">
        <f t="shared" si="6"/>
        <v>95781.743651271026</v>
      </c>
      <c r="I71" s="12">
        <f t="shared" si="4"/>
        <v>395.04944271454997</v>
      </c>
      <c r="J71" s="12">
        <f t="shared" si="1"/>
        <v>95580.285594333109</v>
      </c>
      <c r="K71" s="12">
        <f t="shared" si="2"/>
        <v>2578328.2666368443</v>
      </c>
      <c r="L71" s="20">
        <f t="shared" si="5"/>
        <v>26.918786068712684</v>
      </c>
    </row>
    <row r="72" spans="1:12" x14ac:dyDescent="0.2">
      <c r="A72" s="15">
        <v>63</v>
      </c>
      <c r="B72" s="16">
        <v>88</v>
      </c>
      <c r="C72" s="55">
        <v>18548</v>
      </c>
      <c r="D72" s="16">
        <v>19642</v>
      </c>
      <c r="E72" s="17">
        <v>0.52194894146948945</v>
      </c>
      <c r="F72" s="18">
        <f t="shared" si="3"/>
        <v>4.6085362660382295E-3</v>
      </c>
      <c r="G72" s="18">
        <f t="shared" si="0"/>
        <v>4.5984054470775354E-3</v>
      </c>
      <c r="H72" s="12">
        <f t="shared" si="6"/>
        <v>95386.694208556481</v>
      </c>
      <c r="I72" s="12">
        <f t="shared" si="4"/>
        <v>438.6266942273453</v>
      </c>
      <c r="J72" s="12">
        <f t="shared" si="1"/>
        <v>95177.008253081352</v>
      </c>
      <c r="K72" s="12">
        <f t="shared" si="2"/>
        <v>2482747.9810425113</v>
      </c>
      <c r="L72" s="20">
        <f t="shared" si="5"/>
        <v>26.02824221598615</v>
      </c>
    </row>
    <row r="73" spans="1:12" x14ac:dyDescent="0.2">
      <c r="A73" s="15">
        <v>64</v>
      </c>
      <c r="B73" s="16">
        <v>96</v>
      </c>
      <c r="C73" s="55">
        <v>18133</v>
      </c>
      <c r="D73" s="16">
        <v>18473</v>
      </c>
      <c r="E73" s="17">
        <v>0.46241438356164372</v>
      </c>
      <c r="F73" s="18">
        <f t="shared" si="3"/>
        <v>5.2450417964268149E-3</v>
      </c>
      <c r="G73" s="18">
        <f t="shared" ref="G73:G108" si="7">F73/((1+(1-E73)*F73))</f>
        <v>5.230294150310056E-3</v>
      </c>
      <c r="H73" s="12">
        <f t="shared" si="6"/>
        <v>94948.06751432913</v>
      </c>
      <c r="I73" s="12">
        <f t="shared" si="4"/>
        <v>496.60632210343988</v>
      </c>
      <c r="J73" s="12">
        <f t="shared" ref="J73:J108" si="8">H74+I73*E73</f>
        <v>94681.099098533959</v>
      </c>
      <c r="K73" s="12">
        <f t="shared" ref="K73:K97" si="9">K74+J73</f>
        <v>2387570.9727894301</v>
      </c>
      <c r="L73" s="20">
        <f t="shared" si="5"/>
        <v>25.146072324527392</v>
      </c>
    </row>
    <row r="74" spans="1:12" x14ac:dyDescent="0.2">
      <c r="A74" s="15">
        <v>65</v>
      </c>
      <c r="B74" s="16">
        <v>97</v>
      </c>
      <c r="C74" s="55">
        <v>18004</v>
      </c>
      <c r="D74" s="16">
        <v>17991</v>
      </c>
      <c r="E74" s="17">
        <v>0.44459822059031207</v>
      </c>
      <c r="F74" s="18">
        <f t="shared" ref="F74:F108" si="10">B74/((C74+D74)/2)</f>
        <v>5.3896374496457842E-3</v>
      </c>
      <c r="G74" s="18">
        <f t="shared" si="7"/>
        <v>5.3735521820788053E-3</v>
      </c>
      <c r="H74" s="12">
        <f t="shared" si="6"/>
        <v>94451.461192225688</v>
      </c>
      <c r="I74" s="12">
        <f t="shared" ref="I74:I108" si="11">H74*G74</f>
        <v>507.53985539001593</v>
      </c>
      <c r="J74" s="12">
        <f t="shared" si="8"/>
        <v>94169.572653420735</v>
      </c>
      <c r="K74" s="12">
        <f t="shared" si="9"/>
        <v>2292889.8736908962</v>
      </c>
      <c r="L74" s="20">
        <f t="shared" ref="L74:L108" si="12">K74/H74</f>
        <v>24.275853912142804</v>
      </c>
    </row>
    <row r="75" spans="1:12" x14ac:dyDescent="0.2">
      <c r="A75" s="15">
        <v>66</v>
      </c>
      <c r="B75" s="16">
        <v>96</v>
      </c>
      <c r="C75" s="55">
        <v>16897</v>
      </c>
      <c r="D75" s="16">
        <v>17927</v>
      </c>
      <c r="E75" s="17">
        <v>0.5083333333333333</v>
      </c>
      <c r="F75" s="18">
        <f t="shared" si="10"/>
        <v>5.5134390075809786E-3</v>
      </c>
      <c r="G75" s="18">
        <f t="shared" si="7"/>
        <v>5.4985337243401754E-3</v>
      </c>
      <c r="H75" s="12">
        <f t="shared" ref="H75:H108" si="13">H74-I74</f>
        <v>93943.921336835672</v>
      </c>
      <c r="I75" s="12">
        <f t="shared" si="11"/>
        <v>516.55381966735149</v>
      </c>
      <c r="J75" s="12">
        <f t="shared" si="8"/>
        <v>93689.949042165885</v>
      </c>
      <c r="K75" s="12">
        <f t="shared" si="9"/>
        <v>2198720.3010374755</v>
      </c>
      <c r="L75" s="20">
        <f t="shared" si="12"/>
        <v>23.404604254850828</v>
      </c>
    </row>
    <row r="76" spans="1:12" x14ac:dyDescent="0.2">
      <c r="A76" s="15">
        <v>67</v>
      </c>
      <c r="B76" s="16">
        <v>96</v>
      </c>
      <c r="C76" s="55">
        <v>16867</v>
      </c>
      <c r="D76" s="16">
        <v>16812</v>
      </c>
      <c r="E76" s="17">
        <v>0.56015981735159814</v>
      </c>
      <c r="F76" s="18">
        <f t="shared" si="10"/>
        <v>5.7008818551619704E-3</v>
      </c>
      <c r="G76" s="18">
        <f t="shared" si="7"/>
        <v>5.6866227798091458E-3</v>
      </c>
      <c r="H76" s="12">
        <f t="shared" si="13"/>
        <v>93427.367517168313</v>
      </c>
      <c r="I76" s="12">
        <f t="shared" si="11"/>
        <v>531.28619638073042</v>
      </c>
      <c r="J76" s="12">
        <f t="shared" si="8"/>
        <v>93193.686499513627</v>
      </c>
      <c r="K76" s="12">
        <f t="shared" si="9"/>
        <v>2105030.3519953098</v>
      </c>
      <c r="L76" s="20">
        <f t="shared" si="12"/>
        <v>22.53119624299044</v>
      </c>
    </row>
    <row r="77" spans="1:12" x14ac:dyDescent="0.2">
      <c r="A77" s="15">
        <v>68</v>
      </c>
      <c r="B77" s="16">
        <v>87</v>
      </c>
      <c r="C77" s="55">
        <v>17899</v>
      </c>
      <c r="D77" s="16">
        <v>16770</v>
      </c>
      <c r="E77" s="17">
        <v>0.54422925523539611</v>
      </c>
      <c r="F77" s="18">
        <f t="shared" si="10"/>
        <v>5.0188929591277508E-3</v>
      </c>
      <c r="G77" s="18">
        <f t="shared" si="7"/>
        <v>5.007438620637128E-3</v>
      </c>
      <c r="H77" s="12">
        <f t="shared" si="13"/>
        <v>92896.081320787576</v>
      </c>
      <c r="I77" s="12">
        <f t="shared" si="11"/>
        <v>465.17142531155901</v>
      </c>
      <c r="J77" s="12">
        <f t="shared" si="8"/>
        <v>92684.069793830116</v>
      </c>
      <c r="K77" s="12">
        <f t="shared" si="9"/>
        <v>2011836.6654957961</v>
      </c>
      <c r="L77" s="20">
        <f t="shared" si="12"/>
        <v>21.656851794948672</v>
      </c>
    </row>
    <row r="78" spans="1:12" x14ac:dyDescent="0.2">
      <c r="A78" s="15">
        <v>69</v>
      </c>
      <c r="B78" s="16">
        <v>111</v>
      </c>
      <c r="C78" s="55">
        <v>18523</v>
      </c>
      <c r="D78" s="16">
        <v>17796</v>
      </c>
      <c r="E78" s="17">
        <v>0.51763544366284087</v>
      </c>
      <c r="F78" s="18">
        <f t="shared" si="10"/>
        <v>6.112503097552245E-3</v>
      </c>
      <c r="G78" s="18">
        <f t="shared" si="7"/>
        <v>6.094533640313907E-3</v>
      </c>
      <c r="H78" s="12">
        <f t="shared" si="13"/>
        <v>92430.909895476012</v>
      </c>
      <c r="I78" s="12">
        <f t="shared" si="11"/>
        <v>563.32328976280212</v>
      </c>
      <c r="J78" s="12">
        <f t="shared" si="8"/>
        <v>92159.182706735184</v>
      </c>
      <c r="K78" s="12">
        <f t="shared" si="9"/>
        <v>1919152.595701966</v>
      </c>
      <c r="L78" s="20">
        <f t="shared" si="12"/>
        <v>20.763104007871483</v>
      </c>
    </row>
    <row r="79" spans="1:12" x14ac:dyDescent="0.2">
      <c r="A79" s="15">
        <v>70</v>
      </c>
      <c r="B79" s="16">
        <v>120</v>
      </c>
      <c r="C79" s="55">
        <v>17164</v>
      </c>
      <c r="D79" s="16">
        <v>18381</v>
      </c>
      <c r="E79" s="17">
        <v>0.50493150684931543</v>
      </c>
      <c r="F79" s="18">
        <f t="shared" si="10"/>
        <v>6.7520045013363342E-3</v>
      </c>
      <c r="G79" s="18">
        <f t="shared" si="7"/>
        <v>6.729509737546816E-3</v>
      </c>
      <c r="H79" s="12">
        <f t="shared" si="13"/>
        <v>91867.586605713208</v>
      </c>
      <c r="I79" s="12">
        <f t="shared" si="11"/>
        <v>618.22381862807242</v>
      </c>
      <c r="J79" s="12">
        <f t="shared" si="8"/>
        <v>91561.52347139515</v>
      </c>
      <c r="K79" s="12">
        <f t="shared" si="9"/>
        <v>1826993.4129952309</v>
      </c>
      <c r="L79" s="20">
        <f t="shared" si="12"/>
        <v>19.88724729252451</v>
      </c>
    </row>
    <row r="80" spans="1:12" x14ac:dyDescent="0.2">
      <c r="A80" s="15">
        <v>71</v>
      </c>
      <c r="B80" s="16">
        <v>137</v>
      </c>
      <c r="C80" s="55">
        <v>16733</v>
      </c>
      <c r="D80" s="16">
        <v>17031</v>
      </c>
      <c r="E80" s="17">
        <v>0.52230776922307809</v>
      </c>
      <c r="F80" s="18">
        <f t="shared" si="10"/>
        <v>8.1151522331477308E-3</v>
      </c>
      <c r="G80" s="18">
        <f t="shared" si="7"/>
        <v>8.0838149592850871E-3</v>
      </c>
      <c r="H80" s="12">
        <f t="shared" si="13"/>
        <v>91249.362787085134</v>
      </c>
      <c r="I80" s="12">
        <f t="shared" si="11"/>
        <v>737.6429639234708</v>
      </c>
      <c r="J80" s="12">
        <f t="shared" si="8"/>
        <v>90896.996474131636</v>
      </c>
      <c r="K80" s="12">
        <f t="shared" si="9"/>
        <v>1735431.8895238356</v>
      </c>
      <c r="L80" s="20">
        <f t="shared" si="12"/>
        <v>19.018564475602648</v>
      </c>
    </row>
    <row r="81" spans="1:12" x14ac:dyDescent="0.2">
      <c r="A81" s="15">
        <v>72</v>
      </c>
      <c r="B81" s="16">
        <v>146</v>
      </c>
      <c r="C81" s="55">
        <v>17536</v>
      </c>
      <c r="D81" s="16">
        <v>16564</v>
      </c>
      <c r="E81" s="17">
        <v>0.47068868455620178</v>
      </c>
      <c r="F81" s="18">
        <f t="shared" si="10"/>
        <v>8.5630498533724349E-3</v>
      </c>
      <c r="G81" s="18">
        <f t="shared" si="7"/>
        <v>8.5244127888906562E-3</v>
      </c>
      <c r="H81" s="12">
        <f t="shared" si="13"/>
        <v>90511.719823161664</v>
      </c>
      <c r="I81" s="12">
        <f t="shared" si="11"/>
        <v>771.55926200504723</v>
      </c>
      <c r="J81" s="12">
        <f t="shared" si="8"/>
        <v>90103.324775246932</v>
      </c>
      <c r="K81" s="12">
        <f t="shared" si="9"/>
        <v>1644534.8930497039</v>
      </c>
      <c r="L81" s="20">
        <f t="shared" si="12"/>
        <v>18.169303337321768</v>
      </c>
    </row>
    <row r="82" spans="1:12" x14ac:dyDescent="0.2">
      <c r="A82" s="15">
        <v>73</v>
      </c>
      <c r="B82" s="16">
        <v>168</v>
      </c>
      <c r="C82" s="55">
        <v>17314</v>
      </c>
      <c r="D82" s="16">
        <v>17345</v>
      </c>
      <c r="E82" s="17">
        <v>0.49393346379647712</v>
      </c>
      <c r="F82" s="18">
        <f t="shared" si="10"/>
        <v>9.6944516575781185E-3</v>
      </c>
      <c r="G82" s="18">
        <f t="shared" si="7"/>
        <v>9.6471225120842719E-3</v>
      </c>
      <c r="H82" s="12">
        <f t="shared" si="13"/>
        <v>89740.160561156619</v>
      </c>
      <c r="I82" s="12">
        <f t="shared" si="11"/>
        <v>865.73432318759114</v>
      </c>
      <c r="J82" s="12">
        <f t="shared" si="8"/>
        <v>89302.04139094858</v>
      </c>
      <c r="K82" s="12">
        <f t="shared" si="9"/>
        <v>1554431.568274457</v>
      </c>
      <c r="L82" s="20">
        <f t="shared" si="12"/>
        <v>17.321470772443451</v>
      </c>
    </row>
    <row r="83" spans="1:12" x14ac:dyDescent="0.2">
      <c r="A83" s="15">
        <v>74</v>
      </c>
      <c r="B83" s="16">
        <v>148</v>
      </c>
      <c r="C83" s="55">
        <v>16968</v>
      </c>
      <c r="D83" s="16">
        <v>17110</v>
      </c>
      <c r="E83" s="17">
        <v>0.50316549426138468</v>
      </c>
      <c r="F83" s="18">
        <f t="shared" si="10"/>
        <v>8.6859557485767947E-3</v>
      </c>
      <c r="G83" s="18">
        <f t="shared" si="7"/>
        <v>8.6486327251326187E-3</v>
      </c>
      <c r="H83" s="12">
        <f t="shared" si="13"/>
        <v>88874.426237969034</v>
      </c>
      <c r="I83" s="12">
        <f t="shared" si="11"/>
        <v>768.642271189084</v>
      </c>
      <c r="J83" s="12">
        <f t="shared" si="8"/>
        <v>88492.538235073007</v>
      </c>
      <c r="K83" s="12">
        <f t="shared" si="9"/>
        <v>1465129.5268835085</v>
      </c>
      <c r="L83" s="20">
        <f t="shared" si="12"/>
        <v>16.485389429806233</v>
      </c>
    </row>
    <row r="84" spans="1:12" x14ac:dyDescent="0.2">
      <c r="A84" s="15">
        <v>75</v>
      </c>
      <c r="B84" s="16">
        <v>177</v>
      </c>
      <c r="C84" s="55">
        <v>14814</v>
      </c>
      <c r="D84" s="16">
        <v>16749</v>
      </c>
      <c r="E84" s="17">
        <v>0.48692825632690956</v>
      </c>
      <c r="F84" s="18">
        <f t="shared" si="10"/>
        <v>1.1215663910274688E-2</v>
      </c>
      <c r="G84" s="18">
        <f t="shared" si="7"/>
        <v>1.1151493308456724E-2</v>
      </c>
      <c r="H84" s="12">
        <f t="shared" si="13"/>
        <v>88105.783966779956</v>
      </c>
      <c r="I84" s="12">
        <f t="shared" si="11"/>
        <v>982.51106034188035</v>
      </c>
      <c r="J84" s="12">
        <f t="shared" si="8"/>
        <v>87601.685303872247</v>
      </c>
      <c r="K84" s="12">
        <f t="shared" si="9"/>
        <v>1376636.9886484356</v>
      </c>
      <c r="L84" s="20">
        <f t="shared" si="12"/>
        <v>15.624819695917951</v>
      </c>
    </row>
    <row r="85" spans="1:12" x14ac:dyDescent="0.2">
      <c r="A85" s="15">
        <v>76</v>
      </c>
      <c r="B85" s="16">
        <v>158</v>
      </c>
      <c r="C85" s="55">
        <v>13681</v>
      </c>
      <c r="D85" s="16">
        <v>14621</v>
      </c>
      <c r="E85" s="17">
        <v>0.49916767816889224</v>
      </c>
      <c r="F85" s="18">
        <f t="shared" si="10"/>
        <v>1.1165288672178645E-2</v>
      </c>
      <c r="G85" s="18">
        <f t="shared" si="7"/>
        <v>1.1103200270774074E-2</v>
      </c>
      <c r="H85" s="12">
        <f t="shared" si="13"/>
        <v>87123.272906438069</v>
      </c>
      <c r="I85" s="12">
        <f t="shared" si="11"/>
        <v>967.34714732548673</v>
      </c>
      <c r="J85" s="12">
        <f t="shared" si="8"/>
        <v>86638.794188626343</v>
      </c>
      <c r="K85" s="12">
        <f t="shared" si="9"/>
        <v>1289035.3033445633</v>
      </c>
      <c r="L85" s="20">
        <f t="shared" si="12"/>
        <v>14.795533504909326</v>
      </c>
    </row>
    <row r="86" spans="1:12" x14ac:dyDescent="0.2">
      <c r="A86" s="15">
        <v>77</v>
      </c>
      <c r="B86" s="16">
        <v>202</v>
      </c>
      <c r="C86" s="55">
        <v>17586</v>
      </c>
      <c r="D86" s="16">
        <v>13470</v>
      </c>
      <c r="E86" s="17">
        <v>0.56310863963108648</v>
      </c>
      <c r="F86" s="18">
        <f t="shared" si="10"/>
        <v>1.300875837197321E-2</v>
      </c>
      <c r="G86" s="18">
        <f t="shared" si="7"/>
        <v>1.2935242034466377E-2</v>
      </c>
      <c r="H86" s="12">
        <f t="shared" si="13"/>
        <v>86155.925759112579</v>
      </c>
      <c r="I86" s="12">
        <f t="shared" si="11"/>
        <v>1114.4477523976375</v>
      </c>
      <c r="J86" s="12">
        <f t="shared" si="8"/>
        <v>85669.033164507491</v>
      </c>
      <c r="K86" s="12">
        <f t="shared" si="9"/>
        <v>1202396.509155937</v>
      </c>
      <c r="L86" s="20">
        <f t="shared" si="12"/>
        <v>13.956051177695823</v>
      </c>
    </row>
    <row r="87" spans="1:12" x14ac:dyDescent="0.2">
      <c r="A87" s="15">
        <v>78</v>
      </c>
      <c r="B87" s="16">
        <v>244</v>
      </c>
      <c r="C87" s="55">
        <v>11170</v>
      </c>
      <c r="D87" s="16">
        <v>17257</v>
      </c>
      <c r="E87" s="17">
        <v>0.48566135189759713</v>
      </c>
      <c r="F87" s="18">
        <f t="shared" si="10"/>
        <v>1.7166778063109015E-2</v>
      </c>
      <c r="G87" s="18">
        <f t="shared" si="7"/>
        <v>1.7016529974915616E-2</v>
      </c>
      <c r="H87" s="12">
        <f t="shared" si="13"/>
        <v>85041.47800671494</v>
      </c>
      <c r="I87" s="12">
        <f t="shared" si="11"/>
        <v>1447.110859612392</v>
      </c>
      <c r="J87" s="12">
        <f t="shared" si="8"/>
        <v>84297.172963527599</v>
      </c>
      <c r="K87" s="12">
        <f t="shared" si="9"/>
        <v>1116727.4759914295</v>
      </c>
      <c r="L87" s="20">
        <f t="shared" si="12"/>
        <v>13.131562411265381</v>
      </c>
    </row>
    <row r="88" spans="1:12" x14ac:dyDescent="0.2">
      <c r="A88" s="15">
        <v>79</v>
      </c>
      <c r="B88" s="16">
        <v>229</v>
      </c>
      <c r="C88" s="55">
        <v>12979</v>
      </c>
      <c r="D88" s="16">
        <v>10942</v>
      </c>
      <c r="E88" s="17">
        <v>0.55379553747681987</v>
      </c>
      <c r="F88" s="18">
        <f t="shared" si="10"/>
        <v>1.9146356757660632E-2</v>
      </c>
      <c r="G88" s="18">
        <f t="shared" si="7"/>
        <v>1.8984171377883809E-2</v>
      </c>
      <c r="H88" s="12">
        <f t="shared" si="13"/>
        <v>83594.367147102545</v>
      </c>
      <c r="I88" s="12">
        <f t="shared" si="11"/>
        <v>1586.9697921463346</v>
      </c>
      <c r="J88" s="12">
        <f t="shared" si="8"/>
        <v>82886.254143957369</v>
      </c>
      <c r="K88" s="12">
        <f t="shared" si="9"/>
        <v>1032430.3030279019</v>
      </c>
      <c r="L88" s="20">
        <f t="shared" si="12"/>
        <v>12.35047693119221</v>
      </c>
    </row>
    <row r="89" spans="1:12" x14ac:dyDescent="0.2">
      <c r="A89" s="15">
        <v>80</v>
      </c>
      <c r="B89" s="16">
        <v>306</v>
      </c>
      <c r="C89" s="55">
        <v>14175</v>
      </c>
      <c r="D89" s="16">
        <v>12642</v>
      </c>
      <c r="E89" s="17">
        <v>0.49903303787268305</v>
      </c>
      <c r="F89" s="18">
        <f t="shared" si="10"/>
        <v>2.2821344669426109E-2</v>
      </c>
      <c r="G89" s="18">
        <f t="shared" si="7"/>
        <v>2.2563383380246948E-2</v>
      </c>
      <c r="H89" s="12">
        <f t="shared" si="13"/>
        <v>82007.397354956207</v>
      </c>
      <c r="I89" s="12">
        <f t="shared" si="11"/>
        <v>1850.3643465361265</v>
      </c>
      <c r="J89" s="12">
        <f t="shared" si="8"/>
        <v>81080.425949443306</v>
      </c>
      <c r="K89" s="12">
        <f t="shared" si="9"/>
        <v>949544.04888394452</v>
      </c>
      <c r="L89" s="20">
        <f t="shared" si="12"/>
        <v>11.578760935114078</v>
      </c>
    </row>
    <row r="90" spans="1:12" x14ac:dyDescent="0.2">
      <c r="A90" s="15">
        <v>81</v>
      </c>
      <c r="B90" s="16">
        <v>358</v>
      </c>
      <c r="C90" s="55">
        <v>15223</v>
      </c>
      <c r="D90" s="16">
        <v>13777</v>
      </c>
      <c r="E90" s="17">
        <v>0.54537384250401766</v>
      </c>
      <c r="F90" s="18">
        <f t="shared" si="10"/>
        <v>2.4689655172413793E-2</v>
      </c>
      <c r="G90" s="18">
        <f t="shared" si="7"/>
        <v>2.4415600722434212E-2</v>
      </c>
      <c r="H90" s="12">
        <f t="shared" si="13"/>
        <v>80157.033008420083</v>
      </c>
      <c r="I90" s="12">
        <f t="shared" si="11"/>
        <v>1957.0821130285644</v>
      </c>
      <c r="J90" s="12">
        <f t="shared" si="8"/>
        <v>79267.292287469798</v>
      </c>
      <c r="K90" s="12">
        <f t="shared" si="9"/>
        <v>868463.62293450115</v>
      </c>
      <c r="L90" s="20">
        <f t="shared" si="12"/>
        <v>10.834528054990178</v>
      </c>
    </row>
    <row r="91" spans="1:12" x14ac:dyDescent="0.2">
      <c r="A91" s="15">
        <v>82</v>
      </c>
      <c r="B91" s="16">
        <v>414</v>
      </c>
      <c r="C91" s="55">
        <v>14139</v>
      </c>
      <c r="D91" s="16">
        <v>14717</v>
      </c>
      <c r="E91" s="17">
        <v>0.49114552312884652</v>
      </c>
      <c r="F91" s="18">
        <f t="shared" si="10"/>
        <v>2.8694205711117273E-2</v>
      </c>
      <c r="G91" s="18">
        <f t="shared" si="7"/>
        <v>2.828126599605885E-2</v>
      </c>
      <c r="H91" s="12">
        <f t="shared" si="13"/>
        <v>78199.950895391521</v>
      </c>
      <c r="I91" s="12">
        <f t="shared" si="11"/>
        <v>2211.5936121513082</v>
      </c>
      <c r="J91" s="12">
        <f t="shared" si="8"/>
        <v>77074.571584828678</v>
      </c>
      <c r="K91" s="12">
        <f t="shared" si="9"/>
        <v>789196.33064703131</v>
      </c>
      <c r="L91" s="20">
        <f t="shared" si="12"/>
        <v>10.09203102573227</v>
      </c>
    </row>
    <row r="92" spans="1:12" x14ac:dyDescent="0.2">
      <c r="A92" s="15">
        <v>83</v>
      </c>
      <c r="B92" s="16">
        <v>442</v>
      </c>
      <c r="C92" s="55">
        <v>13787</v>
      </c>
      <c r="D92" s="16">
        <v>13617</v>
      </c>
      <c r="E92" s="17">
        <v>0.50169218372280411</v>
      </c>
      <c r="F92" s="18">
        <f t="shared" si="10"/>
        <v>3.2258064516129031E-2</v>
      </c>
      <c r="G92" s="18">
        <f t="shared" si="7"/>
        <v>3.1747737238228269E-2</v>
      </c>
      <c r="H92" s="12">
        <f t="shared" si="13"/>
        <v>75988.357283240213</v>
      </c>
      <c r="I92" s="12">
        <f t="shared" si="11"/>
        <v>2412.4584001929197</v>
      </c>
      <c r="J92" s="12">
        <f t="shared" si="8"/>
        <v>74786.210405980499</v>
      </c>
      <c r="K92" s="12">
        <f t="shared" si="9"/>
        <v>712121.75906220265</v>
      </c>
      <c r="L92" s="20">
        <f t="shared" si="12"/>
        <v>9.3714587934547477</v>
      </c>
    </row>
    <row r="93" spans="1:12" x14ac:dyDescent="0.2">
      <c r="A93" s="15">
        <v>84</v>
      </c>
      <c r="B93" s="16">
        <v>543</v>
      </c>
      <c r="C93" s="55">
        <v>13755</v>
      </c>
      <c r="D93" s="16">
        <v>13226</v>
      </c>
      <c r="E93" s="17">
        <v>0.52287393728398779</v>
      </c>
      <c r="F93" s="18">
        <f t="shared" si="10"/>
        <v>4.0250546680997742E-2</v>
      </c>
      <c r="G93" s="18">
        <f t="shared" si="7"/>
        <v>3.9492116969355881E-2</v>
      </c>
      <c r="H93" s="12">
        <f t="shared" si="13"/>
        <v>73575.898883047295</v>
      </c>
      <c r="I93" s="12">
        <f t="shared" si="11"/>
        <v>2905.6680048148046</v>
      </c>
      <c r="J93" s="12">
        <f t="shared" si="8"/>
        <v>72189.528948350111</v>
      </c>
      <c r="K93" s="12">
        <f t="shared" si="9"/>
        <v>637335.54865622218</v>
      </c>
      <c r="L93" s="20">
        <f t="shared" si="12"/>
        <v>8.6622869490089425</v>
      </c>
    </row>
    <row r="94" spans="1:12" x14ac:dyDescent="0.2">
      <c r="A94" s="15">
        <v>85</v>
      </c>
      <c r="B94" s="16">
        <v>601</v>
      </c>
      <c r="C94" s="55">
        <v>12707</v>
      </c>
      <c r="D94" s="16">
        <v>12999</v>
      </c>
      <c r="E94" s="17">
        <v>0.49616392770040796</v>
      </c>
      <c r="F94" s="18">
        <f t="shared" si="10"/>
        <v>4.6759511398117168E-2</v>
      </c>
      <c r="G94" s="18">
        <f t="shared" si="7"/>
        <v>4.5683253749737862E-2</v>
      </c>
      <c r="H94" s="12">
        <f t="shared" si="13"/>
        <v>70670.230878232484</v>
      </c>
      <c r="I94" s="12">
        <f t="shared" si="11"/>
        <v>3228.4460897628546</v>
      </c>
      <c r="J94" s="12">
        <f t="shared" si="8"/>
        <v>69043.623280735381</v>
      </c>
      <c r="K94" s="12">
        <f t="shared" si="9"/>
        <v>565146.01970787207</v>
      </c>
      <c r="L94" s="20">
        <f t="shared" si="12"/>
        <v>7.9969459938745686</v>
      </c>
    </row>
    <row r="95" spans="1:12" x14ac:dyDescent="0.2">
      <c r="A95" s="15">
        <v>86</v>
      </c>
      <c r="B95" s="16">
        <v>635</v>
      </c>
      <c r="C95" s="55">
        <v>11476</v>
      </c>
      <c r="D95" s="16">
        <v>11960</v>
      </c>
      <c r="E95" s="17">
        <v>0.54246575342465719</v>
      </c>
      <c r="F95" s="18">
        <f t="shared" si="10"/>
        <v>5.4190134835296125E-2</v>
      </c>
      <c r="G95" s="18">
        <f t="shared" si="7"/>
        <v>5.2879059755447891E-2</v>
      </c>
      <c r="H95" s="12">
        <f t="shared" si="13"/>
        <v>67441.784788469624</v>
      </c>
      <c r="I95" s="12">
        <f t="shared" si="11"/>
        <v>3566.2581678435417</v>
      </c>
      <c r="J95" s="12">
        <f t="shared" si="8"/>
        <v>65810.099544552169</v>
      </c>
      <c r="K95" s="12">
        <f t="shared" si="9"/>
        <v>496102.39642713667</v>
      </c>
      <c r="L95" s="20">
        <f t="shared" si="12"/>
        <v>7.3560093046641049</v>
      </c>
    </row>
    <row r="96" spans="1:12" x14ac:dyDescent="0.2">
      <c r="A96" s="15">
        <v>87</v>
      </c>
      <c r="B96" s="16">
        <v>674</v>
      </c>
      <c r="C96" s="55">
        <v>10643</v>
      </c>
      <c r="D96" s="16">
        <v>10644</v>
      </c>
      <c r="E96" s="17">
        <v>0.50897524490874346</v>
      </c>
      <c r="F96" s="18">
        <f t="shared" si="10"/>
        <v>6.332503405834547E-2</v>
      </c>
      <c r="G96" s="18">
        <f t="shared" si="7"/>
        <v>6.1415374614187952E-2</v>
      </c>
      <c r="H96" s="12">
        <f t="shared" si="13"/>
        <v>63875.526620626086</v>
      </c>
      <c r="I96" s="12">
        <f t="shared" si="11"/>
        <v>3922.9393960842863</v>
      </c>
      <c r="J96" s="12">
        <f t="shared" si="8"/>
        <v>61949.266264425954</v>
      </c>
      <c r="K96" s="12">
        <f t="shared" si="9"/>
        <v>430292.29688258452</v>
      </c>
      <c r="L96" s="20">
        <f t="shared" si="12"/>
        <v>6.7364187764463548</v>
      </c>
    </row>
    <row r="97" spans="1:12" x14ac:dyDescent="0.2">
      <c r="A97" s="15">
        <v>88</v>
      </c>
      <c r="B97" s="16">
        <v>785</v>
      </c>
      <c r="C97" s="55">
        <v>9348</v>
      </c>
      <c r="D97" s="16">
        <v>9762</v>
      </c>
      <c r="E97" s="17">
        <v>0.50881772969199945</v>
      </c>
      <c r="F97" s="18">
        <f t="shared" si="10"/>
        <v>8.2155939298796443E-2</v>
      </c>
      <c r="G97" s="18">
        <f t="shared" si="7"/>
        <v>7.8969250430847848E-2</v>
      </c>
      <c r="H97" s="12">
        <f t="shared" si="13"/>
        <v>59952.5872245418</v>
      </c>
      <c r="I97" s="12">
        <f t="shared" si="11"/>
        <v>4734.4108745120911</v>
      </c>
      <c r="J97" s="12">
        <f t="shared" si="8"/>
        <v>57627.128542628066</v>
      </c>
      <c r="K97" s="12">
        <f t="shared" si="9"/>
        <v>368343.03061815858</v>
      </c>
      <c r="L97" s="20">
        <f t="shared" si="12"/>
        <v>6.1439055038374741</v>
      </c>
    </row>
    <row r="98" spans="1:12" x14ac:dyDescent="0.2">
      <c r="A98" s="15">
        <v>89</v>
      </c>
      <c r="B98" s="16">
        <v>796</v>
      </c>
      <c r="C98" s="55">
        <v>8463</v>
      </c>
      <c r="D98" s="16">
        <v>8490</v>
      </c>
      <c r="E98" s="17">
        <v>0.51121704412473334</v>
      </c>
      <c r="F98" s="18">
        <f t="shared" si="10"/>
        <v>9.3906683182917478E-2</v>
      </c>
      <c r="G98" s="18">
        <f t="shared" si="7"/>
        <v>8.978552865811365E-2</v>
      </c>
      <c r="H98" s="12">
        <f t="shared" si="13"/>
        <v>55218.176350029709</v>
      </c>
      <c r="I98" s="12">
        <f t="shared" si="11"/>
        <v>4957.7931551243655</v>
      </c>
      <c r="J98" s="12">
        <f t="shared" si="8"/>
        <v>52794.891557049858</v>
      </c>
      <c r="K98" s="12">
        <f>K99+J98</f>
        <v>310715.9020755305</v>
      </c>
      <c r="L98" s="20">
        <f t="shared" si="12"/>
        <v>5.6270583821148472</v>
      </c>
    </row>
    <row r="99" spans="1:12" x14ac:dyDescent="0.2">
      <c r="A99" s="15">
        <v>90</v>
      </c>
      <c r="B99" s="16">
        <v>796</v>
      </c>
      <c r="C99" s="55">
        <v>6894</v>
      </c>
      <c r="D99" s="16">
        <v>7578</v>
      </c>
      <c r="E99" s="17">
        <v>0.50560680112893253</v>
      </c>
      <c r="F99" s="22">
        <f t="shared" si="10"/>
        <v>0.11000552791597568</v>
      </c>
      <c r="G99" s="22">
        <f t="shared" si="7"/>
        <v>0.10433136393849282</v>
      </c>
      <c r="H99" s="23">
        <f t="shared" si="13"/>
        <v>50260.383194905342</v>
      </c>
      <c r="I99" s="23">
        <f t="shared" si="11"/>
        <v>5243.7343307957781</v>
      </c>
      <c r="J99" s="23">
        <f t="shared" si="8"/>
        <v>47667.91660507318</v>
      </c>
      <c r="K99" s="23">
        <f t="shared" ref="K99:K108" si="14">K100+J99</f>
        <v>257921.01051848065</v>
      </c>
      <c r="L99" s="24">
        <f t="shared" si="12"/>
        <v>5.131696062051212</v>
      </c>
    </row>
    <row r="100" spans="1:12" x14ac:dyDescent="0.2">
      <c r="A100" s="15">
        <v>91</v>
      </c>
      <c r="B100" s="16">
        <v>741</v>
      </c>
      <c r="C100" s="55">
        <v>5869</v>
      </c>
      <c r="D100" s="16">
        <v>6086</v>
      </c>
      <c r="E100" s="17">
        <v>0.4946296193592517</v>
      </c>
      <c r="F100" s="22">
        <f t="shared" si="10"/>
        <v>0.12396486825595986</v>
      </c>
      <c r="G100" s="22">
        <f t="shared" si="7"/>
        <v>0.11665654865434032</v>
      </c>
      <c r="H100" s="23">
        <f t="shared" si="13"/>
        <v>45016.648864109564</v>
      </c>
      <c r="I100" s="23">
        <f t="shared" si="11"/>
        <v>5251.4868884713514</v>
      </c>
      <c r="J100" s="23">
        <f t="shared" si="8"/>
        <v>42362.7029363529</v>
      </c>
      <c r="K100" s="23">
        <f t="shared" si="14"/>
        <v>210253.09391340747</v>
      </c>
      <c r="L100" s="24">
        <f t="shared" si="12"/>
        <v>4.6705629854432811</v>
      </c>
    </row>
    <row r="101" spans="1:12" x14ac:dyDescent="0.2">
      <c r="A101" s="15">
        <v>92</v>
      </c>
      <c r="B101" s="16">
        <v>678</v>
      </c>
      <c r="C101" s="55">
        <v>4867</v>
      </c>
      <c r="D101" s="16">
        <v>5113</v>
      </c>
      <c r="E101" s="17">
        <v>0.50223865519052735</v>
      </c>
      <c r="F101" s="22">
        <f t="shared" si="10"/>
        <v>0.13587174348697395</v>
      </c>
      <c r="G101" s="22">
        <f t="shared" si="7"/>
        <v>0.12726462062060206</v>
      </c>
      <c r="H101" s="23">
        <f t="shared" si="13"/>
        <v>39765.161975638213</v>
      </c>
      <c r="I101" s="23">
        <f t="shared" si="11"/>
        <v>5060.6982527463879</v>
      </c>
      <c r="J101" s="23">
        <f t="shared" si="8"/>
        <v>37246.14200767623</v>
      </c>
      <c r="K101" s="23">
        <f t="shared" si="14"/>
        <v>167890.39097705457</v>
      </c>
      <c r="L101" s="24">
        <f t="shared" si="12"/>
        <v>4.222047205036187</v>
      </c>
    </row>
    <row r="102" spans="1:12" x14ac:dyDescent="0.2">
      <c r="A102" s="15">
        <v>93</v>
      </c>
      <c r="B102" s="16">
        <v>682</v>
      </c>
      <c r="C102" s="55">
        <v>3879</v>
      </c>
      <c r="D102" s="16">
        <v>4144</v>
      </c>
      <c r="E102" s="17">
        <v>0.50100429839713967</v>
      </c>
      <c r="F102" s="22">
        <f t="shared" si="10"/>
        <v>0.17001121774897171</v>
      </c>
      <c r="G102" s="22">
        <f t="shared" si="7"/>
        <v>0.15671621823676155</v>
      </c>
      <c r="H102" s="23">
        <f t="shared" si="13"/>
        <v>34704.463722891829</v>
      </c>
      <c r="I102" s="23">
        <f t="shared" si="11"/>
        <v>5438.7523105864902</v>
      </c>
      <c r="J102" s="23">
        <f t="shared" si="8"/>
        <v>31990.549697826547</v>
      </c>
      <c r="K102" s="23">
        <f t="shared" si="14"/>
        <v>130644.24896937834</v>
      </c>
      <c r="L102" s="24">
        <f t="shared" si="12"/>
        <v>3.7644796938096041</v>
      </c>
    </row>
    <row r="103" spans="1:12" x14ac:dyDescent="0.2">
      <c r="A103" s="15">
        <v>94</v>
      </c>
      <c r="B103" s="16">
        <v>628</v>
      </c>
      <c r="C103" s="55">
        <v>3105</v>
      </c>
      <c r="D103" s="16">
        <v>3195</v>
      </c>
      <c r="E103" s="17">
        <v>0.47980542710060181</v>
      </c>
      <c r="F103" s="22">
        <f t="shared" si="10"/>
        <v>0.19936507936507936</v>
      </c>
      <c r="G103" s="22">
        <f t="shared" si="7"/>
        <v>0.18063198341356779</v>
      </c>
      <c r="H103" s="23">
        <f t="shared" si="13"/>
        <v>29265.71141230534</v>
      </c>
      <c r="I103" s="23">
        <f t="shared" si="11"/>
        <v>5286.3234984137998</v>
      </c>
      <c r="J103" s="23">
        <f t="shared" si="8"/>
        <v>26515.794617839922</v>
      </c>
      <c r="K103" s="23">
        <f t="shared" si="14"/>
        <v>98653.699271551799</v>
      </c>
      <c r="L103" s="24">
        <f t="shared" si="12"/>
        <v>3.3709653553841483</v>
      </c>
    </row>
    <row r="104" spans="1:12" x14ac:dyDescent="0.2">
      <c r="A104" s="15">
        <v>95</v>
      </c>
      <c r="B104" s="16">
        <v>528</v>
      </c>
      <c r="C104" s="55">
        <v>2528</v>
      </c>
      <c r="D104" s="16">
        <v>2492</v>
      </c>
      <c r="E104" s="17">
        <v>0.48939393939393916</v>
      </c>
      <c r="F104" s="22">
        <f t="shared" si="10"/>
        <v>0.21035856573705181</v>
      </c>
      <c r="G104" s="22">
        <f t="shared" si="7"/>
        <v>0.18995538926464239</v>
      </c>
      <c r="H104" s="23">
        <f t="shared" si="13"/>
        <v>23979.38791389154</v>
      </c>
      <c r="I104" s="23">
        <f t="shared" si="11"/>
        <v>4555.0139655111288</v>
      </c>
      <c r="J104" s="23">
        <f t="shared" si="8"/>
        <v>21653.570176956309</v>
      </c>
      <c r="K104" s="23">
        <f t="shared" si="14"/>
        <v>72137.904653711885</v>
      </c>
      <c r="L104" s="24">
        <f t="shared" si="12"/>
        <v>3.0083296918484543</v>
      </c>
    </row>
    <row r="105" spans="1:12" x14ac:dyDescent="0.2">
      <c r="A105" s="15">
        <v>96</v>
      </c>
      <c r="B105" s="16">
        <v>475</v>
      </c>
      <c r="C105" s="55">
        <v>1764</v>
      </c>
      <c r="D105" s="16">
        <v>2006</v>
      </c>
      <c r="E105" s="17">
        <v>0.49197404470079281</v>
      </c>
      <c r="F105" s="22">
        <f t="shared" si="10"/>
        <v>0.25198938992042441</v>
      </c>
      <c r="G105" s="22">
        <f t="shared" si="7"/>
        <v>0.22339145269190727</v>
      </c>
      <c r="H105" s="23">
        <f t="shared" si="13"/>
        <v>19424.373948380409</v>
      </c>
      <c r="I105" s="23">
        <f t="shared" si="11"/>
        <v>4339.2391139595384</v>
      </c>
      <c r="J105" s="23">
        <f t="shared" si="8"/>
        <v>17219.927852239431</v>
      </c>
      <c r="K105" s="23">
        <f t="shared" si="14"/>
        <v>50484.334476755575</v>
      </c>
      <c r="L105" s="24">
        <f t="shared" si="12"/>
        <v>2.5990199020527465</v>
      </c>
    </row>
    <row r="106" spans="1:12" x14ac:dyDescent="0.2">
      <c r="A106" s="15">
        <v>97</v>
      </c>
      <c r="B106" s="16">
        <v>343</v>
      </c>
      <c r="C106" s="55">
        <v>1222</v>
      </c>
      <c r="D106" s="16">
        <v>1372</v>
      </c>
      <c r="E106" s="17">
        <v>0.49771156995087651</v>
      </c>
      <c r="F106" s="22">
        <f t="shared" si="10"/>
        <v>0.26445643793369311</v>
      </c>
      <c r="G106" s="22">
        <f t="shared" si="7"/>
        <v>0.23344689150812342</v>
      </c>
      <c r="H106" s="23">
        <f t="shared" si="13"/>
        <v>15085.134834420871</v>
      </c>
      <c r="I106" s="23">
        <f t="shared" si="11"/>
        <v>3521.5778350764626</v>
      </c>
      <c r="J106" s="23">
        <f t="shared" si="8"/>
        <v>13316.287032344522</v>
      </c>
      <c r="K106" s="23">
        <f t="shared" si="14"/>
        <v>33264.406624516145</v>
      </c>
      <c r="L106" s="24">
        <f t="shared" si="12"/>
        <v>2.2051116539319411</v>
      </c>
    </row>
    <row r="107" spans="1:12" x14ac:dyDescent="0.2">
      <c r="A107" s="15">
        <v>98</v>
      </c>
      <c r="B107" s="16">
        <v>234</v>
      </c>
      <c r="C107" s="55">
        <v>796</v>
      </c>
      <c r="D107" s="16">
        <v>946</v>
      </c>
      <c r="E107" s="17">
        <v>0.51181360496428951</v>
      </c>
      <c r="F107" s="22">
        <f t="shared" si="10"/>
        <v>0.26865671641791045</v>
      </c>
      <c r="G107" s="22">
        <f t="shared" si="7"/>
        <v>0.23750663911838069</v>
      </c>
      <c r="H107" s="23">
        <f t="shared" si="13"/>
        <v>11563.556999344408</v>
      </c>
      <c r="I107" s="23">
        <f t="shared" si="11"/>
        <v>2746.4215591681173</v>
      </c>
      <c r="J107" s="23">
        <f t="shared" si="8"/>
        <v>10222.791359125769</v>
      </c>
      <c r="K107" s="23">
        <f t="shared" si="14"/>
        <v>19948.119592171624</v>
      </c>
      <c r="L107" s="24">
        <f t="shared" si="12"/>
        <v>1.7250850748867823</v>
      </c>
    </row>
    <row r="108" spans="1:12" x14ac:dyDescent="0.2">
      <c r="A108" s="15">
        <v>99</v>
      </c>
      <c r="B108" s="16">
        <v>207</v>
      </c>
      <c r="C108" s="55">
        <v>539</v>
      </c>
      <c r="D108" s="16">
        <v>571</v>
      </c>
      <c r="E108" s="17">
        <v>0.46911521408245666</v>
      </c>
      <c r="F108" s="22">
        <f t="shared" si="10"/>
        <v>0.37297297297297299</v>
      </c>
      <c r="G108" s="22">
        <f t="shared" si="7"/>
        <v>0.31132821835622987</v>
      </c>
      <c r="H108" s="23">
        <f t="shared" si="13"/>
        <v>8817.135440176291</v>
      </c>
      <c r="I108" s="23">
        <f t="shared" si="11"/>
        <v>2745.0230675956573</v>
      </c>
      <c r="J108" s="23">
        <f t="shared" si="8"/>
        <v>7359.8444565970522</v>
      </c>
      <c r="K108" s="23">
        <f t="shared" si="14"/>
        <v>9725.3282330458551</v>
      </c>
      <c r="L108" s="24">
        <f t="shared" si="12"/>
        <v>1.1030031577751749</v>
      </c>
    </row>
    <row r="109" spans="1:12" x14ac:dyDescent="0.2">
      <c r="A109" s="15" t="s">
        <v>24</v>
      </c>
      <c r="B109" s="23">
        <v>448</v>
      </c>
      <c r="C109" s="55">
        <v>1135</v>
      </c>
      <c r="D109" s="55">
        <v>1165</v>
      </c>
      <c r="E109" s="21"/>
      <c r="F109" s="22">
        <f>B109/((C109+D109)/2)</f>
        <v>0.38956521739130434</v>
      </c>
      <c r="G109" s="22">
        <v>1</v>
      </c>
      <c r="H109" s="23">
        <f>H108-I108</f>
        <v>6072.1123725806337</v>
      </c>
      <c r="I109" s="23">
        <f>H109*G109</f>
        <v>6072.1123725806337</v>
      </c>
      <c r="J109" s="23">
        <f>H109*F109</f>
        <v>2365.4837764488034</v>
      </c>
      <c r="K109" s="23">
        <f>J109</f>
        <v>2365.4837764488034</v>
      </c>
      <c r="L109" s="24">
        <f>K109/H109</f>
        <v>0.38956521739130434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52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56"/>
      <c r="C114" s="56"/>
      <c r="D114" s="56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56"/>
      <c r="C115" s="56"/>
      <c r="D115" s="56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56"/>
      <c r="C116" s="56"/>
      <c r="D116" s="56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56"/>
      <c r="C117" s="56"/>
      <c r="D117" s="56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56"/>
      <c r="C118" s="56"/>
      <c r="D118" s="56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56"/>
      <c r="C119" s="56"/>
      <c r="D119" s="56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56"/>
      <c r="C120" s="56"/>
      <c r="D120" s="56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56"/>
      <c r="C121" s="56"/>
      <c r="D121" s="56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56"/>
      <c r="C122" s="56"/>
      <c r="D122" s="56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56"/>
      <c r="C123" s="56"/>
      <c r="D123" s="56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56"/>
      <c r="C124" s="56"/>
      <c r="D124" s="56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52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02" x14ac:dyDescent="0.2">
      <c r="A6" s="57" t="s">
        <v>0</v>
      </c>
      <c r="B6" s="58" t="s">
        <v>31</v>
      </c>
      <c r="C6" s="73" t="s">
        <v>32</v>
      </c>
      <c r="D6" s="73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0" customFormat="1" ht="14.25" x14ac:dyDescent="0.2">
      <c r="A7" s="60"/>
      <c r="B7" s="61"/>
      <c r="C7" s="62">
        <v>42736</v>
      </c>
      <c r="D7" s="63">
        <v>43101</v>
      </c>
      <c r="E7" s="64" t="s">
        <v>3</v>
      </c>
      <c r="F7" s="64" t="s">
        <v>4</v>
      </c>
      <c r="G7" s="64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64" t="s">
        <v>10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">
      <c r="A9" s="15">
        <v>0</v>
      </c>
      <c r="B9" s="16">
        <v>40</v>
      </c>
      <c r="C9" s="55">
        <v>14085</v>
      </c>
      <c r="D9" s="16">
        <v>13740</v>
      </c>
      <c r="E9" s="17">
        <v>0.13184931506849312</v>
      </c>
      <c r="F9" s="18">
        <f>B9/((C9+D9)/2)</f>
        <v>2.8751123090745732E-3</v>
      </c>
      <c r="G9" s="18">
        <f t="shared" ref="G9:G72" si="0">F9/((1+(1-E9)*F9))</f>
        <v>2.8679538082645199E-3</v>
      </c>
      <c r="H9" s="12">
        <v>100000</v>
      </c>
      <c r="I9" s="12">
        <f>H9*G9</f>
        <v>286.795380826452</v>
      </c>
      <c r="J9" s="12">
        <f t="shared" ref="J9:J72" si="1">H10+I9*E9</f>
        <v>99751.018393700317</v>
      </c>
      <c r="K9" s="12">
        <f t="shared" ref="K9:K72" si="2">K10+J9</f>
        <v>8661852.7153991628</v>
      </c>
      <c r="L9" s="19">
        <f>K9/H9</f>
        <v>86.618527153991622</v>
      </c>
    </row>
    <row r="10" spans="1:13" x14ac:dyDescent="0.2">
      <c r="A10" s="15">
        <v>1</v>
      </c>
      <c r="B10" s="16">
        <v>2</v>
      </c>
      <c r="C10" s="55">
        <v>14444</v>
      </c>
      <c r="D10" s="16">
        <v>14233</v>
      </c>
      <c r="E10" s="17">
        <v>0.38356164383561642</v>
      </c>
      <c r="F10" s="18">
        <f t="shared" ref="F10:F73" si="3">B10/((C10+D10)/2)</f>
        <v>1.394846043867908E-4</v>
      </c>
      <c r="G10" s="18">
        <f t="shared" si="0"/>
        <v>1.3947261202110621E-4</v>
      </c>
      <c r="H10" s="12">
        <f>H9-I9</f>
        <v>99713.204619173543</v>
      </c>
      <c r="I10" s="12">
        <f t="shared" ref="I10:I73" si="4">H10*G10</f>
        <v>13.907261101231168</v>
      </c>
      <c r="J10" s="12">
        <f t="shared" si="1"/>
        <v>99704.631650001538</v>
      </c>
      <c r="K10" s="12">
        <f t="shared" si="2"/>
        <v>8562101.6970054619</v>
      </c>
      <c r="L10" s="20">
        <f t="shared" ref="L10:L73" si="5">K10/H10</f>
        <v>85.867280363779244</v>
      </c>
    </row>
    <row r="11" spans="1:13" x14ac:dyDescent="0.2">
      <c r="A11" s="15">
        <v>2</v>
      </c>
      <c r="B11" s="16">
        <v>1</v>
      </c>
      <c r="C11" s="55">
        <v>14097</v>
      </c>
      <c r="D11" s="16">
        <v>14294</v>
      </c>
      <c r="E11" s="17">
        <v>0.59178082191780823</v>
      </c>
      <c r="F11" s="18">
        <f t="shared" si="3"/>
        <v>7.0444859286393578E-5</v>
      </c>
      <c r="G11" s="18">
        <f t="shared" si="0"/>
        <v>7.0442833565875098E-5</v>
      </c>
      <c r="H11" s="12">
        <f t="shared" ref="H11:H74" si="6">H10-I10</f>
        <v>99699.297358072305</v>
      </c>
      <c r="I11" s="12">
        <f t="shared" si="4"/>
        <v>7.0231010104293778</v>
      </c>
      <c r="J11" s="12">
        <f t="shared" si="1"/>
        <v>99696.430393550239</v>
      </c>
      <c r="K11" s="12">
        <f t="shared" si="2"/>
        <v>8462397.0653554611</v>
      </c>
      <c r="L11" s="20">
        <f t="shared" si="5"/>
        <v>84.87920466442776</v>
      </c>
    </row>
    <row r="12" spans="1:13" x14ac:dyDescent="0.2">
      <c r="A12" s="15">
        <v>3</v>
      </c>
      <c r="B12" s="16">
        <v>1</v>
      </c>
      <c r="C12" s="55">
        <v>13830</v>
      </c>
      <c r="D12" s="16">
        <v>14174</v>
      </c>
      <c r="E12" s="17">
        <v>0.56438356164383563</v>
      </c>
      <c r="F12" s="18">
        <f t="shared" si="3"/>
        <v>7.141836880445651E-5</v>
      </c>
      <c r="G12" s="18">
        <f t="shared" si="0"/>
        <v>7.1416146975604439E-5</v>
      </c>
      <c r="H12" s="12">
        <f t="shared" si="6"/>
        <v>99692.274257061872</v>
      </c>
      <c r="I12" s="12">
        <f t="shared" si="4"/>
        <v>7.1196381106745976</v>
      </c>
      <c r="J12" s="12">
        <f t="shared" si="1"/>
        <v>99689.172825665722</v>
      </c>
      <c r="K12" s="12">
        <f t="shared" si="2"/>
        <v>8362700.6349619115</v>
      </c>
      <c r="L12" s="20">
        <f t="shared" si="5"/>
        <v>83.885142527677118</v>
      </c>
    </row>
    <row r="13" spans="1:13" x14ac:dyDescent="0.2">
      <c r="A13" s="15">
        <v>4</v>
      </c>
      <c r="B13" s="16">
        <v>0</v>
      </c>
      <c r="C13" s="55">
        <v>14300</v>
      </c>
      <c r="D13" s="16">
        <v>13832</v>
      </c>
      <c r="E13" s="17">
        <v>0</v>
      </c>
      <c r="F13" s="18">
        <f t="shared" si="3"/>
        <v>0</v>
      </c>
      <c r="G13" s="18">
        <f t="shared" si="0"/>
        <v>0</v>
      </c>
      <c r="H13" s="12">
        <f t="shared" si="6"/>
        <v>99685.154618951201</v>
      </c>
      <c r="I13" s="12">
        <f t="shared" si="4"/>
        <v>0</v>
      </c>
      <c r="J13" s="12">
        <f t="shared" si="1"/>
        <v>99685.154618951201</v>
      </c>
      <c r="K13" s="12">
        <f t="shared" si="2"/>
        <v>8263011.4621362453</v>
      </c>
      <c r="L13" s="20">
        <f t="shared" si="5"/>
        <v>82.891093400233942</v>
      </c>
    </row>
    <row r="14" spans="1:13" x14ac:dyDescent="0.2">
      <c r="A14" s="15">
        <v>5</v>
      </c>
      <c r="B14" s="16">
        <v>1</v>
      </c>
      <c r="C14" s="55">
        <v>14454</v>
      </c>
      <c r="D14" s="16">
        <v>14333</v>
      </c>
      <c r="E14" s="17">
        <v>0.43835616438356162</v>
      </c>
      <c r="F14" s="18">
        <f t="shared" si="3"/>
        <v>6.9475805050891031E-5</v>
      </c>
      <c r="G14" s="18">
        <f t="shared" si="0"/>
        <v>6.947309416506903E-5</v>
      </c>
      <c r="H14" s="12">
        <f t="shared" si="6"/>
        <v>99685.154618951201</v>
      </c>
      <c r="I14" s="12">
        <f t="shared" si="4"/>
        <v>6.9254361337018624</v>
      </c>
      <c r="J14" s="12">
        <f t="shared" si="1"/>
        <v>99681.264990437747</v>
      </c>
      <c r="K14" s="12">
        <f t="shared" si="2"/>
        <v>8163326.3075172938</v>
      </c>
      <c r="L14" s="20">
        <f t="shared" si="5"/>
        <v>81.891093400233927</v>
      </c>
    </row>
    <row r="15" spans="1:13" x14ac:dyDescent="0.2">
      <c r="A15" s="15">
        <v>6</v>
      </c>
      <c r="B15" s="16">
        <v>1</v>
      </c>
      <c r="C15" s="55">
        <v>14411</v>
      </c>
      <c r="D15" s="16">
        <v>14422</v>
      </c>
      <c r="E15" s="17">
        <v>0.22739726027397261</v>
      </c>
      <c r="F15" s="18">
        <f t="shared" si="3"/>
        <v>6.9364963756806438E-5</v>
      </c>
      <c r="G15" s="18">
        <f t="shared" si="0"/>
        <v>6.9361246579326607E-5</v>
      </c>
      <c r="H15" s="12">
        <f t="shared" si="6"/>
        <v>99678.229182817493</v>
      </c>
      <c r="I15" s="12">
        <f t="shared" si="4"/>
        <v>6.9138062329400336</v>
      </c>
      <c r="J15" s="12">
        <f t="shared" si="1"/>
        <v>99672.887557179987</v>
      </c>
      <c r="K15" s="12">
        <f t="shared" si="2"/>
        <v>8063645.0425268561</v>
      </c>
      <c r="L15" s="20">
        <f t="shared" si="5"/>
        <v>80.896752567077755</v>
      </c>
    </row>
    <row r="16" spans="1:13" x14ac:dyDescent="0.2">
      <c r="A16" s="15">
        <v>7</v>
      </c>
      <c r="B16" s="16">
        <v>0</v>
      </c>
      <c r="C16" s="55">
        <v>14478</v>
      </c>
      <c r="D16" s="16">
        <v>14368</v>
      </c>
      <c r="E16" s="17">
        <v>0</v>
      </c>
      <c r="F16" s="18">
        <f t="shared" si="3"/>
        <v>0</v>
      </c>
      <c r="G16" s="18">
        <f t="shared" si="0"/>
        <v>0</v>
      </c>
      <c r="H16" s="12">
        <f t="shared" si="6"/>
        <v>99671.315376584549</v>
      </c>
      <c r="I16" s="12">
        <f t="shared" si="4"/>
        <v>0</v>
      </c>
      <c r="J16" s="12">
        <f t="shared" si="1"/>
        <v>99671.315376584549</v>
      </c>
      <c r="K16" s="12">
        <f t="shared" si="2"/>
        <v>7963972.1549696764</v>
      </c>
      <c r="L16" s="20">
        <f t="shared" si="5"/>
        <v>79.902348282248369</v>
      </c>
    </row>
    <row r="17" spans="1:12" x14ac:dyDescent="0.2">
      <c r="A17" s="15">
        <v>8</v>
      </c>
      <c r="B17" s="16">
        <v>1</v>
      </c>
      <c r="C17" s="55">
        <v>15004</v>
      </c>
      <c r="D17" s="16">
        <v>14432</v>
      </c>
      <c r="E17" s="17">
        <v>0.17260273972602741</v>
      </c>
      <c r="F17" s="18">
        <f t="shared" si="3"/>
        <v>6.7944014132354939E-5</v>
      </c>
      <c r="G17" s="18">
        <f t="shared" si="0"/>
        <v>6.7940194759409815E-5</v>
      </c>
      <c r="H17" s="12">
        <f t="shared" si="6"/>
        <v>99671.315376584549</v>
      </c>
      <c r="I17" s="12">
        <f t="shared" si="4"/>
        <v>6.7716885786117125</v>
      </c>
      <c r="J17" s="12">
        <f t="shared" si="1"/>
        <v>99665.712500007183</v>
      </c>
      <c r="K17" s="12">
        <f t="shared" si="2"/>
        <v>7864300.839593092</v>
      </c>
      <c r="L17" s="20">
        <f t="shared" si="5"/>
        <v>78.902348282248369</v>
      </c>
    </row>
    <row r="18" spans="1:12" x14ac:dyDescent="0.2">
      <c r="A18" s="15">
        <v>9</v>
      </c>
      <c r="B18" s="16">
        <v>1</v>
      </c>
      <c r="C18" s="55">
        <v>13900</v>
      </c>
      <c r="D18" s="16">
        <v>15031</v>
      </c>
      <c r="E18" s="17">
        <v>0.18630136986301371</v>
      </c>
      <c r="F18" s="18">
        <f t="shared" si="3"/>
        <v>6.9129998963050012E-5</v>
      </c>
      <c r="G18" s="18">
        <f t="shared" si="0"/>
        <v>6.9126110551210657E-5</v>
      </c>
      <c r="H18" s="12">
        <f t="shared" si="6"/>
        <v>99664.543688005942</v>
      </c>
      <c r="I18" s="12">
        <f t="shared" si="4"/>
        <v>6.8894222650130628</v>
      </c>
      <c r="J18" s="12">
        <f t="shared" si="1"/>
        <v>99658.937774546474</v>
      </c>
      <c r="K18" s="12">
        <f t="shared" si="2"/>
        <v>7764635.1270930851</v>
      </c>
      <c r="L18" s="20">
        <f t="shared" si="5"/>
        <v>77.907697559924856</v>
      </c>
    </row>
    <row r="19" spans="1:12" x14ac:dyDescent="0.2">
      <c r="A19" s="15">
        <v>10</v>
      </c>
      <c r="B19" s="16">
        <v>0</v>
      </c>
      <c r="C19" s="55">
        <v>13937</v>
      </c>
      <c r="D19" s="16">
        <v>13941</v>
      </c>
      <c r="E19" s="17">
        <v>0</v>
      </c>
      <c r="F19" s="18">
        <f t="shared" si="3"/>
        <v>0</v>
      </c>
      <c r="G19" s="18">
        <f t="shared" si="0"/>
        <v>0</v>
      </c>
      <c r="H19" s="12">
        <f t="shared" si="6"/>
        <v>99657.65426574093</v>
      </c>
      <c r="I19" s="12">
        <f t="shared" si="4"/>
        <v>0</v>
      </c>
      <c r="J19" s="12">
        <f t="shared" si="1"/>
        <v>99657.65426574093</v>
      </c>
      <c r="K19" s="12">
        <f t="shared" si="2"/>
        <v>7664976.1893185386</v>
      </c>
      <c r="L19" s="20">
        <f t="shared" si="5"/>
        <v>76.913070509161173</v>
      </c>
    </row>
    <row r="20" spans="1:12" x14ac:dyDescent="0.2">
      <c r="A20" s="15">
        <v>11</v>
      </c>
      <c r="B20" s="16">
        <v>0</v>
      </c>
      <c r="C20" s="55">
        <v>13781</v>
      </c>
      <c r="D20" s="16">
        <v>14018</v>
      </c>
      <c r="E20" s="17">
        <v>0</v>
      </c>
      <c r="F20" s="18">
        <f t="shared" si="3"/>
        <v>0</v>
      </c>
      <c r="G20" s="18">
        <f t="shared" si="0"/>
        <v>0</v>
      </c>
      <c r="H20" s="12">
        <f t="shared" si="6"/>
        <v>99657.65426574093</v>
      </c>
      <c r="I20" s="12">
        <f t="shared" si="4"/>
        <v>0</v>
      </c>
      <c r="J20" s="12">
        <f t="shared" si="1"/>
        <v>99657.65426574093</v>
      </c>
      <c r="K20" s="12">
        <f t="shared" si="2"/>
        <v>7565318.5350527978</v>
      </c>
      <c r="L20" s="20">
        <f t="shared" si="5"/>
        <v>75.913070509161173</v>
      </c>
    </row>
    <row r="21" spans="1:12" x14ac:dyDescent="0.2">
      <c r="A21" s="15">
        <v>12</v>
      </c>
      <c r="B21" s="16">
        <v>1</v>
      </c>
      <c r="C21" s="55">
        <v>13747</v>
      </c>
      <c r="D21" s="16">
        <v>13849</v>
      </c>
      <c r="E21" s="17">
        <v>0.33698630136986302</v>
      </c>
      <c r="F21" s="18">
        <f t="shared" si="3"/>
        <v>7.2474271633570086E-5</v>
      </c>
      <c r="G21" s="18">
        <f t="shared" si="0"/>
        <v>7.2470789308156123E-5</v>
      </c>
      <c r="H21" s="12">
        <f t="shared" si="6"/>
        <v>99657.65426574093</v>
      </c>
      <c r="I21" s="12">
        <f t="shared" si="4"/>
        <v>7.2222688652375773</v>
      </c>
      <c r="J21" s="12">
        <f t="shared" si="1"/>
        <v>99652.865802548084</v>
      </c>
      <c r="K21" s="12">
        <f t="shared" si="2"/>
        <v>7465660.8807870569</v>
      </c>
      <c r="L21" s="20">
        <f t="shared" si="5"/>
        <v>74.913070509161173</v>
      </c>
    </row>
    <row r="22" spans="1:12" x14ac:dyDescent="0.2">
      <c r="A22" s="15">
        <v>13</v>
      </c>
      <c r="B22" s="16">
        <v>2</v>
      </c>
      <c r="C22" s="55">
        <v>13782</v>
      </c>
      <c r="D22" s="16">
        <v>13837</v>
      </c>
      <c r="E22" s="17">
        <v>0.75890410958904109</v>
      </c>
      <c r="F22" s="18">
        <f t="shared" si="3"/>
        <v>1.4482783591006191E-4</v>
      </c>
      <c r="G22" s="18">
        <f t="shared" si="0"/>
        <v>1.4482277907572715E-4</v>
      </c>
      <c r="H22" s="12">
        <f t="shared" si="6"/>
        <v>99650.43199687569</v>
      </c>
      <c r="I22" s="12">
        <f t="shared" si="4"/>
        <v>14.431652497884301</v>
      </c>
      <c r="J22" s="12">
        <f t="shared" si="1"/>
        <v>99646.952584766623</v>
      </c>
      <c r="K22" s="12">
        <f t="shared" si="2"/>
        <v>7366008.014984509</v>
      </c>
      <c r="L22" s="20">
        <f t="shared" si="5"/>
        <v>73.918475488550342</v>
      </c>
    </row>
    <row r="23" spans="1:12" x14ac:dyDescent="0.2">
      <c r="A23" s="15">
        <v>14</v>
      </c>
      <c r="B23" s="16">
        <v>2</v>
      </c>
      <c r="C23" s="55">
        <v>13411</v>
      </c>
      <c r="D23" s="16">
        <v>13869</v>
      </c>
      <c r="E23" s="17">
        <v>0.64109589041095894</v>
      </c>
      <c r="F23" s="18">
        <f t="shared" si="3"/>
        <v>1.4662756598240469E-4</v>
      </c>
      <c r="G23" s="18">
        <f t="shared" si="0"/>
        <v>1.4661985007819058E-4</v>
      </c>
      <c r="H23" s="12">
        <f t="shared" si="6"/>
        <v>99636.000344377811</v>
      </c>
      <c r="I23" s="12">
        <f t="shared" si="4"/>
        <v>14.608615432883219</v>
      </c>
      <c r="J23" s="12">
        <f t="shared" si="1"/>
        <v>99630.757252263546</v>
      </c>
      <c r="K23" s="12">
        <f t="shared" si="2"/>
        <v>7266361.0623997422</v>
      </c>
      <c r="L23" s="20">
        <f t="shared" si="5"/>
        <v>72.929072195638</v>
      </c>
    </row>
    <row r="24" spans="1:12" x14ac:dyDescent="0.2">
      <c r="A24" s="15">
        <v>15</v>
      </c>
      <c r="B24" s="16">
        <v>2</v>
      </c>
      <c r="C24" s="55">
        <v>13438</v>
      </c>
      <c r="D24" s="16">
        <v>13617</v>
      </c>
      <c r="E24" s="17">
        <v>0.54657534246575334</v>
      </c>
      <c r="F24" s="18">
        <f t="shared" si="3"/>
        <v>1.4784697837737942E-4</v>
      </c>
      <c r="G24" s="18">
        <f t="shared" si="0"/>
        <v>1.4783706775504452E-4</v>
      </c>
      <c r="H24" s="12">
        <f t="shared" si="6"/>
        <v>99621.391728944931</v>
      </c>
      <c r="I24" s="12">
        <f t="shared" si="4"/>
        <v>14.727734438883864</v>
      </c>
      <c r="J24" s="12">
        <f t="shared" si="1"/>
        <v>99614.713811000722</v>
      </c>
      <c r="K24" s="12">
        <f t="shared" si="2"/>
        <v>7166730.3051474784</v>
      </c>
      <c r="L24" s="20">
        <f t="shared" si="5"/>
        <v>71.939672602116332</v>
      </c>
    </row>
    <row r="25" spans="1:12" x14ac:dyDescent="0.2">
      <c r="A25" s="15">
        <v>16</v>
      </c>
      <c r="B25" s="16">
        <v>2</v>
      </c>
      <c r="C25" s="55">
        <v>13256</v>
      </c>
      <c r="D25" s="16">
        <v>13570</v>
      </c>
      <c r="E25" s="17">
        <v>0.56301369863013695</v>
      </c>
      <c r="F25" s="18">
        <f t="shared" si="3"/>
        <v>1.4910907328710953E-4</v>
      </c>
      <c r="G25" s="18">
        <f t="shared" si="0"/>
        <v>1.4909935817832446E-4</v>
      </c>
      <c r="H25" s="12">
        <f t="shared" si="6"/>
        <v>99606.663994506045</v>
      </c>
      <c r="I25" s="12">
        <f t="shared" si="4"/>
        <v>14.851289671864871</v>
      </c>
      <c r="J25" s="12">
        <f t="shared" si="1"/>
        <v>99600.174184361764</v>
      </c>
      <c r="K25" s="12">
        <f t="shared" si="2"/>
        <v>7067115.5913364775</v>
      </c>
      <c r="L25" s="20">
        <f t="shared" si="5"/>
        <v>70.950228708857026</v>
      </c>
    </row>
    <row r="26" spans="1:12" x14ac:dyDescent="0.2">
      <c r="A26" s="15">
        <v>17</v>
      </c>
      <c r="B26" s="16">
        <v>4</v>
      </c>
      <c r="C26" s="55">
        <v>12942</v>
      </c>
      <c r="D26" s="16">
        <v>13521</v>
      </c>
      <c r="E26" s="17">
        <v>0.27465753424657535</v>
      </c>
      <c r="F26" s="18">
        <f t="shared" si="3"/>
        <v>3.0230888410233154E-4</v>
      </c>
      <c r="G26" s="18">
        <f t="shared" si="0"/>
        <v>3.022426091072529E-4</v>
      </c>
      <c r="H26" s="12">
        <f t="shared" si="6"/>
        <v>99591.812704834185</v>
      </c>
      <c r="I26" s="12">
        <f t="shared" si="4"/>
        <v>30.100889317629942</v>
      </c>
      <c r="J26" s="12">
        <f t="shared" si="1"/>
        <v>99569.979251555167</v>
      </c>
      <c r="K26" s="12">
        <f t="shared" si="2"/>
        <v>6967515.4171521161</v>
      </c>
      <c r="L26" s="20">
        <f t="shared" si="5"/>
        <v>69.960724962423669</v>
      </c>
    </row>
    <row r="27" spans="1:12" x14ac:dyDescent="0.2">
      <c r="A27" s="15">
        <v>18</v>
      </c>
      <c r="B27" s="16">
        <v>1</v>
      </c>
      <c r="C27" s="55">
        <v>12963</v>
      </c>
      <c r="D27" s="16">
        <v>13648</v>
      </c>
      <c r="E27" s="17">
        <v>0.27945205479452057</v>
      </c>
      <c r="F27" s="18">
        <f t="shared" si="3"/>
        <v>7.5156890007891479E-5</v>
      </c>
      <c r="G27" s="18">
        <f t="shared" si="0"/>
        <v>7.5152820171346367E-5</v>
      </c>
      <c r="H27" s="12">
        <f t="shared" si="6"/>
        <v>99561.711815516552</v>
      </c>
      <c r="I27" s="12">
        <f t="shared" si="4"/>
        <v>7.4823434240229263</v>
      </c>
      <c r="J27" s="12">
        <f t="shared" si="1"/>
        <v>99556.320428337043</v>
      </c>
      <c r="K27" s="12">
        <f t="shared" si="2"/>
        <v>6867945.4379005609</v>
      </c>
      <c r="L27" s="20">
        <f t="shared" si="5"/>
        <v>68.981793429049915</v>
      </c>
    </row>
    <row r="28" spans="1:12" x14ac:dyDescent="0.2">
      <c r="A28" s="15">
        <v>19</v>
      </c>
      <c r="B28" s="16">
        <v>1</v>
      </c>
      <c r="C28" s="55">
        <v>13782</v>
      </c>
      <c r="D28" s="16">
        <v>13820</v>
      </c>
      <c r="E28" s="17">
        <v>0.72876712328767124</v>
      </c>
      <c r="F28" s="18">
        <f t="shared" si="3"/>
        <v>7.245851749873198E-5</v>
      </c>
      <c r="G28" s="18">
        <f t="shared" si="0"/>
        <v>7.2457093489898888E-5</v>
      </c>
      <c r="H28" s="12">
        <f t="shared" si="6"/>
        <v>99554.229472092527</v>
      </c>
      <c r="I28" s="12">
        <f t="shared" si="4"/>
        <v>7.2134101121742553</v>
      </c>
      <c r="J28" s="12">
        <f t="shared" si="1"/>
        <v>99552.272958116897</v>
      </c>
      <c r="K28" s="12">
        <f t="shared" si="2"/>
        <v>6768389.1174722239</v>
      </c>
      <c r="L28" s="20">
        <f t="shared" si="5"/>
        <v>67.986956991812875</v>
      </c>
    </row>
    <row r="29" spans="1:12" x14ac:dyDescent="0.2">
      <c r="A29" s="15">
        <v>20</v>
      </c>
      <c r="B29" s="16">
        <v>3</v>
      </c>
      <c r="C29" s="55">
        <v>14181</v>
      </c>
      <c r="D29" s="16">
        <v>14626</v>
      </c>
      <c r="E29" s="17">
        <v>0.43744292237442917</v>
      </c>
      <c r="F29" s="18">
        <f t="shared" si="3"/>
        <v>2.0828270906376922E-4</v>
      </c>
      <c r="G29" s="18">
        <f t="shared" si="0"/>
        <v>2.0825830724795016E-4</v>
      </c>
      <c r="H29" s="12">
        <f t="shared" si="6"/>
        <v>99547.01606198035</v>
      </c>
      <c r="I29" s="12">
        <f t="shared" si="4"/>
        <v>20.731493056652532</v>
      </c>
      <c r="J29" s="12">
        <f t="shared" si="1"/>
        <v>99535.353413831588</v>
      </c>
      <c r="K29" s="12">
        <f t="shared" si="2"/>
        <v>6668836.8445141073</v>
      </c>
      <c r="L29" s="20">
        <f t="shared" si="5"/>
        <v>66.991830677897269</v>
      </c>
    </row>
    <row r="30" spans="1:12" x14ac:dyDescent="0.2">
      <c r="A30" s="15">
        <v>21</v>
      </c>
      <c r="B30" s="16">
        <v>2</v>
      </c>
      <c r="C30" s="55">
        <v>14119</v>
      </c>
      <c r="D30" s="16">
        <v>15122</v>
      </c>
      <c r="E30" s="17">
        <v>0.6424657534246575</v>
      </c>
      <c r="F30" s="18">
        <f t="shared" si="3"/>
        <v>1.3679422728360863E-4</v>
      </c>
      <c r="G30" s="18">
        <f t="shared" si="0"/>
        <v>1.367875371937962E-4</v>
      </c>
      <c r="H30" s="12">
        <f t="shared" si="6"/>
        <v>99526.2845689237</v>
      </c>
      <c r="I30" s="12">
        <f t="shared" si="4"/>
        <v>13.613955352231995</v>
      </c>
      <c r="J30" s="12">
        <f t="shared" si="1"/>
        <v>99521.417113653923</v>
      </c>
      <c r="K30" s="12">
        <f t="shared" si="2"/>
        <v>6569301.4911002759</v>
      </c>
      <c r="L30" s="20">
        <f t="shared" si="5"/>
        <v>66.00569406919756</v>
      </c>
    </row>
    <row r="31" spans="1:12" x14ac:dyDescent="0.2">
      <c r="A31" s="15">
        <v>22</v>
      </c>
      <c r="B31" s="16">
        <v>4</v>
      </c>
      <c r="C31" s="55">
        <v>15115</v>
      </c>
      <c r="D31" s="16">
        <v>15316</v>
      </c>
      <c r="E31" s="17">
        <v>0.26232876712328768</v>
      </c>
      <c r="F31" s="18">
        <f t="shared" si="3"/>
        <v>2.6288981630574087E-4</v>
      </c>
      <c r="G31" s="18">
        <f t="shared" si="0"/>
        <v>2.6283884495289562E-4</v>
      </c>
      <c r="H31" s="12">
        <f t="shared" si="6"/>
        <v>99512.670613571463</v>
      </c>
      <c r="I31" s="12">
        <f t="shared" si="4"/>
        <v>26.155795402249083</v>
      </c>
      <c r="J31" s="12">
        <f t="shared" si="1"/>
        <v>99493.376235730218</v>
      </c>
      <c r="K31" s="12">
        <f t="shared" si="2"/>
        <v>6469780.0739866216</v>
      </c>
      <c r="L31" s="20">
        <f t="shared" si="5"/>
        <v>65.014636167389497</v>
      </c>
    </row>
    <row r="32" spans="1:12" x14ac:dyDescent="0.2">
      <c r="A32" s="15">
        <v>23</v>
      </c>
      <c r="B32" s="16">
        <v>2</v>
      </c>
      <c r="C32" s="55">
        <v>16369</v>
      </c>
      <c r="D32" s="16">
        <v>16602</v>
      </c>
      <c r="E32" s="17">
        <v>0.76164383561643834</v>
      </c>
      <c r="F32" s="18">
        <f t="shared" si="3"/>
        <v>1.2131873464559764E-4</v>
      </c>
      <c r="G32" s="18">
        <f t="shared" si="0"/>
        <v>1.2131522656491035E-4</v>
      </c>
      <c r="H32" s="12">
        <f t="shared" si="6"/>
        <v>99486.51481816922</v>
      </c>
      <c r="I32" s="12">
        <f t="shared" si="4"/>
        <v>12.06922908531951</v>
      </c>
      <c r="J32" s="12">
        <f t="shared" si="1"/>
        <v>99483.638043017374</v>
      </c>
      <c r="K32" s="12">
        <f t="shared" si="2"/>
        <v>6370286.6977508916</v>
      </c>
      <c r="L32" s="20">
        <f t="shared" si="5"/>
        <v>64.031660063615846</v>
      </c>
    </row>
    <row r="33" spans="1:12" x14ac:dyDescent="0.2">
      <c r="A33" s="15">
        <v>24</v>
      </c>
      <c r="B33" s="16">
        <v>6</v>
      </c>
      <c r="C33" s="55">
        <v>17339</v>
      </c>
      <c r="D33" s="16">
        <v>18057</v>
      </c>
      <c r="E33" s="17">
        <v>0.44383561643835617</v>
      </c>
      <c r="F33" s="18">
        <f t="shared" si="3"/>
        <v>3.3902135834557577E-4</v>
      </c>
      <c r="G33" s="18">
        <f t="shared" si="0"/>
        <v>3.3895744737492159E-4</v>
      </c>
      <c r="H33" s="12">
        <f t="shared" si="6"/>
        <v>99474.445589083902</v>
      </c>
      <c r="I33" s="12">
        <f t="shared" si="4"/>
        <v>33.71760415591141</v>
      </c>
      <c r="J33" s="12">
        <f t="shared" si="1"/>
        <v>99455.693058553356</v>
      </c>
      <c r="K33" s="12">
        <f t="shared" si="2"/>
        <v>6270803.0597078744</v>
      </c>
      <c r="L33" s="20">
        <f t="shared" si="5"/>
        <v>63.039336611251422</v>
      </c>
    </row>
    <row r="34" spans="1:12" x14ac:dyDescent="0.2">
      <c r="A34" s="15">
        <v>25</v>
      </c>
      <c r="B34" s="16">
        <v>3</v>
      </c>
      <c r="C34" s="55">
        <v>17934</v>
      </c>
      <c r="D34" s="16">
        <v>19208</v>
      </c>
      <c r="E34" s="17">
        <v>0.65936073059360734</v>
      </c>
      <c r="F34" s="18">
        <f t="shared" si="3"/>
        <v>1.6154218943514081E-4</v>
      </c>
      <c r="G34" s="18">
        <f t="shared" si="0"/>
        <v>1.6153330064312381E-4</v>
      </c>
      <c r="H34" s="12">
        <f t="shared" si="6"/>
        <v>99440.727984927988</v>
      </c>
      <c r="I34" s="12">
        <f t="shared" si="4"/>
        <v>16.062989009760468</v>
      </c>
      <c r="J34" s="12">
        <f t="shared" si="1"/>
        <v>99435.256300087218</v>
      </c>
      <c r="K34" s="12">
        <f t="shared" si="2"/>
        <v>6171347.3666493213</v>
      </c>
      <c r="L34" s="20">
        <f t="shared" si="5"/>
        <v>62.06056101665606</v>
      </c>
    </row>
    <row r="35" spans="1:12" x14ac:dyDescent="0.2">
      <c r="A35" s="15">
        <v>26</v>
      </c>
      <c r="B35" s="16">
        <v>2</v>
      </c>
      <c r="C35" s="55">
        <v>19035</v>
      </c>
      <c r="D35" s="16">
        <v>19715</v>
      </c>
      <c r="E35" s="17">
        <v>0.27397260273972601</v>
      </c>
      <c r="F35" s="18">
        <f t="shared" si="3"/>
        <v>1.032258064516129E-4</v>
      </c>
      <c r="G35" s="18">
        <f t="shared" si="0"/>
        <v>1.0321807079769895E-4</v>
      </c>
      <c r="H35" s="12">
        <f t="shared" si="6"/>
        <v>99424.664995918225</v>
      </c>
      <c r="I35" s="12">
        <f t="shared" si="4"/>
        <v>10.262422110586188</v>
      </c>
      <c r="J35" s="12">
        <f t="shared" si="1"/>
        <v>99417.214196303699</v>
      </c>
      <c r="K35" s="12">
        <f t="shared" si="2"/>
        <v>6071912.1103492342</v>
      </c>
      <c r="L35" s="20">
        <f t="shared" si="5"/>
        <v>61.070480957602527</v>
      </c>
    </row>
    <row r="36" spans="1:12" x14ac:dyDescent="0.2">
      <c r="A36" s="15">
        <v>27</v>
      </c>
      <c r="B36" s="16">
        <v>8</v>
      </c>
      <c r="C36" s="55">
        <v>20076</v>
      </c>
      <c r="D36" s="16">
        <v>20560</v>
      </c>
      <c r="E36" s="17">
        <v>0.55445205479452053</v>
      </c>
      <c r="F36" s="18">
        <f t="shared" si="3"/>
        <v>3.9373954129343438E-4</v>
      </c>
      <c r="G36" s="18">
        <f t="shared" si="0"/>
        <v>3.9367047974275522E-4</v>
      </c>
      <c r="H36" s="12">
        <f t="shared" si="6"/>
        <v>99414.402573807645</v>
      </c>
      <c r="I36" s="12">
        <f t="shared" si="4"/>
        <v>39.136515554570252</v>
      </c>
      <c r="J36" s="12">
        <f t="shared" si="1"/>
        <v>99396.965379719812</v>
      </c>
      <c r="K36" s="12">
        <f t="shared" si="2"/>
        <v>5972494.8961529303</v>
      </c>
      <c r="L36" s="20">
        <f t="shared" si="5"/>
        <v>60.076756903697195</v>
      </c>
    </row>
    <row r="37" spans="1:12" x14ac:dyDescent="0.2">
      <c r="A37" s="15">
        <v>28</v>
      </c>
      <c r="B37" s="16">
        <v>2</v>
      </c>
      <c r="C37" s="55">
        <v>20598</v>
      </c>
      <c r="D37" s="16">
        <v>21490</v>
      </c>
      <c r="E37" s="17">
        <v>0.40958904109589039</v>
      </c>
      <c r="F37" s="18">
        <f t="shared" si="3"/>
        <v>9.5038965976050187E-5</v>
      </c>
      <c r="G37" s="18">
        <f t="shared" si="0"/>
        <v>9.5033633444340421E-5</v>
      </c>
      <c r="H37" s="12">
        <f t="shared" si="6"/>
        <v>99375.266058253081</v>
      </c>
      <c r="I37" s="12">
        <f t="shared" si="4"/>
        <v>9.4439926080138275</v>
      </c>
      <c r="J37" s="12">
        <f t="shared" si="1"/>
        <v>99369.690221521509</v>
      </c>
      <c r="K37" s="12">
        <f t="shared" si="2"/>
        <v>5873097.9307732107</v>
      </c>
      <c r="L37" s="20">
        <f t="shared" si="5"/>
        <v>59.10019830619062</v>
      </c>
    </row>
    <row r="38" spans="1:12" x14ac:dyDescent="0.2">
      <c r="A38" s="15">
        <v>29</v>
      </c>
      <c r="B38" s="16">
        <v>5</v>
      </c>
      <c r="C38" s="55">
        <v>21306</v>
      </c>
      <c r="D38" s="16">
        <v>21640</v>
      </c>
      <c r="E38" s="17">
        <v>0.80054794520547945</v>
      </c>
      <c r="F38" s="18">
        <f t="shared" si="3"/>
        <v>2.3285055651283006E-4</v>
      </c>
      <c r="G38" s="18">
        <f t="shared" si="0"/>
        <v>2.3283974284796048E-4</v>
      </c>
      <c r="H38" s="12">
        <f t="shared" si="6"/>
        <v>99365.822065645072</v>
      </c>
      <c r="I38" s="12">
        <f t="shared" si="4"/>
        <v>23.136312457640997</v>
      </c>
      <c r="J38" s="12">
        <f t="shared" si="1"/>
        <v>99361.207480585028</v>
      </c>
      <c r="K38" s="12">
        <f t="shared" si="2"/>
        <v>5773728.2405516896</v>
      </c>
      <c r="L38" s="20">
        <f t="shared" si="5"/>
        <v>58.105776418146391</v>
      </c>
    </row>
    <row r="39" spans="1:12" x14ac:dyDescent="0.2">
      <c r="A39" s="15">
        <v>30</v>
      </c>
      <c r="B39" s="16">
        <v>5</v>
      </c>
      <c r="C39" s="55">
        <v>21810</v>
      </c>
      <c r="D39" s="16">
        <v>22161</v>
      </c>
      <c r="E39" s="17">
        <v>0.33863013698630134</v>
      </c>
      <c r="F39" s="18">
        <f t="shared" si="3"/>
        <v>2.2742261945373087E-4</v>
      </c>
      <c r="G39" s="18">
        <f t="shared" si="0"/>
        <v>2.2738841785568487E-4</v>
      </c>
      <c r="H39" s="12">
        <f t="shared" si="6"/>
        <v>99342.685753187427</v>
      </c>
      <c r="I39" s="12">
        <f t="shared" si="4"/>
        <v>22.589376138951774</v>
      </c>
      <c r="J39" s="12">
        <f t="shared" si="1"/>
        <v>99327.745820584852</v>
      </c>
      <c r="K39" s="12">
        <f t="shared" si="2"/>
        <v>5674367.0330711044</v>
      </c>
      <c r="L39" s="20">
        <f t="shared" si="5"/>
        <v>57.119122460296893</v>
      </c>
    </row>
    <row r="40" spans="1:12" x14ac:dyDescent="0.2">
      <c r="A40" s="15">
        <v>31</v>
      </c>
      <c r="B40" s="16">
        <v>5</v>
      </c>
      <c r="C40" s="55">
        <v>22881</v>
      </c>
      <c r="D40" s="16">
        <v>22594</v>
      </c>
      <c r="E40" s="17">
        <v>0.45369863013698625</v>
      </c>
      <c r="F40" s="18">
        <f t="shared" si="3"/>
        <v>2.1990104452996153E-4</v>
      </c>
      <c r="G40" s="18">
        <f t="shared" si="0"/>
        <v>2.1987463049767149E-4</v>
      </c>
      <c r="H40" s="12">
        <f t="shared" si="6"/>
        <v>99320.096377048481</v>
      </c>
      <c r="I40" s="12">
        <f t="shared" si="4"/>
        <v>21.837969491896654</v>
      </c>
      <c r="J40" s="12">
        <f t="shared" si="1"/>
        <v>99308.166264400032</v>
      </c>
      <c r="K40" s="12">
        <f t="shared" si="2"/>
        <v>5575039.2872505197</v>
      </c>
      <c r="L40" s="20">
        <f t="shared" si="5"/>
        <v>56.132036623142419</v>
      </c>
    </row>
    <row r="41" spans="1:12" x14ac:dyDescent="0.2">
      <c r="A41" s="15">
        <v>32</v>
      </c>
      <c r="B41" s="16">
        <v>6</v>
      </c>
      <c r="C41" s="55">
        <v>23560</v>
      </c>
      <c r="D41" s="16">
        <v>23428</v>
      </c>
      <c r="E41" s="17">
        <v>0.27397260273972601</v>
      </c>
      <c r="F41" s="18">
        <f t="shared" si="3"/>
        <v>2.5538435345194517E-4</v>
      </c>
      <c r="G41" s="18">
        <f t="shared" si="0"/>
        <v>2.5533700987536291E-4</v>
      </c>
      <c r="H41" s="12">
        <f t="shared" si="6"/>
        <v>99298.258407556583</v>
      </c>
      <c r="I41" s="12">
        <f t="shared" si="4"/>
        <v>25.354520387616613</v>
      </c>
      <c r="J41" s="12">
        <f t="shared" si="1"/>
        <v>99279.850331110778</v>
      </c>
      <c r="K41" s="12">
        <f t="shared" si="2"/>
        <v>5475731.1209861198</v>
      </c>
      <c r="L41" s="20">
        <f t="shared" si="5"/>
        <v>55.144281569488406</v>
      </c>
    </row>
    <row r="42" spans="1:12" x14ac:dyDescent="0.2">
      <c r="A42" s="15">
        <v>33</v>
      </c>
      <c r="B42" s="16">
        <v>4</v>
      </c>
      <c r="C42" s="55">
        <v>23443</v>
      </c>
      <c r="D42" s="16">
        <v>23949</v>
      </c>
      <c r="E42" s="17">
        <v>0.50958904109589043</v>
      </c>
      <c r="F42" s="18">
        <f t="shared" si="3"/>
        <v>1.6880486158001352E-4</v>
      </c>
      <c r="G42" s="18">
        <f t="shared" si="0"/>
        <v>1.6879088843662181E-4</v>
      </c>
      <c r="H42" s="12">
        <f t="shared" si="6"/>
        <v>99272.90388716897</v>
      </c>
      <c r="I42" s="12">
        <f t="shared" si="4"/>
        <v>16.756361644798616</v>
      </c>
      <c r="J42" s="12">
        <f t="shared" si="1"/>
        <v>99264.68638378699</v>
      </c>
      <c r="K42" s="12">
        <f t="shared" si="2"/>
        <v>5376451.270655009</v>
      </c>
      <c r="L42" s="20">
        <f t="shared" si="5"/>
        <v>54.158295568403489</v>
      </c>
    </row>
    <row r="43" spans="1:12" x14ac:dyDescent="0.2">
      <c r="A43" s="15">
        <v>34</v>
      </c>
      <c r="B43" s="16">
        <v>3</v>
      </c>
      <c r="C43" s="55">
        <v>24767</v>
      </c>
      <c r="D43" s="16">
        <v>23894</v>
      </c>
      <c r="E43" s="17">
        <v>0.76712328767123283</v>
      </c>
      <c r="F43" s="18">
        <f t="shared" si="3"/>
        <v>1.2330202831836585E-4</v>
      </c>
      <c r="G43" s="18">
        <f t="shared" si="0"/>
        <v>1.2329848790450281E-4</v>
      </c>
      <c r="H43" s="12">
        <f t="shared" si="6"/>
        <v>99256.147525524168</v>
      </c>
      <c r="I43" s="12">
        <f t="shared" si="4"/>
        <v>12.238132905123388</v>
      </c>
      <c r="J43" s="12">
        <f t="shared" si="1"/>
        <v>99253.297549368173</v>
      </c>
      <c r="K43" s="12">
        <f t="shared" si="2"/>
        <v>5277186.5842712224</v>
      </c>
      <c r="L43" s="20">
        <f t="shared" si="5"/>
        <v>53.167352509970932</v>
      </c>
    </row>
    <row r="44" spans="1:12" x14ac:dyDescent="0.2">
      <c r="A44" s="15">
        <v>35</v>
      </c>
      <c r="B44" s="16">
        <v>8</v>
      </c>
      <c r="C44" s="55">
        <v>25310</v>
      </c>
      <c r="D44" s="16">
        <v>25167</v>
      </c>
      <c r="E44" s="17">
        <v>0.47568493150684932</v>
      </c>
      <c r="F44" s="18">
        <f t="shared" si="3"/>
        <v>3.1697604849733544E-4</v>
      </c>
      <c r="G44" s="18">
        <f t="shared" si="0"/>
        <v>3.169233773156775E-4</v>
      </c>
      <c r="H44" s="12">
        <f t="shared" si="6"/>
        <v>99243.90939261904</v>
      </c>
      <c r="I44" s="12">
        <f t="shared" si="4"/>
        <v>31.452714942719915</v>
      </c>
      <c r="J44" s="12">
        <f t="shared" si="1"/>
        <v>99227.418260229562</v>
      </c>
      <c r="K44" s="12">
        <f t="shared" si="2"/>
        <v>5177933.2867218545</v>
      </c>
      <c r="L44" s="20">
        <f t="shared" si="5"/>
        <v>52.17381417571351</v>
      </c>
    </row>
    <row r="45" spans="1:12" x14ac:dyDescent="0.2">
      <c r="A45" s="15">
        <v>36</v>
      </c>
      <c r="B45" s="16">
        <v>6</v>
      </c>
      <c r="C45" s="55">
        <v>25569</v>
      </c>
      <c r="D45" s="16">
        <v>25587</v>
      </c>
      <c r="E45" s="17">
        <v>0.69223744292237444</v>
      </c>
      <c r="F45" s="18">
        <f t="shared" si="3"/>
        <v>2.345765892563922E-4</v>
      </c>
      <c r="G45" s="18">
        <f t="shared" si="0"/>
        <v>2.3455965548220539E-4</v>
      </c>
      <c r="H45" s="12">
        <f t="shared" si="6"/>
        <v>99212.456677676324</v>
      </c>
      <c r="I45" s="12">
        <f t="shared" si="4"/>
        <v>23.271239657858988</v>
      </c>
      <c r="J45" s="12">
        <f t="shared" si="1"/>
        <v>99205.294661452863</v>
      </c>
      <c r="K45" s="12">
        <f t="shared" si="2"/>
        <v>5078705.8684616247</v>
      </c>
      <c r="L45" s="20">
        <f t="shared" si="5"/>
        <v>51.19020371566284</v>
      </c>
    </row>
    <row r="46" spans="1:12" x14ac:dyDescent="0.2">
      <c r="A46" s="15">
        <v>37</v>
      </c>
      <c r="B46" s="16">
        <v>10</v>
      </c>
      <c r="C46" s="55">
        <v>25957</v>
      </c>
      <c r="D46" s="16">
        <v>25675</v>
      </c>
      <c r="E46" s="17">
        <v>0.4479452054794521</v>
      </c>
      <c r="F46" s="18">
        <f t="shared" si="3"/>
        <v>3.873566780291292E-4</v>
      </c>
      <c r="G46" s="18">
        <f t="shared" si="0"/>
        <v>3.8727386256870791E-4</v>
      </c>
      <c r="H46" s="12">
        <f t="shared" si="6"/>
        <v>99189.185438018467</v>
      </c>
      <c r="I46" s="12">
        <f t="shared" si="4"/>
        <v>38.413378969625249</v>
      </c>
      <c r="J46" s="12">
        <f t="shared" si="1"/>
        <v>99167.979147984559</v>
      </c>
      <c r="K46" s="12">
        <f t="shared" si="2"/>
        <v>4979500.5738001717</v>
      </c>
      <c r="L46" s="20">
        <f t="shared" si="5"/>
        <v>50.202051280194972</v>
      </c>
    </row>
    <row r="47" spans="1:12" x14ac:dyDescent="0.2">
      <c r="A47" s="15">
        <v>38</v>
      </c>
      <c r="B47" s="16">
        <v>10</v>
      </c>
      <c r="C47" s="55">
        <v>26864</v>
      </c>
      <c r="D47" s="16">
        <v>26046</v>
      </c>
      <c r="E47" s="17">
        <v>0.66684931506849321</v>
      </c>
      <c r="F47" s="18">
        <f t="shared" si="3"/>
        <v>3.7800037800037799E-4</v>
      </c>
      <c r="G47" s="18">
        <f t="shared" si="0"/>
        <v>3.7795278199652469E-4</v>
      </c>
      <c r="H47" s="12">
        <f t="shared" si="6"/>
        <v>99150.772059048846</v>
      </c>
      <c r="I47" s="12">
        <f t="shared" si="4"/>
        <v>37.474310136820797</v>
      </c>
      <c r="J47" s="12">
        <f t="shared" si="1"/>
        <v>99138.287466959431</v>
      </c>
      <c r="K47" s="12">
        <f t="shared" si="2"/>
        <v>4880332.5946521871</v>
      </c>
      <c r="L47" s="20">
        <f t="shared" si="5"/>
        <v>49.221327210097009</v>
      </c>
    </row>
    <row r="48" spans="1:12" x14ac:dyDescent="0.2">
      <c r="A48" s="15">
        <v>39</v>
      </c>
      <c r="B48" s="16">
        <v>6</v>
      </c>
      <c r="C48" s="55">
        <v>27183</v>
      </c>
      <c r="D48" s="16">
        <v>26994</v>
      </c>
      <c r="E48" s="17">
        <v>0.49863013698630138</v>
      </c>
      <c r="F48" s="18">
        <f t="shared" si="3"/>
        <v>2.2149620687745723E-4</v>
      </c>
      <c r="G48" s="18">
        <f t="shared" si="0"/>
        <v>2.214716121176524E-4</v>
      </c>
      <c r="H48" s="12">
        <f t="shared" si="6"/>
        <v>99113.297748912024</v>
      </c>
      <c r="I48" s="12">
        <f t="shared" si="4"/>
        <v>21.950781834748437</v>
      </c>
      <c r="J48" s="12">
        <f t="shared" si="1"/>
        <v>99102.292288430486</v>
      </c>
      <c r="K48" s="12">
        <f t="shared" si="2"/>
        <v>4781194.307185228</v>
      </c>
      <c r="L48" s="20">
        <f t="shared" si="5"/>
        <v>48.239685448643158</v>
      </c>
    </row>
    <row r="49" spans="1:12" x14ac:dyDescent="0.2">
      <c r="A49" s="15">
        <v>40</v>
      </c>
      <c r="B49" s="16">
        <v>7</v>
      </c>
      <c r="C49" s="55">
        <v>28203</v>
      </c>
      <c r="D49" s="16">
        <v>27174</v>
      </c>
      <c r="E49" s="17">
        <v>0.31937377690802343</v>
      </c>
      <c r="F49" s="18">
        <f t="shared" si="3"/>
        <v>2.5281253950195932E-4</v>
      </c>
      <c r="G49" s="18">
        <f t="shared" si="0"/>
        <v>2.5276904531901657E-4</v>
      </c>
      <c r="H49" s="12">
        <f t="shared" si="6"/>
        <v>99091.346967077276</v>
      </c>
      <c r="I49" s="12">
        <f t="shared" si="4"/>
        <v>25.04722517224355</v>
      </c>
      <c r="J49" s="12">
        <f t="shared" si="1"/>
        <v>99074.299168809361</v>
      </c>
      <c r="K49" s="12">
        <f t="shared" si="2"/>
        <v>4682092.0148967979</v>
      </c>
      <c r="L49" s="20">
        <f t="shared" si="5"/>
        <v>47.250261079329213</v>
      </c>
    </row>
    <row r="50" spans="1:12" x14ac:dyDescent="0.2">
      <c r="A50" s="15">
        <v>41</v>
      </c>
      <c r="B50" s="16">
        <v>14</v>
      </c>
      <c r="C50" s="55">
        <v>27670</v>
      </c>
      <c r="D50" s="16">
        <v>28331</v>
      </c>
      <c r="E50" s="17">
        <v>0.46908023483365952</v>
      </c>
      <c r="F50" s="18">
        <f t="shared" si="3"/>
        <v>4.9999107158800731E-4</v>
      </c>
      <c r="G50" s="18">
        <f t="shared" si="0"/>
        <v>4.9985838161018079E-4</v>
      </c>
      <c r="H50" s="12">
        <f t="shared" si="6"/>
        <v>99066.299741905037</v>
      </c>
      <c r="I50" s="12">
        <f t="shared" si="4"/>
        <v>49.519120261097726</v>
      </c>
      <c r="J50" s="12">
        <f t="shared" si="1"/>
        <v>99040.009062204772</v>
      </c>
      <c r="K50" s="12">
        <f t="shared" si="2"/>
        <v>4583017.7157279886</v>
      </c>
      <c r="L50" s="20">
        <f t="shared" si="5"/>
        <v>46.262126754183917</v>
      </c>
    </row>
    <row r="51" spans="1:12" x14ac:dyDescent="0.2">
      <c r="A51" s="15">
        <v>42</v>
      </c>
      <c r="B51" s="16">
        <v>16</v>
      </c>
      <c r="C51" s="55">
        <v>27985</v>
      </c>
      <c r="D51" s="16">
        <v>27749</v>
      </c>
      <c r="E51" s="17">
        <v>0.53116438356164375</v>
      </c>
      <c r="F51" s="18">
        <f t="shared" si="3"/>
        <v>5.7415581153335486E-4</v>
      </c>
      <c r="G51" s="18">
        <f t="shared" si="0"/>
        <v>5.7400129916937881E-4</v>
      </c>
      <c r="H51" s="12">
        <f t="shared" si="6"/>
        <v>99016.780621643935</v>
      </c>
      <c r="I51" s="12">
        <f t="shared" si="4"/>
        <v>56.83576071639299</v>
      </c>
      <c r="J51" s="12">
        <f t="shared" si="1"/>
        <v>98990.133992732721</v>
      </c>
      <c r="K51" s="12">
        <f t="shared" si="2"/>
        <v>4483977.7066657841</v>
      </c>
      <c r="L51" s="20">
        <f t="shared" si="5"/>
        <v>45.285028239805627</v>
      </c>
    </row>
    <row r="52" spans="1:12" x14ac:dyDescent="0.2">
      <c r="A52" s="15">
        <v>43</v>
      </c>
      <c r="B52" s="16">
        <v>24</v>
      </c>
      <c r="C52" s="55">
        <v>26840</v>
      </c>
      <c r="D52" s="16">
        <v>28111</v>
      </c>
      <c r="E52" s="17">
        <v>0.45365296803652977</v>
      </c>
      <c r="F52" s="18">
        <f t="shared" si="3"/>
        <v>8.7350548670633832E-4</v>
      </c>
      <c r="G52" s="18">
        <f t="shared" si="0"/>
        <v>8.7308881630535214E-4</v>
      </c>
      <c r="H52" s="12">
        <f t="shared" si="6"/>
        <v>98959.944860927542</v>
      </c>
      <c r="I52" s="12">
        <f t="shared" si="4"/>
        <v>86.400821120270137</v>
      </c>
      <c r="J52" s="12">
        <f t="shared" si="1"/>
        <v>98912.740028749278</v>
      </c>
      <c r="K52" s="12">
        <f t="shared" si="2"/>
        <v>4384987.5726730516</v>
      </c>
      <c r="L52" s="20">
        <f t="shared" si="5"/>
        <v>44.310731769661494</v>
      </c>
    </row>
    <row r="53" spans="1:12" x14ac:dyDescent="0.2">
      <c r="A53" s="15">
        <v>44</v>
      </c>
      <c r="B53" s="16">
        <v>19</v>
      </c>
      <c r="C53" s="55">
        <v>26708</v>
      </c>
      <c r="D53" s="16">
        <v>26924</v>
      </c>
      <c r="E53" s="17">
        <v>0.47152126892573903</v>
      </c>
      <c r="F53" s="18">
        <f t="shared" si="3"/>
        <v>7.0853221957040569E-4</v>
      </c>
      <c r="G53" s="18">
        <f t="shared" si="0"/>
        <v>7.0826701308940754E-4</v>
      </c>
      <c r="H53" s="12">
        <f t="shared" si="6"/>
        <v>98873.544039807268</v>
      </c>
      <c r="I53" s="12">
        <f t="shared" si="4"/>
        <v>70.02886971063829</v>
      </c>
      <c r="J53" s="12">
        <f t="shared" si="1"/>
        <v>98836.535271604022</v>
      </c>
      <c r="K53" s="12">
        <f t="shared" si="2"/>
        <v>4286074.8326443024</v>
      </c>
      <c r="L53" s="20">
        <f t="shared" si="5"/>
        <v>43.349056355446251</v>
      </c>
    </row>
    <row r="54" spans="1:12" x14ac:dyDescent="0.2">
      <c r="A54" s="15">
        <v>45</v>
      </c>
      <c r="B54" s="16">
        <v>29</v>
      </c>
      <c r="C54" s="55">
        <v>26502</v>
      </c>
      <c r="D54" s="16">
        <v>26799</v>
      </c>
      <c r="E54" s="17">
        <v>0.51733585262163451</v>
      </c>
      <c r="F54" s="18">
        <f t="shared" si="3"/>
        <v>1.0881596968161948E-3</v>
      </c>
      <c r="G54" s="18">
        <f t="shared" si="0"/>
        <v>1.0875884783024044E-3</v>
      </c>
      <c r="H54" s="12">
        <f t="shared" si="6"/>
        <v>98803.515170096623</v>
      </c>
      <c r="I54" s="12">
        <f t="shared" si="4"/>
        <v>107.45756471477392</v>
      </c>
      <c r="J54" s="12">
        <f t="shared" si="1"/>
        <v>98751.649256244214</v>
      </c>
      <c r="K54" s="12">
        <f t="shared" si="2"/>
        <v>4187238.2973726988</v>
      </c>
      <c r="L54" s="20">
        <f t="shared" si="5"/>
        <v>42.379446623575063</v>
      </c>
    </row>
    <row r="55" spans="1:12" x14ac:dyDescent="0.2">
      <c r="A55" s="15">
        <v>46</v>
      </c>
      <c r="B55" s="16">
        <v>27</v>
      </c>
      <c r="C55" s="55">
        <v>25598</v>
      </c>
      <c r="D55" s="16">
        <v>26658</v>
      </c>
      <c r="E55" s="17">
        <v>0.49193302891933033</v>
      </c>
      <c r="F55" s="18">
        <f t="shared" si="3"/>
        <v>1.0333741579914269E-3</v>
      </c>
      <c r="G55" s="18">
        <f t="shared" si="0"/>
        <v>1.0328318972026762E-3</v>
      </c>
      <c r="H55" s="12">
        <f t="shared" si="6"/>
        <v>98696.057605381851</v>
      </c>
      <c r="I55" s="12">
        <f t="shared" si="4"/>
        <v>101.93643642299115</v>
      </c>
      <c r="J55" s="12">
        <f t="shared" si="1"/>
        <v>98644.267068885674</v>
      </c>
      <c r="K55" s="12">
        <f t="shared" si="2"/>
        <v>4088486.6481164545</v>
      </c>
      <c r="L55" s="20">
        <f t="shared" si="5"/>
        <v>41.425024943382454</v>
      </c>
    </row>
    <row r="56" spans="1:12" x14ac:dyDescent="0.2">
      <c r="A56" s="15">
        <v>47</v>
      </c>
      <c r="B56" s="16">
        <v>27</v>
      </c>
      <c r="C56" s="55">
        <v>25717</v>
      </c>
      <c r="D56" s="16">
        <v>25721</v>
      </c>
      <c r="E56" s="17">
        <v>0.58417047184170467</v>
      </c>
      <c r="F56" s="18">
        <f t="shared" si="3"/>
        <v>1.0498075352851977E-3</v>
      </c>
      <c r="G56" s="18">
        <f t="shared" si="0"/>
        <v>1.0493494512557216E-3</v>
      </c>
      <c r="H56" s="12">
        <f t="shared" si="6"/>
        <v>98594.121168958867</v>
      </c>
      <c r="I56" s="12">
        <f t="shared" si="4"/>
        <v>103.45968694568711</v>
      </c>
      <c r="J56" s="12">
        <f t="shared" si="1"/>
        <v>98551.099576152832</v>
      </c>
      <c r="K56" s="12">
        <f t="shared" si="2"/>
        <v>3989842.3810475687</v>
      </c>
      <c r="L56" s="20">
        <f t="shared" si="5"/>
        <v>40.467345656545298</v>
      </c>
    </row>
    <row r="57" spans="1:12" x14ac:dyDescent="0.2">
      <c r="A57" s="15">
        <v>48</v>
      </c>
      <c r="B57" s="16">
        <v>23</v>
      </c>
      <c r="C57" s="55">
        <v>25876</v>
      </c>
      <c r="D57" s="16">
        <v>25756</v>
      </c>
      <c r="E57" s="17">
        <v>0.45312686122692086</v>
      </c>
      <c r="F57" s="18">
        <f t="shared" si="3"/>
        <v>8.909203594669972E-4</v>
      </c>
      <c r="G57" s="18">
        <f t="shared" si="0"/>
        <v>8.9048649626817739E-4</v>
      </c>
      <c r="H57" s="12">
        <f t="shared" si="6"/>
        <v>98490.66148201318</v>
      </c>
      <c r="I57" s="12">
        <f t="shared" si="4"/>
        <v>87.704604058253054</v>
      </c>
      <c r="J57" s="12">
        <f t="shared" si="1"/>
        <v>98442.698189906994</v>
      </c>
      <c r="K57" s="12">
        <f t="shared" si="2"/>
        <v>3891291.2814714159</v>
      </c>
      <c r="L57" s="20">
        <f t="shared" si="5"/>
        <v>39.509241007403141</v>
      </c>
    </row>
    <row r="58" spans="1:12" x14ac:dyDescent="0.2">
      <c r="A58" s="15">
        <v>49</v>
      </c>
      <c r="B58" s="16">
        <v>39</v>
      </c>
      <c r="C58" s="55">
        <v>25963</v>
      </c>
      <c r="D58" s="16">
        <v>25977</v>
      </c>
      <c r="E58" s="17">
        <v>0.55447839831401469</v>
      </c>
      <c r="F58" s="18">
        <f t="shared" si="3"/>
        <v>1.5017327685791298E-3</v>
      </c>
      <c r="G58" s="18">
        <f t="shared" si="0"/>
        <v>1.5007286994570179E-3</v>
      </c>
      <c r="H58" s="12">
        <f t="shared" si="6"/>
        <v>98402.95687795493</v>
      </c>
      <c r="I58" s="12">
        <f t="shared" si="4"/>
        <v>147.67614149817831</v>
      </c>
      <c r="J58" s="12">
        <f t="shared" si="1"/>
        <v>98337.163966863853</v>
      </c>
      <c r="K58" s="12">
        <f t="shared" si="2"/>
        <v>3792848.5832815091</v>
      </c>
      <c r="L58" s="20">
        <f t="shared" si="5"/>
        <v>38.544050947428545</v>
      </c>
    </row>
    <row r="59" spans="1:12" x14ac:dyDescent="0.2">
      <c r="A59" s="15">
        <v>50</v>
      </c>
      <c r="B59" s="16">
        <v>30</v>
      </c>
      <c r="C59" s="55">
        <v>25860</v>
      </c>
      <c r="D59" s="16">
        <v>26130</v>
      </c>
      <c r="E59" s="17">
        <v>0.59762557077625567</v>
      </c>
      <c r="F59" s="18">
        <f t="shared" si="3"/>
        <v>1.1540680900173109E-3</v>
      </c>
      <c r="G59" s="18">
        <f t="shared" si="0"/>
        <v>1.1535324270606697E-3</v>
      </c>
      <c r="H59" s="12">
        <f t="shared" si="6"/>
        <v>98255.280736456756</v>
      </c>
      <c r="I59" s="12">
        <f t="shared" si="4"/>
        <v>113.34065245945243</v>
      </c>
      <c r="J59" s="12">
        <f t="shared" si="1"/>
        <v>98209.675356115549</v>
      </c>
      <c r="K59" s="12">
        <f t="shared" si="2"/>
        <v>3694511.4193146452</v>
      </c>
      <c r="L59" s="20">
        <f t="shared" si="5"/>
        <v>37.601148677435198</v>
      </c>
    </row>
    <row r="60" spans="1:12" x14ac:dyDescent="0.2">
      <c r="A60" s="15">
        <v>51</v>
      </c>
      <c r="B60" s="16">
        <v>45</v>
      </c>
      <c r="C60" s="55">
        <v>26117</v>
      </c>
      <c r="D60" s="16">
        <v>25934</v>
      </c>
      <c r="E60" s="17">
        <v>0.51610350076103506</v>
      </c>
      <c r="F60" s="18">
        <f t="shared" si="3"/>
        <v>1.7290734087721657E-3</v>
      </c>
      <c r="G60" s="18">
        <f t="shared" si="0"/>
        <v>1.7276279153326634E-3</v>
      </c>
      <c r="H60" s="12">
        <f t="shared" si="6"/>
        <v>98141.94008399731</v>
      </c>
      <c r="I60" s="12">
        <f t="shared" si="4"/>
        <v>169.55275535401944</v>
      </c>
      <c r="J60" s="12">
        <f t="shared" si="1"/>
        <v>98059.894099245183</v>
      </c>
      <c r="K60" s="12">
        <f t="shared" si="2"/>
        <v>3596301.7439585296</v>
      </c>
      <c r="L60" s="20">
        <f t="shared" si="5"/>
        <v>36.643882736376945</v>
      </c>
    </row>
    <row r="61" spans="1:12" x14ac:dyDescent="0.2">
      <c r="A61" s="15">
        <v>52</v>
      </c>
      <c r="B61" s="16">
        <v>46</v>
      </c>
      <c r="C61" s="55">
        <v>26386</v>
      </c>
      <c r="D61" s="16">
        <v>26165</v>
      </c>
      <c r="E61" s="17">
        <v>0.59082787373436552</v>
      </c>
      <c r="F61" s="18">
        <f t="shared" si="3"/>
        <v>1.7506802915263269E-3</v>
      </c>
      <c r="G61" s="18">
        <f t="shared" si="0"/>
        <v>1.7494271251332714E-3</v>
      </c>
      <c r="H61" s="12">
        <f t="shared" si="6"/>
        <v>97972.387328643294</v>
      </c>
      <c r="I61" s="12">
        <f t="shared" si="4"/>
        <v>171.39555190679178</v>
      </c>
      <c r="J61" s="12">
        <f t="shared" si="1"/>
        <v>97902.257046237108</v>
      </c>
      <c r="K61" s="12">
        <f t="shared" si="2"/>
        <v>3498241.8498592842</v>
      </c>
      <c r="L61" s="20">
        <f t="shared" si="5"/>
        <v>35.706406113434937</v>
      </c>
    </row>
    <row r="62" spans="1:12" x14ac:dyDescent="0.2">
      <c r="A62" s="15">
        <v>53</v>
      </c>
      <c r="B62" s="16">
        <v>45</v>
      </c>
      <c r="C62" s="55">
        <v>25447</v>
      </c>
      <c r="D62" s="16">
        <v>26474</v>
      </c>
      <c r="E62" s="17">
        <v>0.56712328767123288</v>
      </c>
      <c r="F62" s="18">
        <f t="shared" si="3"/>
        <v>1.733402669440111E-3</v>
      </c>
      <c r="G62" s="18">
        <f t="shared" si="0"/>
        <v>1.7321029865726427E-3</v>
      </c>
      <c r="H62" s="12">
        <f t="shared" si="6"/>
        <v>97800.991776736497</v>
      </c>
      <c r="I62" s="12">
        <f t="shared" si="4"/>
        <v>169.40138994625175</v>
      </c>
      <c r="J62" s="12">
        <f t="shared" si="1"/>
        <v>97727.66185999263</v>
      </c>
      <c r="K62" s="12">
        <f t="shared" si="2"/>
        <v>3400339.5928130471</v>
      </c>
      <c r="L62" s="20">
        <f t="shared" si="5"/>
        <v>34.767945917925459</v>
      </c>
    </row>
    <row r="63" spans="1:12" x14ac:dyDescent="0.2">
      <c r="A63" s="15">
        <v>54</v>
      </c>
      <c r="B63" s="16">
        <v>50</v>
      </c>
      <c r="C63" s="55">
        <v>24650</v>
      </c>
      <c r="D63" s="16">
        <v>25527</v>
      </c>
      <c r="E63" s="17">
        <v>0.53802739726027404</v>
      </c>
      <c r="F63" s="18">
        <f t="shared" si="3"/>
        <v>1.9929449747892462E-3</v>
      </c>
      <c r="G63" s="18">
        <f t="shared" si="0"/>
        <v>1.9911117860889147E-3</v>
      </c>
      <c r="H63" s="12">
        <f t="shared" si="6"/>
        <v>97631.590386790238</v>
      </c>
      <c r="I63" s="12">
        <f t="shared" si="4"/>
        <v>194.39541031374321</v>
      </c>
      <c r="J63" s="12">
        <f t="shared" si="1"/>
        <v>97541.785033126944</v>
      </c>
      <c r="K63" s="12">
        <f t="shared" si="2"/>
        <v>3302611.9309530547</v>
      </c>
      <c r="L63" s="20">
        <f t="shared" si="5"/>
        <v>33.827288051633595</v>
      </c>
    </row>
    <row r="64" spans="1:12" x14ac:dyDescent="0.2">
      <c r="A64" s="15">
        <v>55</v>
      </c>
      <c r="B64" s="16">
        <v>56</v>
      </c>
      <c r="C64" s="55">
        <v>23548</v>
      </c>
      <c r="D64" s="16">
        <v>24709</v>
      </c>
      <c r="E64" s="17">
        <v>0.50821917808219186</v>
      </c>
      <c r="F64" s="18">
        <f t="shared" si="3"/>
        <v>2.3209068114470439E-3</v>
      </c>
      <c r="G64" s="18">
        <f t="shared" si="0"/>
        <v>2.3182608008241391E-3</v>
      </c>
      <c r="H64" s="12">
        <f t="shared" si="6"/>
        <v>97437.194976476501</v>
      </c>
      <c r="I64" s="12">
        <f t="shared" si="4"/>
        <v>225.88482965622421</v>
      </c>
      <c r="J64" s="12">
        <f t="shared" si="1"/>
        <v>97326.109149289405</v>
      </c>
      <c r="K64" s="12">
        <f t="shared" si="2"/>
        <v>3205070.1459199279</v>
      </c>
      <c r="L64" s="20">
        <f t="shared" si="5"/>
        <v>32.89370293032043</v>
      </c>
    </row>
    <row r="65" spans="1:12" x14ac:dyDescent="0.2">
      <c r="A65" s="15">
        <v>56</v>
      </c>
      <c r="B65" s="16">
        <v>62</v>
      </c>
      <c r="C65" s="55">
        <v>23357</v>
      </c>
      <c r="D65" s="16">
        <v>23567</v>
      </c>
      <c r="E65" s="17">
        <v>0.52691117984975688</v>
      </c>
      <c r="F65" s="18">
        <f t="shared" si="3"/>
        <v>2.642570965817066E-3</v>
      </c>
      <c r="G65" s="18">
        <f t="shared" si="0"/>
        <v>2.6392714257990361E-3</v>
      </c>
      <c r="H65" s="12">
        <f t="shared" si="6"/>
        <v>97211.31014682028</v>
      </c>
      <c r="I65" s="12">
        <f t="shared" si="4"/>
        <v>256.56703313499065</v>
      </c>
      <c r="J65" s="12">
        <f t="shared" si="1"/>
        <v>97089.931151824989</v>
      </c>
      <c r="K65" s="12">
        <f t="shared" si="2"/>
        <v>3107744.0367706385</v>
      </c>
      <c r="L65" s="20">
        <f t="shared" si="5"/>
        <v>31.968955382629321</v>
      </c>
    </row>
    <row r="66" spans="1:12" x14ac:dyDescent="0.2">
      <c r="A66" s="15">
        <v>57</v>
      </c>
      <c r="B66" s="16">
        <v>71</v>
      </c>
      <c r="C66" s="55">
        <v>22791</v>
      </c>
      <c r="D66" s="16">
        <v>23374</v>
      </c>
      <c r="E66" s="17">
        <v>0.57954852402083701</v>
      </c>
      <c r="F66" s="18">
        <f t="shared" si="3"/>
        <v>3.0759233185313549E-3</v>
      </c>
      <c r="G66" s="18">
        <f t="shared" si="0"/>
        <v>3.0719504372239549E-3</v>
      </c>
      <c r="H66" s="12">
        <f t="shared" si="6"/>
        <v>96954.743113685283</v>
      </c>
      <c r="I66" s="12">
        <f t="shared" si="4"/>
        <v>297.84016549902174</v>
      </c>
      <c r="J66" s="12">
        <f t="shared" si="1"/>
        <v>96829.515776495347</v>
      </c>
      <c r="K66" s="12">
        <f t="shared" si="2"/>
        <v>3010654.1056188135</v>
      </c>
      <c r="L66" s="20">
        <f t="shared" si="5"/>
        <v>31.052159068573264</v>
      </c>
    </row>
    <row r="67" spans="1:12" x14ac:dyDescent="0.2">
      <c r="A67" s="15">
        <v>58</v>
      </c>
      <c r="B67" s="16">
        <v>66</v>
      </c>
      <c r="C67" s="55">
        <v>22107</v>
      </c>
      <c r="D67" s="16">
        <v>22821</v>
      </c>
      <c r="E67" s="17">
        <v>0.46749688667496875</v>
      </c>
      <c r="F67" s="18">
        <f t="shared" si="3"/>
        <v>2.938034188034188E-3</v>
      </c>
      <c r="G67" s="18">
        <f t="shared" si="0"/>
        <v>2.9334447774454261E-3</v>
      </c>
      <c r="H67" s="12">
        <f t="shared" si="6"/>
        <v>96656.902948186267</v>
      </c>
      <c r="I67" s="12">
        <f t="shared" si="4"/>
        <v>283.53768715740642</v>
      </c>
      <c r="J67" s="12">
        <f t="shared" si="1"/>
        <v>96505.918247029971</v>
      </c>
      <c r="K67" s="12">
        <f t="shared" si="2"/>
        <v>2913824.5898423181</v>
      </c>
      <c r="L67" s="20">
        <f t="shared" si="5"/>
        <v>30.146057870324046</v>
      </c>
    </row>
    <row r="68" spans="1:12" x14ac:dyDescent="0.2">
      <c r="A68" s="15">
        <v>59</v>
      </c>
      <c r="B68" s="16">
        <v>89</v>
      </c>
      <c r="C68" s="55">
        <v>21937</v>
      </c>
      <c r="D68" s="16">
        <v>22072</v>
      </c>
      <c r="E68" s="17">
        <v>0.46926273664768359</v>
      </c>
      <c r="F68" s="18">
        <f t="shared" si="3"/>
        <v>4.0446272353382266E-3</v>
      </c>
      <c r="G68" s="18">
        <f t="shared" si="0"/>
        <v>4.0359634972974828E-3</v>
      </c>
      <c r="H68" s="12">
        <f t="shared" si="6"/>
        <v>96373.365261028855</v>
      </c>
      <c r="I68" s="12">
        <f t="shared" si="4"/>
        <v>388.95938430522978</v>
      </c>
      <c r="J68" s="12">
        <f t="shared" si="1"/>
        <v>96166.930021847496</v>
      </c>
      <c r="K68" s="12">
        <f t="shared" si="2"/>
        <v>2817318.671595288</v>
      </c>
      <c r="L68" s="20">
        <f t="shared" si="5"/>
        <v>29.233374428344739</v>
      </c>
    </row>
    <row r="69" spans="1:12" x14ac:dyDescent="0.2">
      <c r="A69" s="15">
        <v>60</v>
      </c>
      <c r="B69" s="16">
        <v>80</v>
      </c>
      <c r="C69" s="55">
        <v>20104</v>
      </c>
      <c r="D69" s="16">
        <v>21925</v>
      </c>
      <c r="E69" s="17">
        <v>0.49880136986301354</v>
      </c>
      <c r="F69" s="18">
        <f t="shared" si="3"/>
        <v>3.8068952390016416E-3</v>
      </c>
      <c r="G69" s="18">
        <f t="shared" si="0"/>
        <v>3.799645474859717E-3</v>
      </c>
      <c r="H69" s="12">
        <f t="shared" si="6"/>
        <v>95984.405876723627</v>
      </c>
      <c r="I69" s="12">
        <f t="shared" si="4"/>
        <v>364.70671344659138</v>
      </c>
      <c r="J69" s="12">
        <f t="shared" si="1"/>
        <v>95801.61537154243</v>
      </c>
      <c r="K69" s="12">
        <f t="shared" si="2"/>
        <v>2721151.7415734404</v>
      </c>
      <c r="L69" s="20">
        <f t="shared" si="5"/>
        <v>28.349935770486695</v>
      </c>
    </row>
    <row r="70" spans="1:12" x14ac:dyDescent="0.2">
      <c r="A70" s="15">
        <v>61</v>
      </c>
      <c r="B70" s="16">
        <v>88</v>
      </c>
      <c r="C70" s="55">
        <v>19672</v>
      </c>
      <c r="D70" s="16">
        <v>20044</v>
      </c>
      <c r="E70" s="17">
        <v>0.53620797011207944</v>
      </c>
      <c r="F70" s="18">
        <f t="shared" si="3"/>
        <v>4.4314633900694933E-3</v>
      </c>
      <c r="G70" s="18">
        <f t="shared" si="0"/>
        <v>4.422374184349394E-3</v>
      </c>
      <c r="H70" s="12">
        <f t="shared" si="6"/>
        <v>95619.699163277037</v>
      </c>
      <c r="I70" s="12">
        <f t="shared" si="4"/>
        <v>422.86608909493174</v>
      </c>
      <c r="J70" s="12">
        <f t="shared" si="1"/>
        <v>95423.577241444946</v>
      </c>
      <c r="K70" s="12">
        <f t="shared" si="2"/>
        <v>2625350.1262018979</v>
      </c>
      <c r="L70" s="20">
        <f t="shared" si="5"/>
        <v>27.456163836271195</v>
      </c>
    </row>
    <row r="71" spans="1:12" x14ac:dyDescent="0.2">
      <c r="A71" s="15">
        <v>62</v>
      </c>
      <c r="B71" s="16">
        <v>66</v>
      </c>
      <c r="C71" s="55">
        <v>18580</v>
      </c>
      <c r="D71" s="16">
        <v>19692</v>
      </c>
      <c r="E71" s="17">
        <v>0.50493980904939795</v>
      </c>
      <c r="F71" s="18">
        <f t="shared" si="3"/>
        <v>3.4489966555183945E-3</v>
      </c>
      <c r="G71" s="18">
        <f t="shared" si="0"/>
        <v>3.4431176665810055E-3</v>
      </c>
      <c r="H71" s="12">
        <f t="shared" si="6"/>
        <v>95196.833074182112</v>
      </c>
      <c r="I71" s="12">
        <f t="shared" si="4"/>
        <v>327.7738977602794</v>
      </c>
      <c r="J71" s="12">
        <f t="shared" si="1"/>
        <v>95034.56526576828</v>
      </c>
      <c r="K71" s="12">
        <f t="shared" si="2"/>
        <v>2529926.5489604529</v>
      </c>
      <c r="L71" s="20">
        <f t="shared" si="5"/>
        <v>26.575742776957803</v>
      </c>
    </row>
    <row r="72" spans="1:12" x14ac:dyDescent="0.2">
      <c r="A72" s="15">
        <v>63</v>
      </c>
      <c r="B72" s="16">
        <v>86</v>
      </c>
      <c r="C72" s="55">
        <v>18107</v>
      </c>
      <c r="D72" s="16">
        <v>18548</v>
      </c>
      <c r="E72" s="17">
        <v>0.49085696081554658</v>
      </c>
      <c r="F72" s="18">
        <f t="shared" si="3"/>
        <v>4.6924021279498018E-3</v>
      </c>
      <c r="G72" s="18">
        <f t="shared" si="0"/>
        <v>4.681218211355585E-3</v>
      </c>
      <c r="H72" s="12">
        <f t="shared" si="6"/>
        <v>94869.059176421826</v>
      </c>
      <c r="I72" s="12">
        <f t="shared" si="4"/>
        <v>444.10276751083654</v>
      </c>
      <c r="J72" s="12">
        <f t="shared" si="1"/>
        <v>94642.94734366113</v>
      </c>
      <c r="K72" s="12">
        <f t="shared" si="2"/>
        <v>2434891.9836946847</v>
      </c>
      <c r="L72" s="20">
        <f t="shared" si="5"/>
        <v>25.665817757997097</v>
      </c>
    </row>
    <row r="73" spans="1:12" x14ac:dyDescent="0.2">
      <c r="A73" s="15">
        <v>64</v>
      </c>
      <c r="B73" s="16">
        <v>83</v>
      </c>
      <c r="C73" s="55">
        <v>17989</v>
      </c>
      <c r="D73" s="16">
        <v>18133</v>
      </c>
      <c r="E73" s="17">
        <v>0.56864169004786291</v>
      </c>
      <c r="F73" s="18">
        <f t="shared" si="3"/>
        <v>4.5955373456619238E-3</v>
      </c>
      <c r="G73" s="18">
        <f t="shared" ref="G73:G108" si="7">F73/((1+(1-E73)*F73))</f>
        <v>4.5864455281815469E-3</v>
      </c>
      <c r="H73" s="12">
        <f t="shared" si="6"/>
        <v>94424.956408910992</v>
      </c>
      <c r="I73" s="12">
        <f t="shared" si="4"/>
        <v>433.0749190703873</v>
      </c>
      <c r="J73" s="12">
        <f t="shared" ref="J73:J108" si="8">H74+I73*E73</f>
        <v>94238.145943738127</v>
      </c>
      <c r="K73" s="12">
        <f t="shared" ref="K73:K97" si="9">K74+J73</f>
        <v>2340249.0363510237</v>
      </c>
      <c r="L73" s="20">
        <f t="shared" si="5"/>
        <v>24.784221516782949</v>
      </c>
    </row>
    <row r="74" spans="1:12" x14ac:dyDescent="0.2">
      <c r="A74" s="15">
        <v>65</v>
      </c>
      <c r="B74" s="16">
        <v>108</v>
      </c>
      <c r="C74" s="55">
        <v>16959</v>
      </c>
      <c r="D74" s="16">
        <v>18004</v>
      </c>
      <c r="E74" s="17">
        <v>0.52037037037037037</v>
      </c>
      <c r="F74" s="18">
        <f t="shared" ref="F74:F108" si="10">B74/((C74+D74)/2)</f>
        <v>6.177959557246232E-3</v>
      </c>
      <c r="G74" s="18">
        <f t="shared" si="7"/>
        <v>6.1597075279610797E-3</v>
      </c>
      <c r="H74" s="12">
        <f t="shared" si="6"/>
        <v>93991.881489840598</v>
      </c>
      <c r="I74" s="12">
        <f t="shared" ref="I74:I108" si="11">H74*G74</f>
        <v>578.96249998019675</v>
      </c>
      <c r="J74" s="12">
        <f t="shared" si="8"/>
        <v>93714.19392040564</v>
      </c>
      <c r="K74" s="12">
        <f t="shared" si="9"/>
        <v>2246010.8904072857</v>
      </c>
      <c r="L74" s="20">
        <f t="shared" ref="L74:L108" si="12">K74/H74</f>
        <v>23.895796688036857</v>
      </c>
    </row>
    <row r="75" spans="1:12" x14ac:dyDescent="0.2">
      <c r="A75" s="15">
        <v>66</v>
      </c>
      <c r="B75" s="16">
        <v>94</v>
      </c>
      <c r="C75" s="55">
        <v>16978</v>
      </c>
      <c r="D75" s="16">
        <v>16897</v>
      </c>
      <c r="E75" s="17">
        <v>0.56802681433984281</v>
      </c>
      <c r="F75" s="18">
        <f t="shared" si="10"/>
        <v>5.5498154981549813E-3</v>
      </c>
      <c r="G75" s="18">
        <f t="shared" si="7"/>
        <v>5.536542349425533E-3</v>
      </c>
      <c r="H75" s="12">
        <f t="shared" ref="H75:H108" si="13">H74-I74</f>
        <v>93412.918989860395</v>
      </c>
      <c r="I75" s="12">
        <f t="shared" si="11"/>
        <v>517.18458197081861</v>
      </c>
      <c r="J75" s="12">
        <f t="shared" si="8"/>
        <v>93189.509118412141</v>
      </c>
      <c r="K75" s="12">
        <f t="shared" si="9"/>
        <v>2152296.6964868801</v>
      </c>
      <c r="L75" s="20">
        <f t="shared" si="12"/>
        <v>23.040674884814418</v>
      </c>
    </row>
    <row r="76" spans="1:12" x14ac:dyDescent="0.2">
      <c r="A76" s="15">
        <v>67</v>
      </c>
      <c r="B76" s="16">
        <v>112</v>
      </c>
      <c r="C76" s="55">
        <v>17999</v>
      </c>
      <c r="D76" s="16">
        <v>16867</v>
      </c>
      <c r="E76" s="17">
        <v>0.49442270058708399</v>
      </c>
      <c r="F76" s="18">
        <f t="shared" si="10"/>
        <v>6.4245970286238739E-3</v>
      </c>
      <c r="G76" s="18">
        <f t="shared" si="7"/>
        <v>6.4037966619113363E-3</v>
      </c>
      <c r="H76" s="12">
        <f t="shared" si="13"/>
        <v>92895.734407889569</v>
      </c>
      <c r="I76" s="12">
        <f t="shared" si="11"/>
        <v>594.88539390704534</v>
      </c>
      <c r="J76" s="12">
        <f t="shared" si="8"/>
        <v>92594.973856977856</v>
      </c>
      <c r="K76" s="12">
        <f t="shared" si="9"/>
        <v>2059107.1873684681</v>
      </c>
      <c r="L76" s="20">
        <f t="shared" si="12"/>
        <v>22.165788348550798</v>
      </c>
    </row>
    <row r="77" spans="1:12" x14ac:dyDescent="0.2">
      <c r="A77" s="15">
        <v>68</v>
      </c>
      <c r="B77" s="16">
        <v>113</v>
      </c>
      <c r="C77" s="55">
        <v>18635</v>
      </c>
      <c r="D77" s="16">
        <v>17899</v>
      </c>
      <c r="E77" s="17">
        <v>0.52750636440780707</v>
      </c>
      <c r="F77" s="18">
        <f t="shared" si="10"/>
        <v>6.186018503311983E-3</v>
      </c>
      <c r="G77" s="18">
        <f t="shared" si="7"/>
        <v>6.1679903657022349E-3</v>
      </c>
      <c r="H77" s="12">
        <f t="shared" si="13"/>
        <v>92300.84901398253</v>
      </c>
      <c r="I77" s="12">
        <f t="shared" si="11"/>
        <v>569.31074746438082</v>
      </c>
      <c r="J77" s="12">
        <f t="shared" si="8"/>
        <v>92031.853309131373</v>
      </c>
      <c r="K77" s="12">
        <f t="shared" si="9"/>
        <v>1966512.2135114903</v>
      </c>
      <c r="L77" s="20">
        <f t="shared" si="12"/>
        <v>21.305461807979533</v>
      </c>
    </row>
    <row r="78" spans="1:12" x14ac:dyDescent="0.2">
      <c r="A78" s="15">
        <v>69</v>
      </c>
      <c r="B78" s="16">
        <v>132</v>
      </c>
      <c r="C78" s="55">
        <v>17286</v>
      </c>
      <c r="D78" s="16">
        <v>18523</v>
      </c>
      <c r="E78" s="17">
        <v>0.50803237858032335</v>
      </c>
      <c r="F78" s="18">
        <f t="shared" si="10"/>
        <v>7.3724482671953979E-3</v>
      </c>
      <c r="G78" s="18">
        <f t="shared" si="7"/>
        <v>7.345804989612883E-3</v>
      </c>
      <c r="H78" s="12">
        <f t="shared" si="13"/>
        <v>91731.538266518153</v>
      </c>
      <c r="I78" s="12">
        <f t="shared" si="11"/>
        <v>673.84199150305415</v>
      </c>
      <c r="J78" s="12">
        <f t="shared" si="8"/>
        <v>91400.029824745696</v>
      </c>
      <c r="K78" s="12">
        <f t="shared" si="9"/>
        <v>1874480.3602023588</v>
      </c>
      <c r="L78" s="20">
        <f t="shared" si="12"/>
        <v>20.434415421621036</v>
      </c>
    </row>
    <row r="79" spans="1:12" x14ac:dyDescent="0.2">
      <c r="A79" s="15">
        <v>70</v>
      </c>
      <c r="B79" s="16">
        <v>119</v>
      </c>
      <c r="C79" s="55">
        <v>16845</v>
      </c>
      <c r="D79" s="16">
        <v>17164</v>
      </c>
      <c r="E79" s="17">
        <v>0.52904339818119017</v>
      </c>
      <c r="F79" s="18">
        <f t="shared" si="10"/>
        <v>6.9981475491781584E-3</v>
      </c>
      <c r="G79" s="18">
        <f t="shared" si="7"/>
        <v>6.9751586553512832E-3</v>
      </c>
      <c r="H79" s="12">
        <f t="shared" si="13"/>
        <v>91057.6962750151</v>
      </c>
      <c r="I79" s="12">
        <f t="shared" si="11"/>
        <v>635.14187830901983</v>
      </c>
      <c r="J79" s="12">
        <f t="shared" si="8"/>
        <v>90758.572014333869</v>
      </c>
      <c r="K79" s="12">
        <f t="shared" si="9"/>
        <v>1783080.3303776132</v>
      </c>
      <c r="L79" s="20">
        <f t="shared" si="12"/>
        <v>19.58187394717633</v>
      </c>
    </row>
    <row r="80" spans="1:12" x14ac:dyDescent="0.2">
      <c r="A80" s="15">
        <v>71</v>
      </c>
      <c r="B80" s="16">
        <v>141</v>
      </c>
      <c r="C80" s="55">
        <v>17649</v>
      </c>
      <c r="D80" s="16">
        <v>16733</v>
      </c>
      <c r="E80" s="17">
        <v>0.53416885261828451</v>
      </c>
      <c r="F80" s="18">
        <f t="shared" si="10"/>
        <v>8.2019661450759111E-3</v>
      </c>
      <c r="G80" s="18">
        <f t="shared" si="7"/>
        <v>8.1707479127799462E-3</v>
      </c>
      <c r="H80" s="12">
        <f t="shared" si="13"/>
        <v>90422.55439670608</v>
      </c>
      <c r="I80" s="12">
        <f t="shared" si="11"/>
        <v>738.81989760511738</v>
      </c>
      <c r="J80" s="12">
        <f t="shared" si="8"/>
        <v>90078.389076096239</v>
      </c>
      <c r="K80" s="12">
        <f t="shared" si="9"/>
        <v>1692321.7583632793</v>
      </c>
      <c r="L80" s="20">
        <f t="shared" si="12"/>
        <v>18.715703948581741</v>
      </c>
    </row>
    <row r="81" spans="1:12" x14ac:dyDescent="0.2">
      <c r="A81" s="15">
        <v>72</v>
      </c>
      <c r="B81" s="16">
        <v>147</v>
      </c>
      <c r="C81" s="55">
        <v>17479</v>
      </c>
      <c r="D81" s="16">
        <v>17536</v>
      </c>
      <c r="E81" s="17">
        <v>0.48636660143509469</v>
      </c>
      <c r="F81" s="18">
        <f t="shared" si="10"/>
        <v>8.3964015421962024E-3</v>
      </c>
      <c r="G81" s="18">
        <f t="shared" si="7"/>
        <v>8.3603461094473776E-3</v>
      </c>
      <c r="H81" s="12">
        <f t="shared" si="13"/>
        <v>89683.73449910096</v>
      </c>
      <c r="I81" s="12">
        <f t="shared" si="11"/>
        <v>749.7870608002703</v>
      </c>
      <c r="J81" s="12">
        <f t="shared" si="8"/>
        <v>89298.618822862132</v>
      </c>
      <c r="K81" s="12">
        <f t="shared" si="9"/>
        <v>1602243.369287183</v>
      </c>
      <c r="L81" s="20">
        <f t="shared" si="12"/>
        <v>17.865484507709084</v>
      </c>
    </row>
    <row r="82" spans="1:12" x14ac:dyDescent="0.2">
      <c r="A82" s="15">
        <v>73</v>
      </c>
      <c r="B82" s="16">
        <v>187</v>
      </c>
      <c r="C82" s="55">
        <v>17143</v>
      </c>
      <c r="D82" s="16">
        <v>17314</v>
      </c>
      <c r="E82" s="17">
        <v>0.48954655336605385</v>
      </c>
      <c r="F82" s="18">
        <f t="shared" si="10"/>
        <v>1.0854108018689962E-2</v>
      </c>
      <c r="G82" s="18">
        <f t="shared" si="7"/>
        <v>1.0794302006557238E-2</v>
      </c>
      <c r="H82" s="12">
        <f t="shared" si="13"/>
        <v>88933.947438300689</v>
      </c>
      <c r="I82" s="12">
        <f t="shared" si="11"/>
        <v>959.97988728430505</v>
      </c>
      <c r="J82" s="12">
        <f t="shared" si="8"/>
        <v>88443.922396137146</v>
      </c>
      <c r="K82" s="12">
        <f t="shared" si="9"/>
        <v>1512944.7504643209</v>
      </c>
      <c r="L82" s="20">
        <f t="shared" si="12"/>
        <v>17.012004909755635</v>
      </c>
    </row>
    <row r="83" spans="1:12" x14ac:dyDescent="0.2">
      <c r="A83" s="15">
        <v>74</v>
      </c>
      <c r="B83" s="16">
        <v>163</v>
      </c>
      <c r="C83" s="55">
        <v>14929</v>
      </c>
      <c r="D83" s="16">
        <v>16968</v>
      </c>
      <c r="E83" s="17">
        <v>0.49639465501302621</v>
      </c>
      <c r="F83" s="18">
        <f t="shared" si="10"/>
        <v>1.0220396902530019E-2</v>
      </c>
      <c r="G83" s="18">
        <f t="shared" si="7"/>
        <v>1.016806141751783E-2</v>
      </c>
      <c r="H83" s="12">
        <f t="shared" si="13"/>
        <v>87973.96755101638</v>
      </c>
      <c r="I83" s="12">
        <f t="shared" si="11"/>
        <v>894.52470520145516</v>
      </c>
      <c r="J83" s="12">
        <f t="shared" si="8"/>
        <v>87523.480128254028</v>
      </c>
      <c r="K83" s="12">
        <f t="shared" si="9"/>
        <v>1424500.8280681837</v>
      </c>
      <c r="L83" s="20">
        <f t="shared" si="12"/>
        <v>16.192299469068633</v>
      </c>
    </row>
    <row r="84" spans="1:12" x14ac:dyDescent="0.2">
      <c r="A84" s="15">
        <v>75</v>
      </c>
      <c r="B84" s="16">
        <v>166</v>
      </c>
      <c r="C84" s="55">
        <v>13862</v>
      </c>
      <c r="D84" s="16">
        <v>14814</v>
      </c>
      <c r="E84" s="17">
        <v>0.50531440831820418</v>
      </c>
      <c r="F84" s="18">
        <f t="shared" si="10"/>
        <v>1.1577625889245362E-2</v>
      </c>
      <c r="G84" s="18">
        <f t="shared" si="7"/>
        <v>1.1511695133682148E-2</v>
      </c>
      <c r="H84" s="12">
        <f t="shared" si="13"/>
        <v>87079.44284581492</v>
      </c>
      <c r="I84" s="12">
        <f t="shared" si="11"/>
        <v>1002.4319984519203</v>
      </c>
      <c r="J84" s="12">
        <f t="shared" si="8"/>
        <v>86583.554179539962</v>
      </c>
      <c r="K84" s="12">
        <f t="shared" si="9"/>
        <v>1336977.3479399297</v>
      </c>
      <c r="L84" s="20">
        <f t="shared" si="12"/>
        <v>15.353535854693234</v>
      </c>
    </row>
    <row r="85" spans="1:12" x14ac:dyDescent="0.2">
      <c r="A85" s="15">
        <v>76</v>
      </c>
      <c r="B85" s="16">
        <v>198</v>
      </c>
      <c r="C85" s="55">
        <v>17787</v>
      </c>
      <c r="D85" s="16">
        <v>13681</v>
      </c>
      <c r="E85" s="17">
        <v>0.5125363221253636</v>
      </c>
      <c r="F85" s="18">
        <f t="shared" si="10"/>
        <v>1.258421253336723E-2</v>
      </c>
      <c r="G85" s="18">
        <f t="shared" si="7"/>
        <v>1.2507487272286111E-2</v>
      </c>
      <c r="H85" s="12">
        <f t="shared" si="13"/>
        <v>86077.010847362995</v>
      </c>
      <c r="I85" s="12">
        <f t="shared" si="11"/>
        <v>1076.6071176098262</v>
      </c>
      <c r="J85" s="12">
        <f t="shared" si="8"/>
        <v>85552.203982186911</v>
      </c>
      <c r="K85" s="12">
        <f t="shared" si="9"/>
        <v>1250393.7937603898</v>
      </c>
      <c r="L85" s="20">
        <f t="shared" si="12"/>
        <v>14.526454641619285</v>
      </c>
    </row>
    <row r="86" spans="1:12" x14ac:dyDescent="0.2">
      <c r="A86" s="15">
        <v>77</v>
      </c>
      <c r="B86" s="16">
        <v>241</v>
      </c>
      <c r="C86" s="55">
        <v>11363</v>
      </c>
      <c r="D86" s="16">
        <v>17586</v>
      </c>
      <c r="E86" s="17">
        <v>0.51411356789632234</v>
      </c>
      <c r="F86" s="18">
        <f t="shared" si="10"/>
        <v>1.6649970638018586E-2</v>
      </c>
      <c r="G86" s="18">
        <f t="shared" si="7"/>
        <v>1.6516353424240092E-2</v>
      </c>
      <c r="H86" s="12">
        <f t="shared" si="13"/>
        <v>85000.403729753176</v>
      </c>
      <c r="I86" s="12">
        <f t="shared" si="11"/>
        <v>1403.8967092036992</v>
      </c>
      <c r="J86" s="12">
        <f t="shared" si="8"/>
        <v>84318.26936667609</v>
      </c>
      <c r="K86" s="12">
        <f t="shared" si="9"/>
        <v>1164841.5897782028</v>
      </c>
      <c r="L86" s="20">
        <f t="shared" si="12"/>
        <v>13.703953612757568</v>
      </c>
    </row>
    <row r="87" spans="1:12" x14ac:dyDescent="0.2">
      <c r="A87" s="15">
        <v>78</v>
      </c>
      <c r="B87" s="16">
        <v>224</v>
      </c>
      <c r="C87" s="55">
        <v>13218</v>
      </c>
      <c r="D87" s="16">
        <v>11170</v>
      </c>
      <c r="E87" s="17">
        <v>0.56231653620352251</v>
      </c>
      <c r="F87" s="18">
        <f t="shared" si="10"/>
        <v>1.8369690011481057E-2</v>
      </c>
      <c r="G87" s="18">
        <f t="shared" si="7"/>
        <v>1.822317369853976E-2</v>
      </c>
      <c r="H87" s="12">
        <f t="shared" si="13"/>
        <v>83596.50702054947</v>
      </c>
      <c r="I87" s="12">
        <f t="shared" si="11"/>
        <v>1523.3936680266715</v>
      </c>
      <c r="J87" s="12">
        <f t="shared" si="8"/>
        <v>82929.742803201923</v>
      </c>
      <c r="K87" s="12">
        <f t="shared" si="9"/>
        <v>1080523.3204115268</v>
      </c>
      <c r="L87" s="20">
        <f t="shared" si="12"/>
        <v>12.925460152849634</v>
      </c>
    </row>
    <row r="88" spans="1:12" x14ac:dyDescent="0.2">
      <c r="A88" s="15">
        <v>79</v>
      </c>
      <c r="B88" s="16">
        <v>257</v>
      </c>
      <c r="C88" s="55">
        <v>14472</v>
      </c>
      <c r="D88" s="16">
        <v>12979</v>
      </c>
      <c r="E88" s="17">
        <v>0.54502425243856967</v>
      </c>
      <c r="F88" s="18">
        <f t="shared" si="10"/>
        <v>1.8724272339805472E-2</v>
      </c>
      <c r="G88" s="18">
        <f t="shared" si="7"/>
        <v>1.8566106015325323E-2</v>
      </c>
      <c r="H88" s="12">
        <f t="shared" si="13"/>
        <v>82073.113352522792</v>
      </c>
      <c r="I88" s="12">
        <f t="shared" si="11"/>
        <v>1523.7781235107504</v>
      </c>
      <c r="J88" s="12">
        <f t="shared" si="8"/>
        <v>81379.831261660729</v>
      </c>
      <c r="K88" s="12">
        <f t="shared" si="9"/>
        <v>997593.57760832482</v>
      </c>
      <c r="L88" s="20">
        <f t="shared" si="12"/>
        <v>12.154937675185201</v>
      </c>
    </row>
    <row r="89" spans="1:12" x14ac:dyDescent="0.2">
      <c r="A89" s="15">
        <v>80</v>
      </c>
      <c r="B89" s="16">
        <v>309</v>
      </c>
      <c r="C89" s="55">
        <v>15606</v>
      </c>
      <c r="D89" s="16">
        <v>14175</v>
      </c>
      <c r="E89" s="17">
        <v>0.53098373010595368</v>
      </c>
      <c r="F89" s="18">
        <f t="shared" si="10"/>
        <v>2.0751485846680771E-2</v>
      </c>
      <c r="G89" s="18">
        <f t="shared" si="7"/>
        <v>2.0551462887512879E-2</v>
      </c>
      <c r="H89" s="12">
        <f t="shared" si="13"/>
        <v>80549.335229012038</v>
      </c>
      <c r="I89" s="12">
        <f t="shared" si="11"/>
        <v>1655.4066735728745</v>
      </c>
      <c r="J89" s="12">
        <f t="shared" si="8"/>
        <v>79772.922565815184</v>
      </c>
      <c r="K89" s="12">
        <f t="shared" si="9"/>
        <v>916213.74634666403</v>
      </c>
      <c r="L89" s="20">
        <f t="shared" si="12"/>
        <v>11.374566205192773</v>
      </c>
    </row>
    <row r="90" spans="1:12" x14ac:dyDescent="0.2">
      <c r="A90" s="15">
        <v>81</v>
      </c>
      <c r="B90" s="16">
        <v>362</v>
      </c>
      <c r="C90" s="55">
        <v>14559</v>
      </c>
      <c r="D90" s="16">
        <v>15223</v>
      </c>
      <c r="E90" s="17">
        <v>0.52268220691742984</v>
      </c>
      <c r="F90" s="18">
        <f t="shared" si="10"/>
        <v>2.4309985897521993E-2</v>
      </c>
      <c r="G90" s="18">
        <f t="shared" si="7"/>
        <v>2.4031138448130082E-2</v>
      </c>
      <c r="H90" s="12">
        <f t="shared" si="13"/>
        <v>78893.928555439168</v>
      </c>
      <c r="I90" s="12">
        <f t="shared" si="11"/>
        <v>1895.9109198326421</v>
      </c>
      <c r="J90" s="12">
        <f t="shared" si="8"/>
        <v>77988.976539303505</v>
      </c>
      <c r="K90" s="12">
        <f t="shared" si="9"/>
        <v>836440.82378084888</v>
      </c>
      <c r="L90" s="20">
        <f t="shared" si="12"/>
        <v>10.602093711090552</v>
      </c>
    </row>
    <row r="91" spans="1:12" x14ac:dyDescent="0.2">
      <c r="A91" s="15">
        <v>82</v>
      </c>
      <c r="B91" s="16">
        <v>422</v>
      </c>
      <c r="C91" s="55">
        <v>14331</v>
      </c>
      <c r="D91" s="16">
        <v>14139</v>
      </c>
      <c r="E91" s="17">
        <v>0.51865870285009386</v>
      </c>
      <c r="F91" s="18">
        <f t="shared" si="10"/>
        <v>2.9645240604144713E-2</v>
      </c>
      <c r="G91" s="18">
        <f t="shared" si="7"/>
        <v>2.9228169860771973E-2</v>
      </c>
      <c r="H91" s="12">
        <f t="shared" si="13"/>
        <v>76998.01763560652</v>
      </c>
      <c r="I91" s="12">
        <f t="shared" si="11"/>
        <v>2250.5111383962235</v>
      </c>
      <c r="J91" s="12">
        <f t="shared" si="8"/>
        <v>75914.753685000571</v>
      </c>
      <c r="K91" s="12">
        <f t="shared" si="9"/>
        <v>758451.84724154533</v>
      </c>
      <c r="L91" s="20">
        <f t="shared" si="12"/>
        <v>9.8502775854687883</v>
      </c>
    </row>
    <row r="92" spans="1:12" x14ac:dyDescent="0.2">
      <c r="A92" s="15">
        <v>83</v>
      </c>
      <c r="B92" s="16">
        <v>516</v>
      </c>
      <c r="C92" s="55">
        <v>14361</v>
      </c>
      <c r="D92" s="16">
        <v>13787</v>
      </c>
      <c r="E92" s="17">
        <v>0.5228045024954866</v>
      </c>
      <c r="F92" s="18">
        <f t="shared" si="10"/>
        <v>3.6663350859741366E-2</v>
      </c>
      <c r="G92" s="18">
        <f t="shared" si="7"/>
        <v>3.603293357324678E-2</v>
      </c>
      <c r="H92" s="12">
        <f t="shared" si="13"/>
        <v>74747.506497210299</v>
      </c>
      <c r="I92" s="12">
        <f t="shared" si="11"/>
        <v>2693.3719363798109</v>
      </c>
      <c r="J92" s="12">
        <f t="shared" si="8"/>
        <v>73462.24153606483</v>
      </c>
      <c r="K92" s="12">
        <f t="shared" si="9"/>
        <v>682537.09355654474</v>
      </c>
      <c r="L92" s="20">
        <f t="shared" si="12"/>
        <v>9.1312356162946813</v>
      </c>
    </row>
    <row r="93" spans="1:12" x14ac:dyDescent="0.2">
      <c r="A93" s="15">
        <v>84</v>
      </c>
      <c r="B93" s="16">
        <v>559</v>
      </c>
      <c r="C93" s="55">
        <v>13381</v>
      </c>
      <c r="D93" s="16">
        <v>13755</v>
      </c>
      <c r="E93" s="17">
        <v>0.5167544783983139</v>
      </c>
      <c r="F93" s="18">
        <f t="shared" si="10"/>
        <v>4.1199882075471699E-2</v>
      </c>
      <c r="G93" s="18">
        <f t="shared" si="7"/>
        <v>4.0395619094267796E-2</v>
      </c>
      <c r="H93" s="12">
        <f t="shared" si="13"/>
        <v>72054.134560830484</v>
      </c>
      <c r="I93" s="12">
        <f t="shared" si="11"/>
        <v>2910.671373886425</v>
      </c>
      <c r="J93" s="12">
        <f t="shared" si="8"/>
        <v>70647.565654545644</v>
      </c>
      <c r="K93" s="12">
        <f t="shared" si="9"/>
        <v>609074.85202047986</v>
      </c>
      <c r="L93" s="20">
        <f t="shared" si="12"/>
        <v>8.4530173838432372</v>
      </c>
    </row>
    <row r="94" spans="1:12" x14ac:dyDescent="0.2">
      <c r="A94" s="15">
        <v>85</v>
      </c>
      <c r="B94" s="16">
        <v>592</v>
      </c>
      <c r="C94" s="55">
        <v>12209</v>
      </c>
      <c r="D94" s="16">
        <v>12707</v>
      </c>
      <c r="E94" s="17">
        <v>0.51086634579785295</v>
      </c>
      <c r="F94" s="18">
        <f t="shared" si="10"/>
        <v>4.7519666078022153E-2</v>
      </c>
      <c r="G94" s="18">
        <f t="shared" si="7"/>
        <v>4.6440233989316689E-2</v>
      </c>
      <c r="H94" s="12">
        <f t="shared" si="13"/>
        <v>69143.463186944064</v>
      </c>
      <c r="I94" s="12">
        <f t="shared" si="11"/>
        <v>3211.038609233387</v>
      </c>
      <c r="J94" s="12">
        <f t="shared" si="8"/>
        <v>67572.836138225553</v>
      </c>
      <c r="K94" s="12">
        <f t="shared" si="9"/>
        <v>538427.28636593418</v>
      </c>
      <c r="L94" s="20">
        <f t="shared" si="12"/>
        <v>7.7871032422859914</v>
      </c>
    </row>
    <row r="95" spans="1:12" x14ac:dyDescent="0.2">
      <c r="A95" s="15">
        <v>86</v>
      </c>
      <c r="B95" s="16">
        <v>690</v>
      </c>
      <c r="C95" s="55">
        <v>11489</v>
      </c>
      <c r="D95" s="16">
        <v>11476</v>
      </c>
      <c r="E95" s="17">
        <v>0.50517371451260651</v>
      </c>
      <c r="F95" s="18">
        <f t="shared" si="10"/>
        <v>6.0091443500979752E-2</v>
      </c>
      <c r="G95" s="18">
        <f t="shared" si="7"/>
        <v>5.835623113516366E-2</v>
      </c>
      <c r="H95" s="12">
        <f t="shared" si="13"/>
        <v>65932.42457771067</v>
      </c>
      <c r="I95" s="12">
        <f t="shared" si="11"/>
        <v>3847.5678079586291</v>
      </c>
      <c r="J95" s="12">
        <f t="shared" si="8"/>
        <v>64028.54689113763</v>
      </c>
      <c r="K95" s="12">
        <f t="shared" si="9"/>
        <v>470854.45022770861</v>
      </c>
      <c r="L95" s="20">
        <f t="shared" si="12"/>
        <v>7.1414702742008247</v>
      </c>
    </row>
    <row r="96" spans="1:12" x14ac:dyDescent="0.2">
      <c r="A96" s="15">
        <v>87</v>
      </c>
      <c r="B96" s="16">
        <v>712</v>
      </c>
      <c r="C96" s="55">
        <v>10180</v>
      </c>
      <c r="D96" s="16">
        <v>10643</v>
      </c>
      <c r="E96" s="17">
        <v>0.50023857164845364</v>
      </c>
      <c r="F96" s="18">
        <f t="shared" si="10"/>
        <v>6.8385919416030352E-2</v>
      </c>
      <c r="G96" s="18">
        <f t="shared" si="7"/>
        <v>6.6125956104405637E-2</v>
      </c>
      <c r="H96" s="12">
        <f t="shared" si="13"/>
        <v>62084.856769752041</v>
      </c>
      <c r="I96" s="12">
        <f t="shared" si="11"/>
        <v>4105.4205135049342</v>
      </c>
      <c r="J96" s="12">
        <f t="shared" si="8"/>
        <v>60033.125949939073</v>
      </c>
      <c r="K96" s="12">
        <f t="shared" si="9"/>
        <v>406825.90333657101</v>
      </c>
      <c r="L96" s="20">
        <f t="shared" si="12"/>
        <v>6.5527396615462274</v>
      </c>
    </row>
    <row r="97" spans="1:12" x14ac:dyDescent="0.2">
      <c r="A97" s="15">
        <v>88</v>
      </c>
      <c r="B97" s="16">
        <v>731</v>
      </c>
      <c r="C97" s="55">
        <v>9324</v>
      </c>
      <c r="D97" s="16">
        <v>9348</v>
      </c>
      <c r="E97" s="17">
        <v>0.49180893128197412</v>
      </c>
      <c r="F97" s="18">
        <f t="shared" si="10"/>
        <v>7.8299057412167958E-2</v>
      </c>
      <c r="G97" s="18">
        <f t="shared" si="7"/>
        <v>7.5302696717940945E-2</v>
      </c>
      <c r="H97" s="12">
        <f t="shared" si="13"/>
        <v>57979.436256247107</v>
      </c>
      <c r="I97" s="12">
        <f t="shared" si="11"/>
        <v>4366.007904281365</v>
      </c>
      <c r="J97" s="12">
        <f t="shared" si="8"/>
        <v>55760.670033339011</v>
      </c>
      <c r="K97" s="12">
        <f t="shared" si="9"/>
        <v>346792.77738663193</v>
      </c>
      <c r="L97" s="20">
        <f t="shared" si="12"/>
        <v>5.9813064731078009</v>
      </c>
    </row>
    <row r="98" spans="1:12" x14ac:dyDescent="0.2">
      <c r="A98" s="15">
        <v>89</v>
      </c>
      <c r="B98" s="16">
        <v>791</v>
      </c>
      <c r="C98" s="55">
        <v>7788</v>
      </c>
      <c r="D98" s="16">
        <v>8463</v>
      </c>
      <c r="E98" s="17">
        <v>0.48129123876487212</v>
      </c>
      <c r="F98" s="18">
        <f t="shared" si="10"/>
        <v>9.7347855516583592E-2</v>
      </c>
      <c r="G98" s="18">
        <f t="shared" si="7"/>
        <v>9.266854037620445E-2</v>
      </c>
      <c r="H98" s="12">
        <f t="shared" si="13"/>
        <v>53613.42835196574</v>
      </c>
      <c r="I98" s="12">
        <f t="shared" si="11"/>
        <v>4968.278149940882</v>
      </c>
      <c r="J98" s="12">
        <f t="shared" si="8"/>
        <v>51036.33894733835</v>
      </c>
      <c r="K98" s="12">
        <f>K99+J98</f>
        <v>291032.10735329293</v>
      </c>
      <c r="L98" s="20">
        <f t="shared" si="12"/>
        <v>5.428343538165513</v>
      </c>
    </row>
    <row r="99" spans="1:12" x14ac:dyDescent="0.2">
      <c r="A99" s="15">
        <v>90</v>
      </c>
      <c r="B99" s="16">
        <v>795</v>
      </c>
      <c r="C99" s="55">
        <v>6755</v>
      </c>
      <c r="D99" s="16">
        <v>6894</v>
      </c>
      <c r="E99" s="21">
        <v>0.48849487378306161</v>
      </c>
      <c r="F99" s="22">
        <f t="shared" si="10"/>
        <v>0.11649205069968496</v>
      </c>
      <c r="G99" s="22">
        <f t="shared" si="7"/>
        <v>0.10994107113121947</v>
      </c>
      <c r="H99" s="23">
        <f t="shared" si="13"/>
        <v>48645.150202024859</v>
      </c>
      <c r="I99" s="23">
        <f t="shared" si="11"/>
        <v>5348.0999185496703</v>
      </c>
      <c r="J99" s="23">
        <f t="shared" si="8"/>
        <v>45909.569678166314</v>
      </c>
      <c r="K99" s="23">
        <f t="shared" ref="K99:K108" si="14">K100+J99</f>
        <v>239995.76840595459</v>
      </c>
      <c r="L99" s="24">
        <f t="shared" si="12"/>
        <v>4.9336011382274387</v>
      </c>
    </row>
    <row r="100" spans="1:12" x14ac:dyDescent="0.2">
      <c r="A100" s="15">
        <v>91</v>
      </c>
      <c r="B100" s="16">
        <v>807</v>
      </c>
      <c r="C100" s="55">
        <v>5670</v>
      </c>
      <c r="D100" s="16">
        <v>5869</v>
      </c>
      <c r="E100" s="21">
        <v>0.50264296990375312</v>
      </c>
      <c r="F100" s="22">
        <f t="shared" si="10"/>
        <v>0.13987347257127999</v>
      </c>
      <c r="G100" s="22">
        <f t="shared" si="7"/>
        <v>0.13077578626746578</v>
      </c>
      <c r="H100" s="23">
        <f t="shared" si="13"/>
        <v>43297.05028347519</v>
      </c>
      <c r="I100" s="23">
        <f t="shared" si="11"/>
        <v>5662.2057938834696</v>
      </c>
      <c r="J100" s="23">
        <f t="shared" si="8"/>
        <v>40480.912426035546</v>
      </c>
      <c r="K100" s="23">
        <f t="shared" si="14"/>
        <v>194086.19872778829</v>
      </c>
      <c r="L100" s="24">
        <f t="shared" si="12"/>
        <v>4.4826656194143437</v>
      </c>
    </row>
    <row r="101" spans="1:12" x14ac:dyDescent="0.2">
      <c r="A101" s="15">
        <v>92</v>
      </c>
      <c r="B101" s="16">
        <v>703</v>
      </c>
      <c r="C101" s="55">
        <v>4614</v>
      </c>
      <c r="D101" s="16">
        <v>4867</v>
      </c>
      <c r="E101" s="21">
        <v>0.48597205713283592</v>
      </c>
      <c r="F101" s="22">
        <f t="shared" si="10"/>
        <v>0.14829659318637275</v>
      </c>
      <c r="G101" s="22">
        <f t="shared" si="7"/>
        <v>0.13779283898249337</v>
      </c>
      <c r="H101" s="23">
        <f t="shared" si="13"/>
        <v>37634.84448959172</v>
      </c>
      <c r="I101" s="23">
        <f t="shared" si="11"/>
        <v>5185.8120668854899</v>
      </c>
      <c r="J101" s="23">
        <f t="shared" si="8"/>
        <v>34969.192180754857</v>
      </c>
      <c r="K101" s="23">
        <f t="shared" si="14"/>
        <v>153605.28630175276</v>
      </c>
      <c r="L101" s="24">
        <f t="shared" si="12"/>
        <v>4.0814646210172008</v>
      </c>
    </row>
    <row r="102" spans="1:12" x14ac:dyDescent="0.2">
      <c r="A102" s="15">
        <v>93</v>
      </c>
      <c r="B102" s="16">
        <v>686</v>
      </c>
      <c r="C102" s="55">
        <v>3803</v>
      </c>
      <c r="D102" s="16">
        <v>3879</v>
      </c>
      <c r="E102" s="21">
        <v>0.5146052158632537</v>
      </c>
      <c r="F102" s="22">
        <f t="shared" si="10"/>
        <v>0.17859932309294455</v>
      </c>
      <c r="G102" s="22">
        <f t="shared" si="7"/>
        <v>0.16435149783098557</v>
      </c>
      <c r="H102" s="23">
        <f t="shared" si="13"/>
        <v>32449.03242270623</v>
      </c>
      <c r="I102" s="23">
        <f t="shared" si="11"/>
        <v>5333.0470818379836</v>
      </c>
      <c r="J102" s="23">
        <f t="shared" si="8"/>
        <v>29860.399185626378</v>
      </c>
      <c r="K102" s="23">
        <f t="shared" si="14"/>
        <v>118636.09412099789</v>
      </c>
      <c r="L102" s="24">
        <f t="shared" si="12"/>
        <v>3.6560749354727204</v>
      </c>
    </row>
    <row r="103" spans="1:12" x14ac:dyDescent="0.2">
      <c r="A103" s="15">
        <v>94</v>
      </c>
      <c r="B103" s="16">
        <v>618</v>
      </c>
      <c r="C103" s="55">
        <v>3106</v>
      </c>
      <c r="D103" s="16">
        <v>3105</v>
      </c>
      <c r="E103" s="21">
        <v>0.47503657401250154</v>
      </c>
      <c r="F103" s="22">
        <f t="shared" si="10"/>
        <v>0.19900177105136049</v>
      </c>
      <c r="G103" s="22">
        <f t="shared" si="7"/>
        <v>0.1801787409534209</v>
      </c>
      <c r="H103" s="23">
        <f t="shared" si="13"/>
        <v>27115.985340868247</v>
      </c>
      <c r="I103" s="23">
        <f t="shared" si="11"/>
        <v>4885.7240984290584</v>
      </c>
      <c r="J103" s="23">
        <f t="shared" si="8"/>
        <v>24551.158879727245</v>
      </c>
      <c r="K103" s="23">
        <f t="shared" si="14"/>
        <v>88775.694935371517</v>
      </c>
      <c r="L103" s="24">
        <f t="shared" si="12"/>
        <v>3.2739247281407824</v>
      </c>
    </row>
    <row r="104" spans="1:12" x14ac:dyDescent="0.2">
      <c r="A104" s="15">
        <v>95</v>
      </c>
      <c r="B104" s="16">
        <v>540</v>
      </c>
      <c r="C104" s="55">
        <v>2301</v>
      </c>
      <c r="D104" s="16">
        <v>2528</v>
      </c>
      <c r="E104" s="21">
        <v>0.47998985286656526</v>
      </c>
      <c r="F104" s="22">
        <f t="shared" si="10"/>
        <v>0.22364878856906192</v>
      </c>
      <c r="G104" s="22">
        <f t="shared" si="7"/>
        <v>0.20034834793931405</v>
      </c>
      <c r="H104" s="23">
        <f t="shared" si="13"/>
        <v>22230.261242439188</v>
      </c>
      <c r="I104" s="23">
        <f t="shared" si="11"/>
        <v>4453.7961141820542</v>
      </c>
      <c r="J104" s="23">
        <f t="shared" si="8"/>
        <v>19914.242069801061</v>
      </c>
      <c r="K104" s="23">
        <f t="shared" si="14"/>
        <v>64224.536055644268</v>
      </c>
      <c r="L104" s="24">
        <f t="shared" si="12"/>
        <v>2.8890589883413043</v>
      </c>
    </row>
    <row r="105" spans="1:12" x14ac:dyDescent="0.2">
      <c r="A105" s="15">
        <v>96</v>
      </c>
      <c r="B105" s="16">
        <v>464</v>
      </c>
      <c r="C105" s="55">
        <v>1616</v>
      </c>
      <c r="D105" s="16">
        <v>1764</v>
      </c>
      <c r="E105" s="21">
        <v>0.45690245630609377</v>
      </c>
      <c r="F105" s="22">
        <f t="shared" si="10"/>
        <v>0.27455621301775146</v>
      </c>
      <c r="G105" s="22">
        <f t="shared" si="7"/>
        <v>0.23892927631346908</v>
      </c>
      <c r="H105" s="23">
        <f t="shared" si="13"/>
        <v>17776.465128257136</v>
      </c>
      <c r="I105" s="23">
        <f t="shared" si="11"/>
        <v>4247.3179485060964</v>
      </c>
      <c r="J105" s="23">
        <f t="shared" si="8"/>
        <v>15469.757183136433</v>
      </c>
      <c r="K105" s="23">
        <f t="shared" si="14"/>
        <v>44310.293985843207</v>
      </c>
      <c r="L105" s="24">
        <f t="shared" si="12"/>
        <v>2.4926380844641827</v>
      </c>
    </row>
    <row r="106" spans="1:12" x14ac:dyDescent="0.2">
      <c r="A106" s="15">
        <v>97</v>
      </c>
      <c r="B106" s="16">
        <v>329</v>
      </c>
      <c r="C106" s="55">
        <v>1081</v>
      </c>
      <c r="D106" s="16">
        <v>1222</v>
      </c>
      <c r="E106" s="21">
        <v>0.44470166965066416</v>
      </c>
      <c r="F106" s="22">
        <f t="shared" si="10"/>
        <v>0.2857142857142857</v>
      </c>
      <c r="G106" s="22">
        <f t="shared" si="7"/>
        <v>0.24659098259581233</v>
      </c>
      <c r="H106" s="23">
        <f t="shared" si="13"/>
        <v>13529.147179751038</v>
      </c>
      <c r="I106" s="23">
        <f t="shared" si="11"/>
        <v>3336.1656967381718</v>
      </c>
      <c r="J106" s="23">
        <f t="shared" si="8"/>
        <v>11676.579938583604</v>
      </c>
      <c r="K106" s="23">
        <f t="shared" si="14"/>
        <v>28840.536802706771</v>
      </c>
      <c r="L106" s="24">
        <f t="shared" si="12"/>
        <v>2.1317335394112766</v>
      </c>
    </row>
    <row r="107" spans="1:12" x14ac:dyDescent="0.2">
      <c r="A107" s="15">
        <v>98</v>
      </c>
      <c r="B107" s="16">
        <v>226</v>
      </c>
      <c r="C107" s="55">
        <v>733</v>
      </c>
      <c r="D107" s="16">
        <v>796</v>
      </c>
      <c r="E107" s="21">
        <v>0.44073220996484419</v>
      </c>
      <c r="F107" s="22">
        <f t="shared" si="10"/>
        <v>0.29561805101373445</v>
      </c>
      <c r="G107" s="22">
        <f t="shared" si="7"/>
        <v>0.25367761815506346</v>
      </c>
      <c r="H107" s="23">
        <f t="shared" si="13"/>
        <v>10192.981483012867</v>
      </c>
      <c r="I107" s="23">
        <f t="shared" si="11"/>
        <v>2585.7312645093707</v>
      </c>
      <c r="J107" s="23">
        <f t="shared" si="8"/>
        <v>8746.865273085903</v>
      </c>
      <c r="K107" s="23">
        <f t="shared" si="14"/>
        <v>17163.956864123167</v>
      </c>
      <c r="L107" s="24">
        <f t="shared" si="12"/>
        <v>1.6838995433012207</v>
      </c>
    </row>
    <row r="108" spans="1:12" x14ac:dyDescent="0.2">
      <c r="A108" s="15">
        <v>99</v>
      </c>
      <c r="B108" s="16">
        <v>213</v>
      </c>
      <c r="C108" s="55">
        <v>578</v>
      </c>
      <c r="D108" s="16">
        <v>539</v>
      </c>
      <c r="E108" s="21">
        <v>0.47938774197697592</v>
      </c>
      <c r="F108" s="22">
        <f t="shared" si="10"/>
        <v>0.38137869292748433</v>
      </c>
      <c r="G108" s="22">
        <f t="shared" si="7"/>
        <v>0.3181999570248949</v>
      </c>
      <c r="H108" s="23">
        <f t="shared" si="13"/>
        <v>7607.2502185034964</v>
      </c>
      <c r="I108" s="23">
        <f t="shared" si="11"/>
        <v>2420.626692605435</v>
      </c>
      <c r="J108" s="23">
        <f t="shared" si="8"/>
        <v>6347.0422902353766</v>
      </c>
      <c r="K108" s="23">
        <f t="shared" si="14"/>
        <v>8417.0915910372642</v>
      </c>
      <c r="L108" s="24">
        <f t="shared" si="12"/>
        <v>1.1064565183571786</v>
      </c>
    </row>
    <row r="109" spans="1:12" x14ac:dyDescent="0.2">
      <c r="A109" s="15" t="s">
        <v>24</v>
      </c>
      <c r="B109" s="23">
        <v>450</v>
      </c>
      <c r="C109" s="55">
        <v>1120</v>
      </c>
      <c r="D109" s="55">
        <v>1135</v>
      </c>
      <c r="E109" s="21"/>
      <c r="F109" s="22">
        <f>B109/((C109+D109)/2)</f>
        <v>0.3991130820399113</v>
      </c>
      <c r="G109" s="22">
        <v>1</v>
      </c>
      <c r="H109" s="23">
        <f>H108-I108</f>
        <v>5186.6235258980614</v>
      </c>
      <c r="I109" s="23">
        <f>H109*G109</f>
        <v>5186.6235258980614</v>
      </c>
      <c r="J109" s="23">
        <f>H109*F109</f>
        <v>2070.0493008018871</v>
      </c>
      <c r="K109" s="23">
        <f>J109</f>
        <v>2070.0493008018871</v>
      </c>
      <c r="L109" s="24">
        <f>K109/H109</f>
        <v>0.3991130820399113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52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56"/>
      <c r="C114" s="56"/>
      <c r="D114" s="56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56"/>
      <c r="C115" s="56"/>
      <c r="D115" s="56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56"/>
      <c r="C116" s="56"/>
      <c r="D116" s="56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56"/>
      <c r="C117" s="56"/>
      <c r="D117" s="56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56"/>
      <c r="C118" s="56"/>
      <c r="D118" s="56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56"/>
      <c r="C119" s="56"/>
      <c r="D119" s="56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56"/>
      <c r="C120" s="56"/>
      <c r="D120" s="56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56"/>
      <c r="C121" s="56"/>
      <c r="D121" s="56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56"/>
      <c r="C122" s="56"/>
      <c r="D122" s="56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56"/>
      <c r="C123" s="56"/>
      <c r="D123" s="56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56"/>
      <c r="C124" s="56"/>
      <c r="D124" s="56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52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Madrid M</vt:lpstr>
      <vt:lpstr>Esperanza Vida M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Madrid 2010-2023 por edad. Mujeres</dc:title>
  <dc:creator>Dirección General de Economía e Industria. Comunidad de Madrid</dc:creator>
  <cp:keywords>Defunciones, Mortalidad, Esperanza de vida, Madrid, 2023</cp:keywords>
  <cp:lastModifiedBy>D.G. de Economía e Industria. Comunidad de Madrid</cp:lastModifiedBy>
  <dcterms:created xsi:type="dcterms:W3CDTF">2018-03-23T07:16:28Z</dcterms:created>
  <dcterms:modified xsi:type="dcterms:W3CDTF">2025-09-30T11:29:36Z</dcterms:modified>
</cp:coreProperties>
</file>