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1_Madrid\"/>
    </mc:Choice>
  </mc:AlternateContent>
  <xr:revisionPtr revIDLastSave="0" documentId="13_ncr:1_{3F626F5E-973D-464A-B2A6-55F2B9294B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ranza Vida Madrid H" sheetId="14" r:id="rId1"/>
    <sheet name="Esperanza Vida H" sheetId="3" r:id="rId2"/>
    <sheet name="2023" sheetId="18" r:id="rId3"/>
    <sheet name="2022" sheetId="17" r:id="rId4"/>
    <sheet name="2021" sheetId="16" r:id="rId5"/>
    <sheet name="2020" sheetId="15" r:id="rId6"/>
    <sheet name="2019" sheetId="13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14" l="1"/>
  <c r="N17" i="14"/>
  <c r="M17" i="14"/>
  <c r="J17" i="14"/>
  <c r="I17" i="14"/>
  <c r="E17" i="14"/>
  <c r="C17" i="14"/>
  <c r="O16" i="14"/>
  <c r="N16" i="14"/>
  <c r="M16" i="14"/>
  <c r="J16" i="14"/>
  <c r="I16" i="14"/>
  <c r="E16" i="14"/>
  <c r="C16" i="14"/>
  <c r="O15" i="14"/>
  <c r="N15" i="14"/>
  <c r="M15" i="14"/>
  <c r="J15" i="14"/>
  <c r="I15" i="14"/>
  <c r="E15" i="14"/>
  <c r="C15" i="14"/>
  <c r="O14" i="14"/>
  <c r="N14" i="14"/>
  <c r="M14" i="14"/>
  <c r="J14" i="14"/>
  <c r="I14" i="14"/>
  <c r="E14" i="14"/>
  <c r="C14" i="14"/>
  <c r="O13" i="14"/>
  <c r="N13" i="14"/>
  <c r="M13" i="14"/>
  <c r="J13" i="14"/>
  <c r="I13" i="14"/>
  <c r="E13" i="14"/>
  <c r="C13" i="14"/>
  <c r="O12" i="14"/>
  <c r="N12" i="14"/>
  <c r="M12" i="14"/>
  <c r="J12" i="14"/>
  <c r="I12" i="14"/>
  <c r="E12" i="14"/>
  <c r="C12" i="14"/>
  <c r="O11" i="14"/>
  <c r="N11" i="14"/>
  <c r="M11" i="14"/>
  <c r="J11" i="14"/>
  <c r="I11" i="14"/>
  <c r="E11" i="14"/>
  <c r="C11" i="14"/>
  <c r="O10" i="14"/>
  <c r="N10" i="14"/>
  <c r="M10" i="14"/>
  <c r="J10" i="14"/>
  <c r="I10" i="14"/>
  <c r="E10" i="14"/>
  <c r="C10" i="14"/>
  <c r="O9" i="14"/>
  <c r="N9" i="14"/>
  <c r="M9" i="14"/>
  <c r="J9" i="14"/>
  <c r="I9" i="14"/>
  <c r="E9" i="14"/>
  <c r="C9" i="14"/>
  <c r="O8" i="14"/>
  <c r="N8" i="14"/>
  <c r="M8" i="14"/>
  <c r="J8" i="14"/>
  <c r="I8" i="14"/>
  <c r="E8" i="14"/>
  <c r="C8" i="14"/>
  <c r="B17" i="14"/>
  <c r="B16" i="14"/>
  <c r="B15" i="14"/>
  <c r="B14" i="14"/>
  <c r="B13" i="14"/>
  <c r="B12" i="14"/>
  <c r="B11" i="14"/>
  <c r="B10" i="14"/>
  <c r="B9" i="14"/>
  <c r="B8" i="14"/>
  <c r="C9" i="3"/>
  <c r="E9" i="3"/>
  <c r="I9" i="3"/>
  <c r="J9" i="3"/>
  <c r="M9" i="3"/>
  <c r="N9" i="3"/>
  <c r="O9" i="3"/>
  <c r="C10" i="3"/>
  <c r="E10" i="3"/>
  <c r="I10" i="3"/>
  <c r="J10" i="3"/>
  <c r="M10" i="3"/>
  <c r="N10" i="3"/>
  <c r="O10" i="3"/>
  <c r="C11" i="3"/>
  <c r="E11" i="3"/>
  <c r="I11" i="3"/>
  <c r="J11" i="3"/>
  <c r="M11" i="3"/>
  <c r="N11" i="3"/>
  <c r="O11" i="3"/>
  <c r="C12" i="3"/>
  <c r="E12" i="3"/>
  <c r="I12" i="3"/>
  <c r="J12" i="3"/>
  <c r="M12" i="3"/>
  <c r="N12" i="3"/>
  <c r="O12" i="3"/>
  <c r="C13" i="3"/>
  <c r="E13" i="3"/>
  <c r="I13" i="3"/>
  <c r="J13" i="3"/>
  <c r="M13" i="3"/>
  <c r="N13" i="3"/>
  <c r="O13" i="3"/>
  <c r="C14" i="3"/>
  <c r="E14" i="3"/>
  <c r="I14" i="3"/>
  <c r="J14" i="3"/>
  <c r="M14" i="3"/>
  <c r="N14" i="3"/>
  <c r="O14" i="3"/>
  <c r="C15" i="3"/>
  <c r="E15" i="3"/>
  <c r="I15" i="3"/>
  <c r="J15" i="3"/>
  <c r="M15" i="3"/>
  <c r="N15" i="3"/>
  <c r="O15" i="3"/>
  <c r="C16" i="3"/>
  <c r="E16" i="3"/>
  <c r="I16" i="3"/>
  <c r="J16" i="3"/>
  <c r="M16" i="3"/>
  <c r="N16" i="3"/>
  <c r="O16" i="3"/>
  <c r="C17" i="3"/>
  <c r="E17" i="3"/>
  <c r="I17" i="3"/>
  <c r="J17" i="3"/>
  <c r="M17" i="3"/>
  <c r="N17" i="3"/>
  <c r="O17" i="3"/>
  <c r="C18" i="3"/>
  <c r="E18" i="3"/>
  <c r="I18" i="3"/>
  <c r="J18" i="3"/>
  <c r="M18" i="3"/>
  <c r="N18" i="3"/>
  <c r="O18" i="3"/>
  <c r="C19" i="3"/>
  <c r="E19" i="3"/>
  <c r="I19" i="3"/>
  <c r="J19" i="3"/>
  <c r="M19" i="3"/>
  <c r="N19" i="3"/>
  <c r="O19" i="3"/>
  <c r="C20" i="3"/>
  <c r="E20" i="3"/>
  <c r="I20" i="3"/>
  <c r="J20" i="3"/>
  <c r="M20" i="3"/>
  <c r="N20" i="3"/>
  <c r="O20" i="3"/>
  <c r="C21" i="3"/>
  <c r="E21" i="3"/>
  <c r="I21" i="3"/>
  <c r="J21" i="3"/>
  <c r="M21" i="3"/>
  <c r="N21" i="3"/>
  <c r="O21" i="3"/>
  <c r="C22" i="3"/>
  <c r="E22" i="3"/>
  <c r="I22" i="3"/>
  <c r="J22" i="3"/>
  <c r="M22" i="3"/>
  <c r="N22" i="3"/>
  <c r="O22" i="3"/>
  <c r="C23" i="3"/>
  <c r="E23" i="3"/>
  <c r="I23" i="3"/>
  <c r="J23" i="3"/>
  <c r="M23" i="3"/>
  <c r="N23" i="3"/>
  <c r="O23" i="3"/>
  <c r="C24" i="3"/>
  <c r="E24" i="3"/>
  <c r="I24" i="3"/>
  <c r="J24" i="3"/>
  <c r="M24" i="3"/>
  <c r="N24" i="3"/>
  <c r="O24" i="3"/>
  <c r="C25" i="3"/>
  <c r="E25" i="3"/>
  <c r="I25" i="3"/>
  <c r="J25" i="3"/>
  <c r="M25" i="3"/>
  <c r="N25" i="3"/>
  <c r="O25" i="3"/>
  <c r="C26" i="3"/>
  <c r="E26" i="3"/>
  <c r="I26" i="3"/>
  <c r="J26" i="3"/>
  <c r="M26" i="3"/>
  <c r="N26" i="3"/>
  <c r="O26" i="3"/>
  <c r="C27" i="3"/>
  <c r="E27" i="3"/>
  <c r="I27" i="3"/>
  <c r="J27" i="3"/>
  <c r="M27" i="3"/>
  <c r="N27" i="3"/>
  <c r="O27" i="3"/>
  <c r="C28" i="3"/>
  <c r="E28" i="3"/>
  <c r="I28" i="3"/>
  <c r="J28" i="3"/>
  <c r="M28" i="3"/>
  <c r="N28" i="3"/>
  <c r="O28" i="3"/>
  <c r="C29" i="3"/>
  <c r="E29" i="3"/>
  <c r="I29" i="3"/>
  <c r="J29" i="3"/>
  <c r="M29" i="3"/>
  <c r="N29" i="3"/>
  <c r="O29" i="3"/>
  <c r="C30" i="3"/>
  <c r="E30" i="3"/>
  <c r="I30" i="3"/>
  <c r="J30" i="3"/>
  <c r="M30" i="3"/>
  <c r="N30" i="3"/>
  <c r="O30" i="3"/>
  <c r="C31" i="3"/>
  <c r="E31" i="3"/>
  <c r="I31" i="3"/>
  <c r="J31" i="3"/>
  <c r="M31" i="3"/>
  <c r="N31" i="3"/>
  <c r="O31" i="3"/>
  <c r="C32" i="3"/>
  <c r="E32" i="3"/>
  <c r="I32" i="3"/>
  <c r="J32" i="3"/>
  <c r="M32" i="3"/>
  <c r="N32" i="3"/>
  <c r="O32" i="3"/>
  <c r="C33" i="3"/>
  <c r="E33" i="3"/>
  <c r="I33" i="3"/>
  <c r="J33" i="3"/>
  <c r="M33" i="3"/>
  <c r="N33" i="3"/>
  <c r="O33" i="3"/>
  <c r="C34" i="3"/>
  <c r="E34" i="3"/>
  <c r="I34" i="3"/>
  <c r="J34" i="3"/>
  <c r="M34" i="3"/>
  <c r="N34" i="3"/>
  <c r="O34" i="3"/>
  <c r="C35" i="3"/>
  <c r="E35" i="3"/>
  <c r="I35" i="3"/>
  <c r="J35" i="3"/>
  <c r="M35" i="3"/>
  <c r="N35" i="3"/>
  <c r="O35" i="3"/>
  <c r="C36" i="3"/>
  <c r="E36" i="3"/>
  <c r="I36" i="3"/>
  <c r="J36" i="3"/>
  <c r="M36" i="3"/>
  <c r="N36" i="3"/>
  <c r="O36" i="3"/>
  <c r="C37" i="3"/>
  <c r="E37" i="3"/>
  <c r="I37" i="3"/>
  <c r="J37" i="3"/>
  <c r="M37" i="3"/>
  <c r="N37" i="3"/>
  <c r="O37" i="3"/>
  <c r="C38" i="3"/>
  <c r="E38" i="3"/>
  <c r="I38" i="3"/>
  <c r="J38" i="3"/>
  <c r="M38" i="3"/>
  <c r="N38" i="3"/>
  <c r="O38" i="3"/>
  <c r="C39" i="3"/>
  <c r="E39" i="3"/>
  <c r="I39" i="3"/>
  <c r="J39" i="3"/>
  <c r="M39" i="3"/>
  <c r="N39" i="3"/>
  <c r="O39" i="3"/>
  <c r="C40" i="3"/>
  <c r="E40" i="3"/>
  <c r="I40" i="3"/>
  <c r="J40" i="3"/>
  <c r="M40" i="3"/>
  <c r="N40" i="3"/>
  <c r="O40" i="3"/>
  <c r="C41" i="3"/>
  <c r="E41" i="3"/>
  <c r="I41" i="3"/>
  <c r="J41" i="3"/>
  <c r="M41" i="3"/>
  <c r="N41" i="3"/>
  <c r="O41" i="3"/>
  <c r="C42" i="3"/>
  <c r="E42" i="3"/>
  <c r="I42" i="3"/>
  <c r="J42" i="3"/>
  <c r="M42" i="3"/>
  <c r="N42" i="3"/>
  <c r="O42" i="3"/>
  <c r="C43" i="3"/>
  <c r="E43" i="3"/>
  <c r="I43" i="3"/>
  <c r="J43" i="3"/>
  <c r="M43" i="3"/>
  <c r="N43" i="3"/>
  <c r="O43" i="3"/>
  <c r="C44" i="3"/>
  <c r="E44" i="3"/>
  <c r="I44" i="3"/>
  <c r="J44" i="3"/>
  <c r="M44" i="3"/>
  <c r="N44" i="3"/>
  <c r="O44" i="3"/>
  <c r="C45" i="3"/>
  <c r="E45" i="3"/>
  <c r="I45" i="3"/>
  <c r="J45" i="3"/>
  <c r="M45" i="3"/>
  <c r="N45" i="3"/>
  <c r="O45" i="3"/>
  <c r="C46" i="3"/>
  <c r="E46" i="3"/>
  <c r="I46" i="3"/>
  <c r="J46" i="3"/>
  <c r="M46" i="3"/>
  <c r="N46" i="3"/>
  <c r="O46" i="3"/>
  <c r="C47" i="3"/>
  <c r="E47" i="3"/>
  <c r="I47" i="3"/>
  <c r="J47" i="3"/>
  <c r="M47" i="3"/>
  <c r="N47" i="3"/>
  <c r="O47" i="3"/>
  <c r="C48" i="3"/>
  <c r="E48" i="3"/>
  <c r="I48" i="3"/>
  <c r="J48" i="3"/>
  <c r="M48" i="3"/>
  <c r="N48" i="3"/>
  <c r="O48" i="3"/>
  <c r="C49" i="3"/>
  <c r="E49" i="3"/>
  <c r="I49" i="3"/>
  <c r="J49" i="3"/>
  <c r="M49" i="3"/>
  <c r="N49" i="3"/>
  <c r="O49" i="3"/>
  <c r="C50" i="3"/>
  <c r="E50" i="3"/>
  <c r="I50" i="3"/>
  <c r="J50" i="3"/>
  <c r="M50" i="3"/>
  <c r="N50" i="3"/>
  <c r="O50" i="3"/>
  <c r="C51" i="3"/>
  <c r="E51" i="3"/>
  <c r="I51" i="3"/>
  <c r="J51" i="3"/>
  <c r="M51" i="3"/>
  <c r="N51" i="3"/>
  <c r="O51" i="3"/>
  <c r="C52" i="3"/>
  <c r="E52" i="3"/>
  <c r="I52" i="3"/>
  <c r="J52" i="3"/>
  <c r="M52" i="3"/>
  <c r="N52" i="3"/>
  <c r="O52" i="3"/>
  <c r="C53" i="3"/>
  <c r="E53" i="3"/>
  <c r="I53" i="3"/>
  <c r="J53" i="3"/>
  <c r="M53" i="3"/>
  <c r="N53" i="3"/>
  <c r="O53" i="3"/>
  <c r="C54" i="3"/>
  <c r="E54" i="3"/>
  <c r="I54" i="3"/>
  <c r="J54" i="3"/>
  <c r="M54" i="3"/>
  <c r="N54" i="3"/>
  <c r="O54" i="3"/>
  <c r="C55" i="3"/>
  <c r="E55" i="3"/>
  <c r="I55" i="3"/>
  <c r="J55" i="3"/>
  <c r="M55" i="3"/>
  <c r="N55" i="3"/>
  <c r="O55" i="3"/>
  <c r="C56" i="3"/>
  <c r="E56" i="3"/>
  <c r="I56" i="3"/>
  <c r="J56" i="3"/>
  <c r="M56" i="3"/>
  <c r="N56" i="3"/>
  <c r="O56" i="3"/>
  <c r="C57" i="3"/>
  <c r="E57" i="3"/>
  <c r="I57" i="3"/>
  <c r="J57" i="3"/>
  <c r="M57" i="3"/>
  <c r="N57" i="3"/>
  <c r="O57" i="3"/>
  <c r="C58" i="3"/>
  <c r="E58" i="3"/>
  <c r="I58" i="3"/>
  <c r="J58" i="3"/>
  <c r="M58" i="3"/>
  <c r="N58" i="3"/>
  <c r="O58" i="3"/>
  <c r="C59" i="3"/>
  <c r="E59" i="3"/>
  <c r="I59" i="3"/>
  <c r="J59" i="3"/>
  <c r="M59" i="3"/>
  <c r="N59" i="3"/>
  <c r="O59" i="3"/>
  <c r="C60" i="3"/>
  <c r="E60" i="3"/>
  <c r="I60" i="3"/>
  <c r="J60" i="3"/>
  <c r="M60" i="3"/>
  <c r="N60" i="3"/>
  <c r="O60" i="3"/>
  <c r="C61" i="3"/>
  <c r="E61" i="3"/>
  <c r="I61" i="3"/>
  <c r="J61" i="3"/>
  <c r="M61" i="3"/>
  <c r="N61" i="3"/>
  <c r="O61" i="3"/>
  <c r="C62" i="3"/>
  <c r="E62" i="3"/>
  <c r="I62" i="3"/>
  <c r="J62" i="3"/>
  <c r="M62" i="3"/>
  <c r="N62" i="3"/>
  <c r="O62" i="3"/>
  <c r="C63" i="3"/>
  <c r="E63" i="3"/>
  <c r="I63" i="3"/>
  <c r="J63" i="3"/>
  <c r="M63" i="3"/>
  <c r="N63" i="3"/>
  <c r="O63" i="3"/>
  <c r="C64" i="3"/>
  <c r="E64" i="3"/>
  <c r="I64" i="3"/>
  <c r="J64" i="3"/>
  <c r="M64" i="3"/>
  <c r="N64" i="3"/>
  <c r="O64" i="3"/>
  <c r="C65" i="3"/>
  <c r="E65" i="3"/>
  <c r="I65" i="3"/>
  <c r="J65" i="3"/>
  <c r="M65" i="3"/>
  <c r="N65" i="3"/>
  <c r="O65" i="3"/>
  <c r="C66" i="3"/>
  <c r="E66" i="3"/>
  <c r="I66" i="3"/>
  <c r="J66" i="3"/>
  <c r="M66" i="3"/>
  <c r="N66" i="3"/>
  <c r="O66" i="3"/>
  <c r="C67" i="3"/>
  <c r="E67" i="3"/>
  <c r="I67" i="3"/>
  <c r="J67" i="3"/>
  <c r="M67" i="3"/>
  <c r="N67" i="3"/>
  <c r="O67" i="3"/>
  <c r="C68" i="3"/>
  <c r="E68" i="3"/>
  <c r="I68" i="3"/>
  <c r="J68" i="3"/>
  <c r="M68" i="3"/>
  <c r="N68" i="3"/>
  <c r="O68" i="3"/>
  <c r="C69" i="3"/>
  <c r="E69" i="3"/>
  <c r="I69" i="3"/>
  <c r="J69" i="3"/>
  <c r="M69" i="3"/>
  <c r="N69" i="3"/>
  <c r="O69" i="3"/>
  <c r="C70" i="3"/>
  <c r="E70" i="3"/>
  <c r="I70" i="3"/>
  <c r="J70" i="3"/>
  <c r="M70" i="3"/>
  <c r="N70" i="3"/>
  <c r="O70" i="3"/>
  <c r="C71" i="3"/>
  <c r="E71" i="3"/>
  <c r="I71" i="3"/>
  <c r="J71" i="3"/>
  <c r="M71" i="3"/>
  <c r="N71" i="3"/>
  <c r="O71" i="3"/>
  <c r="C72" i="3"/>
  <c r="E72" i="3"/>
  <c r="I72" i="3"/>
  <c r="J72" i="3"/>
  <c r="M72" i="3"/>
  <c r="N72" i="3"/>
  <c r="O72" i="3"/>
  <c r="C73" i="3"/>
  <c r="E73" i="3"/>
  <c r="I73" i="3"/>
  <c r="J73" i="3"/>
  <c r="M73" i="3"/>
  <c r="N73" i="3"/>
  <c r="O73" i="3"/>
  <c r="C74" i="3"/>
  <c r="E74" i="3"/>
  <c r="I74" i="3"/>
  <c r="J74" i="3"/>
  <c r="M74" i="3"/>
  <c r="N74" i="3"/>
  <c r="O74" i="3"/>
  <c r="C75" i="3"/>
  <c r="E75" i="3"/>
  <c r="I75" i="3"/>
  <c r="J75" i="3"/>
  <c r="M75" i="3"/>
  <c r="N75" i="3"/>
  <c r="O75" i="3"/>
  <c r="C76" i="3"/>
  <c r="E76" i="3"/>
  <c r="I76" i="3"/>
  <c r="J76" i="3"/>
  <c r="M76" i="3"/>
  <c r="N76" i="3"/>
  <c r="O76" i="3"/>
  <c r="C77" i="3"/>
  <c r="E77" i="3"/>
  <c r="I77" i="3"/>
  <c r="J77" i="3"/>
  <c r="M77" i="3"/>
  <c r="N77" i="3"/>
  <c r="O77" i="3"/>
  <c r="C78" i="3"/>
  <c r="E78" i="3"/>
  <c r="I78" i="3"/>
  <c r="J78" i="3"/>
  <c r="M78" i="3"/>
  <c r="N78" i="3"/>
  <c r="O78" i="3"/>
  <c r="C79" i="3"/>
  <c r="E79" i="3"/>
  <c r="I79" i="3"/>
  <c r="J79" i="3"/>
  <c r="M79" i="3"/>
  <c r="N79" i="3"/>
  <c r="O79" i="3"/>
  <c r="C80" i="3"/>
  <c r="E80" i="3"/>
  <c r="I80" i="3"/>
  <c r="J80" i="3"/>
  <c r="M80" i="3"/>
  <c r="N80" i="3"/>
  <c r="O80" i="3"/>
  <c r="C81" i="3"/>
  <c r="E81" i="3"/>
  <c r="I81" i="3"/>
  <c r="J81" i="3"/>
  <c r="M81" i="3"/>
  <c r="N81" i="3"/>
  <c r="O81" i="3"/>
  <c r="C82" i="3"/>
  <c r="E82" i="3"/>
  <c r="I82" i="3"/>
  <c r="J82" i="3"/>
  <c r="M82" i="3"/>
  <c r="N82" i="3"/>
  <c r="O82" i="3"/>
  <c r="C83" i="3"/>
  <c r="E83" i="3"/>
  <c r="I83" i="3"/>
  <c r="J83" i="3"/>
  <c r="M83" i="3"/>
  <c r="N83" i="3"/>
  <c r="O83" i="3"/>
  <c r="C84" i="3"/>
  <c r="E84" i="3"/>
  <c r="I84" i="3"/>
  <c r="J84" i="3"/>
  <c r="M84" i="3"/>
  <c r="N84" i="3"/>
  <c r="O84" i="3"/>
  <c r="C85" i="3"/>
  <c r="E85" i="3"/>
  <c r="I85" i="3"/>
  <c r="J85" i="3"/>
  <c r="M85" i="3"/>
  <c r="N85" i="3"/>
  <c r="O85" i="3"/>
  <c r="C86" i="3"/>
  <c r="E86" i="3"/>
  <c r="I86" i="3"/>
  <c r="J86" i="3"/>
  <c r="M86" i="3"/>
  <c r="N86" i="3"/>
  <c r="O86" i="3"/>
  <c r="C87" i="3"/>
  <c r="E87" i="3"/>
  <c r="I87" i="3"/>
  <c r="J87" i="3"/>
  <c r="M87" i="3"/>
  <c r="N87" i="3"/>
  <c r="O87" i="3"/>
  <c r="C88" i="3"/>
  <c r="E88" i="3"/>
  <c r="I88" i="3"/>
  <c r="J88" i="3"/>
  <c r="M88" i="3"/>
  <c r="N88" i="3"/>
  <c r="O88" i="3"/>
  <c r="C89" i="3"/>
  <c r="E89" i="3"/>
  <c r="I89" i="3"/>
  <c r="J89" i="3"/>
  <c r="M89" i="3"/>
  <c r="N89" i="3"/>
  <c r="O89" i="3"/>
  <c r="C90" i="3"/>
  <c r="E90" i="3"/>
  <c r="I90" i="3"/>
  <c r="J90" i="3"/>
  <c r="M90" i="3"/>
  <c r="N90" i="3"/>
  <c r="O90" i="3"/>
  <c r="C91" i="3"/>
  <c r="E91" i="3"/>
  <c r="I91" i="3"/>
  <c r="J91" i="3"/>
  <c r="M91" i="3"/>
  <c r="N91" i="3"/>
  <c r="O91" i="3"/>
  <c r="C92" i="3"/>
  <c r="E92" i="3"/>
  <c r="I92" i="3"/>
  <c r="J92" i="3"/>
  <c r="M92" i="3"/>
  <c r="N92" i="3"/>
  <c r="O92" i="3"/>
  <c r="C93" i="3"/>
  <c r="E93" i="3"/>
  <c r="I93" i="3"/>
  <c r="J93" i="3"/>
  <c r="M93" i="3"/>
  <c r="N93" i="3"/>
  <c r="O93" i="3"/>
  <c r="C94" i="3"/>
  <c r="E94" i="3"/>
  <c r="I94" i="3"/>
  <c r="J94" i="3"/>
  <c r="M94" i="3"/>
  <c r="N94" i="3"/>
  <c r="O94" i="3"/>
  <c r="C95" i="3"/>
  <c r="E95" i="3"/>
  <c r="I95" i="3"/>
  <c r="J95" i="3"/>
  <c r="M95" i="3"/>
  <c r="N95" i="3"/>
  <c r="O95" i="3"/>
  <c r="C96" i="3"/>
  <c r="E96" i="3"/>
  <c r="I96" i="3"/>
  <c r="J96" i="3"/>
  <c r="M96" i="3"/>
  <c r="N96" i="3"/>
  <c r="O96" i="3"/>
  <c r="C97" i="3"/>
  <c r="E97" i="3"/>
  <c r="I97" i="3"/>
  <c r="J97" i="3"/>
  <c r="M97" i="3"/>
  <c r="N97" i="3"/>
  <c r="O97" i="3"/>
  <c r="C98" i="3"/>
  <c r="E98" i="3"/>
  <c r="I98" i="3"/>
  <c r="J98" i="3"/>
  <c r="M98" i="3"/>
  <c r="N98" i="3"/>
  <c r="O98" i="3"/>
  <c r="C99" i="3"/>
  <c r="E99" i="3"/>
  <c r="I99" i="3"/>
  <c r="J99" i="3"/>
  <c r="M99" i="3"/>
  <c r="N99" i="3"/>
  <c r="O99" i="3"/>
  <c r="C100" i="3"/>
  <c r="E100" i="3"/>
  <c r="I100" i="3"/>
  <c r="J100" i="3"/>
  <c r="M100" i="3"/>
  <c r="N100" i="3"/>
  <c r="O100" i="3"/>
  <c r="C101" i="3"/>
  <c r="E101" i="3"/>
  <c r="I101" i="3"/>
  <c r="J101" i="3"/>
  <c r="M101" i="3"/>
  <c r="N101" i="3"/>
  <c r="O101" i="3"/>
  <c r="C102" i="3"/>
  <c r="E102" i="3"/>
  <c r="I102" i="3"/>
  <c r="J102" i="3"/>
  <c r="M102" i="3"/>
  <c r="N102" i="3"/>
  <c r="O102" i="3"/>
  <c r="C103" i="3"/>
  <c r="E103" i="3"/>
  <c r="I103" i="3"/>
  <c r="J103" i="3"/>
  <c r="M103" i="3"/>
  <c r="N103" i="3"/>
  <c r="O103" i="3"/>
  <c r="C104" i="3"/>
  <c r="E104" i="3"/>
  <c r="I104" i="3"/>
  <c r="J104" i="3"/>
  <c r="M104" i="3"/>
  <c r="N104" i="3"/>
  <c r="O104" i="3"/>
  <c r="C105" i="3"/>
  <c r="E105" i="3"/>
  <c r="I105" i="3"/>
  <c r="J105" i="3"/>
  <c r="M105" i="3"/>
  <c r="N105" i="3"/>
  <c r="O105" i="3"/>
  <c r="C106" i="3"/>
  <c r="E106" i="3"/>
  <c r="I106" i="3"/>
  <c r="J106" i="3"/>
  <c r="M106" i="3"/>
  <c r="N106" i="3"/>
  <c r="O106" i="3"/>
  <c r="C107" i="3"/>
  <c r="E107" i="3"/>
  <c r="I107" i="3"/>
  <c r="J107" i="3"/>
  <c r="M107" i="3"/>
  <c r="N107" i="3"/>
  <c r="O107" i="3"/>
  <c r="C108" i="3"/>
  <c r="E108" i="3"/>
  <c r="I108" i="3"/>
  <c r="J108" i="3"/>
  <c r="M108" i="3"/>
  <c r="N108" i="3"/>
  <c r="O108" i="3"/>
  <c r="O8" i="3"/>
  <c r="N8" i="3"/>
  <c r="M8" i="3"/>
  <c r="J8" i="3"/>
  <c r="I8" i="3"/>
  <c r="E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F9" i="18" l="1"/>
  <c r="G9" i="18" s="1"/>
  <c r="I9" i="18" s="1"/>
  <c r="H10" i="18" s="1"/>
  <c r="F10" i="18"/>
  <c r="G10" i="18" s="1"/>
  <c r="F11" i="18"/>
  <c r="G11" i="18"/>
  <c r="F12" i="18"/>
  <c r="G12" i="18" s="1"/>
  <c r="F13" i="18"/>
  <c r="G13" i="18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/>
  <c r="F24" i="18"/>
  <c r="G24" i="18" s="1"/>
  <c r="F25" i="18"/>
  <c r="G25" i="18"/>
  <c r="F26" i="18"/>
  <c r="G26" i="18" s="1"/>
  <c r="F27" i="18"/>
  <c r="G27" i="18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/>
  <c r="F40" i="18"/>
  <c r="G40" i="18" s="1"/>
  <c r="F41" i="18"/>
  <c r="G41" i="18"/>
  <c r="F42" i="18"/>
  <c r="G42" i="18" s="1"/>
  <c r="F43" i="18"/>
  <c r="G43" i="18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 s="1"/>
  <c r="F55" i="18"/>
  <c r="G55" i="18"/>
  <c r="F56" i="18"/>
  <c r="G56" i="18" s="1"/>
  <c r="F57" i="18"/>
  <c r="G57" i="18"/>
  <c r="F58" i="18"/>
  <c r="G58" i="18" s="1"/>
  <c r="F59" i="18"/>
  <c r="G59" i="18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/>
  <c r="F72" i="18"/>
  <c r="G72" i="18" s="1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/>
  <c r="F88" i="18"/>
  <c r="G88" i="18" s="1"/>
  <c r="F89" i="18"/>
  <c r="G89" i="18"/>
  <c r="F90" i="18"/>
  <c r="G90" i="18" s="1"/>
  <c r="F91" i="18"/>
  <c r="G91" i="18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/>
  <c r="F102" i="18"/>
  <c r="G102" i="18" s="1"/>
  <c r="F103" i="18"/>
  <c r="G103" i="18"/>
  <c r="F104" i="18"/>
  <c r="G104" i="18" s="1"/>
  <c r="F105" i="18"/>
  <c r="G105" i="18"/>
  <c r="F106" i="18"/>
  <c r="G106" i="18" s="1"/>
  <c r="F107" i="18"/>
  <c r="G107" i="18"/>
  <c r="F108" i="18"/>
  <c r="G108" i="18" s="1"/>
  <c r="F109" i="18"/>
  <c r="F9" i="17"/>
  <c r="G9" i="17"/>
  <c r="I9" i="17" s="1"/>
  <c r="H10" i="17" s="1"/>
  <c r="F10" i="17"/>
  <c r="G10" i="17" s="1"/>
  <c r="F11" i="17"/>
  <c r="G11" i="17"/>
  <c r="F12" i="17"/>
  <c r="G12" i="17" s="1"/>
  <c r="F13" i="17"/>
  <c r="G13" i="17"/>
  <c r="F14" i="17"/>
  <c r="G14" i="17" s="1"/>
  <c r="F15" i="17"/>
  <c r="G15" i="17"/>
  <c r="F16" i="17"/>
  <c r="G16" i="17" s="1"/>
  <c r="F17" i="17"/>
  <c r="G17" i="17"/>
  <c r="F18" i="17"/>
  <c r="G18" i="17" s="1"/>
  <c r="F19" i="17"/>
  <c r="G19" i="17"/>
  <c r="F20" i="17"/>
  <c r="G20" i="17" s="1"/>
  <c r="F21" i="17"/>
  <c r="G21" i="17"/>
  <c r="F22" i="17"/>
  <c r="G22" i="17" s="1"/>
  <c r="F23" i="17"/>
  <c r="G23" i="17"/>
  <c r="F24" i="17"/>
  <c r="G24" i="17" s="1"/>
  <c r="F25" i="17"/>
  <c r="G25" i="17"/>
  <c r="F26" i="17"/>
  <c r="G26" i="17" s="1"/>
  <c r="F27" i="17"/>
  <c r="G27" i="17"/>
  <c r="F28" i="17"/>
  <c r="G28" i="17" s="1"/>
  <c r="F29" i="17"/>
  <c r="G29" i="17"/>
  <c r="F30" i="17"/>
  <c r="G30" i="17" s="1"/>
  <c r="F31" i="17"/>
  <c r="G31" i="17"/>
  <c r="F32" i="17"/>
  <c r="G32" i="17" s="1"/>
  <c r="F33" i="17"/>
  <c r="G33" i="17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/>
  <c r="F40" i="17"/>
  <c r="G40" i="17" s="1"/>
  <c r="F41" i="17"/>
  <c r="G41" i="17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 s="1"/>
  <c r="F50" i="17"/>
  <c r="G50" i="17"/>
  <c r="F51" i="17"/>
  <c r="G51" i="17" s="1"/>
  <c r="F52" i="17"/>
  <c r="G52" i="17"/>
  <c r="F53" i="17"/>
  <c r="G53" i="17" s="1"/>
  <c r="F54" i="17"/>
  <c r="G54" i="17"/>
  <c r="F55" i="17"/>
  <c r="G55" i="17" s="1"/>
  <c r="F56" i="17"/>
  <c r="G56" i="17"/>
  <c r="F57" i="17"/>
  <c r="G57" i="17" s="1"/>
  <c r="F58" i="17"/>
  <c r="G58" i="17"/>
  <c r="F59" i="17"/>
  <c r="G59" i="17" s="1"/>
  <c r="F60" i="17"/>
  <c r="G60" i="17"/>
  <c r="F61" i="17"/>
  <c r="G61" i="17" s="1"/>
  <c r="F62" i="17"/>
  <c r="G62" i="17"/>
  <c r="F63" i="17"/>
  <c r="G63" i="17" s="1"/>
  <c r="F64" i="17"/>
  <c r="G64" i="17"/>
  <c r="F65" i="17"/>
  <c r="G65" i="17" s="1"/>
  <c r="F66" i="17"/>
  <c r="G66" i="17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 s="1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 s="1"/>
  <c r="F82" i="17"/>
  <c r="G82" i="17"/>
  <c r="F83" i="17"/>
  <c r="G83" i="17" s="1"/>
  <c r="F84" i="17"/>
  <c r="G84" i="17"/>
  <c r="F85" i="17"/>
  <c r="G85" i="17" s="1"/>
  <c r="F86" i="17"/>
  <c r="G86" i="17"/>
  <c r="F87" i="17"/>
  <c r="G87" i="17" s="1"/>
  <c r="F88" i="17"/>
  <c r="G88" i="17"/>
  <c r="F89" i="17"/>
  <c r="G89" i="17" s="1"/>
  <c r="F90" i="17"/>
  <c r="G90" i="17"/>
  <c r="F91" i="17"/>
  <c r="G91" i="17" s="1"/>
  <c r="F92" i="17"/>
  <c r="G92" i="17"/>
  <c r="F93" i="17"/>
  <c r="G93" i="17" s="1"/>
  <c r="F94" i="17"/>
  <c r="G94" i="17" s="1"/>
  <c r="F95" i="17"/>
  <c r="G95" i="17"/>
  <c r="F96" i="17"/>
  <c r="G96" i="17"/>
  <c r="F97" i="17"/>
  <c r="G97" i="17" s="1"/>
  <c r="F98" i="17"/>
  <c r="G98" i="17" s="1"/>
  <c r="F99" i="17"/>
  <c r="G99" i="17"/>
  <c r="F100" i="17"/>
  <c r="G100" i="17"/>
  <c r="F101" i="17"/>
  <c r="G101" i="17" s="1"/>
  <c r="F102" i="17"/>
  <c r="G102" i="17" s="1"/>
  <c r="F103" i="17"/>
  <c r="G103" i="17"/>
  <c r="F104" i="17"/>
  <c r="G104" i="17"/>
  <c r="F105" i="17"/>
  <c r="G105" i="17" s="1"/>
  <c r="F106" i="17"/>
  <c r="G106" i="17" s="1"/>
  <c r="F107" i="17"/>
  <c r="G107" i="17"/>
  <c r="F108" i="17"/>
  <c r="G108" i="17"/>
  <c r="F109" i="17"/>
  <c r="F9" i="16"/>
  <c r="G9" i="16" s="1"/>
  <c r="I9" i="16" s="1"/>
  <c r="H10" i="16" s="1"/>
  <c r="J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2" i="16"/>
  <c r="G32" i="16" s="1"/>
  <c r="F33" i="16"/>
  <c r="G33" i="16" s="1"/>
  <c r="F34" i="16"/>
  <c r="G34" i="16" s="1"/>
  <c r="F35" i="16"/>
  <c r="G35" i="16" s="1"/>
  <c r="F36" i="16"/>
  <c r="G36" i="16" s="1"/>
  <c r="F37" i="16"/>
  <c r="G37" i="16" s="1"/>
  <c r="F38" i="16"/>
  <c r="G38" i="16" s="1"/>
  <c r="F39" i="16"/>
  <c r="G39" i="16" s="1"/>
  <c r="F40" i="16"/>
  <c r="G40" i="16" s="1"/>
  <c r="F41" i="16"/>
  <c r="G41" i="16" s="1"/>
  <c r="F42" i="16"/>
  <c r="G42" i="16" s="1"/>
  <c r="F43" i="16"/>
  <c r="G43" i="16" s="1"/>
  <c r="F44" i="16"/>
  <c r="G44" i="16" s="1"/>
  <c r="F45" i="16"/>
  <c r="G45" i="16" s="1"/>
  <c r="F46" i="16"/>
  <c r="G46" i="16" s="1"/>
  <c r="F47" i="16"/>
  <c r="G47" i="16" s="1"/>
  <c r="F48" i="16"/>
  <c r="G48" i="16" s="1"/>
  <c r="F49" i="16"/>
  <c r="G49" i="16" s="1"/>
  <c r="F50" i="16"/>
  <c r="G50" i="16" s="1"/>
  <c r="F51" i="16"/>
  <c r="G51" i="16" s="1"/>
  <c r="F52" i="16"/>
  <c r="G52" i="16" s="1"/>
  <c r="F53" i="16"/>
  <c r="G53" i="16" s="1"/>
  <c r="F54" i="16"/>
  <c r="G54" i="16" s="1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 s="1"/>
  <c r="F61" i="16"/>
  <c r="G61" i="16" s="1"/>
  <c r="F62" i="16"/>
  <c r="G62" i="16" s="1"/>
  <c r="F63" i="16"/>
  <c r="G63" i="16" s="1"/>
  <c r="F64" i="16"/>
  <c r="G64" i="16" s="1"/>
  <c r="F65" i="16"/>
  <c r="G65" i="16" s="1"/>
  <c r="F66" i="16"/>
  <c r="G66" i="16" s="1"/>
  <c r="F67" i="16"/>
  <c r="G67" i="16" s="1"/>
  <c r="F68" i="16"/>
  <c r="G68" i="16" s="1"/>
  <c r="F69" i="16"/>
  <c r="G69" i="16" s="1"/>
  <c r="F70" i="16"/>
  <c r="G70" i="16" s="1"/>
  <c r="F71" i="16"/>
  <c r="G71" i="16" s="1"/>
  <c r="F72" i="16"/>
  <c r="G72" i="16" s="1"/>
  <c r="F73" i="16"/>
  <c r="G73" i="16" s="1"/>
  <c r="F74" i="16"/>
  <c r="G74" i="16" s="1"/>
  <c r="F75" i="16"/>
  <c r="G75" i="16" s="1"/>
  <c r="F76" i="16"/>
  <c r="G76" i="16" s="1"/>
  <c r="F77" i="16"/>
  <c r="G77" i="16" s="1"/>
  <c r="F78" i="16"/>
  <c r="G78" i="16" s="1"/>
  <c r="F79" i="16"/>
  <c r="G79" i="16" s="1"/>
  <c r="F80" i="16"/>
  <c r="G80" i="16" s="1"/>
  <c r="F81" i="16"/>
  <c r="G81" i="16" s="1"/>
  <c r="F82" i="16"/>
  <c r="G82" i="16" s="1"/>
  <c r="F83" i="16"/>
  <c r="G83" i="16" s="1"/>
  <c r="F84" i="16"/>
  <c r="G84" i="16" s="1"/>
  <c r="F85" i="16"/>
  <c r="G85" i="16" s="1"/>
  <c r="F86" i="16"/>
  <c r="G86" i="16" s="1"/>
  <c r="F87" i="16"/>
  <c r="G87" i="16" s="1"/>
  <c r="F88" i="16"/>
  <c r="G88" i="16" s="1"/>
  <c r="F89" i="16"/>
  <c r="G89" i="16" s="1"/>
  <c r="F90" i="16"/>
  <c r="G90" i="16" s="1"/>
  <c r="F91" i="16"/>
  <c r="G91" i="16" s="1"/>
  <c r="F92" i="16"/>
  <c r="G92" i="16" s="1"/>
  <c r="F93" i="16"/>
  <c r="G93" i="16" s="1"/>
  <c r="F94" i="16"/>
  <c r="G94" i="16" s="1"/>
  <c r="F95" i="16"/>
  <c r="G95" i="16" s="1"/>
  <c r="F96" i="16"/>
  <c r="G96" i="16" s="1"/>
  <c r="F97" i="16"/>
  <c r="G97" i="16" s="1"/>
  <c r="F98" i="16"/>
  <c r="G98" i="16" s="1"/>
  <c r="F99" i="16"/>
  <c r="G99" i="16" s="1"/>
  <c r="F100" i="16"/>
  <c r="G100" i="16" s="1"/>
  <c r="F101" i="16"/>
  <c r="G101" i="16" s="1"/>
  <c r="F102" i="16"/>
  <c r="G102" i="16" s="1"/>
  <c r="F103" i="16"/>
  <c r="G103" i="16" s="1"/>
  <c r="F104" i="16"/>
  <c r="G104" i="16" s="1"/>
  <c r="F105" i="16"/>
  <c r="G105" i="16" s="1"/>
  <c r="F106" i="16"/>
  <c r="G106" i="16" s="1"/>
  <c r="F107" i="16"/>
  <c r="G107" i="16" s="1"/>
  <c r="F108" i="16"/>
  <c r="G108" i="16" s="1"/>
  <c r="F109" i="16"/>
  <c r="F9" i="15"/>
  <c r="G9" i="15"/>
  <c r="I9" i="15" s="1"/>
  <c r="H10" i="15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 s="1"/>
  <c r="F59" i="15"/>
  <c r="G59" i="15" s="1"/>
  <c r="F60" i="15"/>
  <c r="G60" i="15"/>
  <c r="F61" i="15"/>
  <c r="G61" i="15"/>
  <c r="F62" i="15"/>
  <c r="G62" i="15" s="1"/>
  <c r="F63" i="15"/>
  <c r="G63" i="15" s="1"/>
  <c r="F64" i="15"/>
  <c r="G64" i="15"/>
  <c r="F65" i="15"/>
  <c r="G65" i="15"/>
  <c r="F66" i="15"/>
  <c r="G66" i="15" s="1"/>
  <c r="F67" i="15"/>
  <c r="G67" i="15" s="1"/>
  <c r="F68" i="15"/>
  <c r="G68" i="15"/>
  <c r="F69" i="15"/>
  <c r="G69" i="15"/>
  <c r="F70" i="15"/>
  <c r="G70" i="15" s="1"/>
  <c r="F71" i="15"/>
  <c r="G71" i="15" s="1"/>
  <c r="F72" i="15"/>
  <c r="G72" i="15"/>
  <c r="F73" i="15"/>
  <c r="G73" i="15"/>
  <c r="F74" i="15"/>
  <c r="G74" i="15" s="1"/>
  <c r="F75" i="15"/>
  <c r="G75" i="15" s="1"/>
  <c r="F76" i="15"/>
  <c r="G76" i="15"/>
  <c r="F77" i="15"/>
  <c r="G77" i="15"/>
  <c r="F78" i="15"/>
  <c r="G78" i="15" s="1"/>
  <c r="F79" i="15"/>
  <c r="G79" i="15" s="1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F109" i="13"/>
  <c r="F108" i="13"/>
  <c r="G108" i="13" s="1"/>
  <c r="F107" i="13"/>
  <c r="G107" i="13"/>
  <c r="F106" i="13"/>
  <c r="G106" i="13" s="1"/>
  <c r="F105" i="13"/>
  <c r="G105" i="13"/>
  <c r="F104" i="13"/>
  <c r="G104" i="13" s="1"/>
  <c r="F103" i="13"/>
  <c r="G103" i="13"/>
  <c r="F102" i="13"/>
  <c r="G102" i="13" s="1"/>
  <c r="F101" i="13"/>
  <c r="G101" i="13"/>
  <c r="F100" i="13"/>
  <c r="G100" i="13" s="1"/>
  <c r="F99" i="13"/>
  <c r="G99" i="13"/>
  <c r="F98" i="13"/>
  <c r="G98" i="13" s="1"/>
  <c r="F97" i="13"/>
  <c r="G97" i="13"/>
  <c r="F96" i="13"/>
  <c r="G96" i="13" s="1"/>
  <c r="F95" i="13"/>
  <c r="G95" i="13"/>
  <c r="F94" i="13"/>
  <c r="G94" i="13" s="1"/>
  <c r="F93" i="13"/>
  <c r="G93" i="13"/>
  <c r="F92" i="13"/>
  <c r="G92" i="13" s="1"/>
  <c r="F91" i="13"/>
  <c r="G91" i="13"/>
  <c r="F90" i="13"/>
  <c r="G90" i="13" s="1"/>
  <c r="F89" i="13"/>
  <c r="G89" i="13"/>
  <c r="F88" i="13"/>
  <c r="G88" i="13" s="1"/>
  <c r="F87" i="13"/>
  <c r="G87" i="13"/>
  <c r="F86" i="13"/>
  <c r="G86" i="13" s="1"/>
  <c r="F85" i="13"/>
  <c r="G85" i="13"/>
  <c r="F84" i="13"/>
  <c r="G84" i="13" s="1"/>
  <c r="F83" i="13"/>
  <c r="G83" i="13"/>
  <c r="F82" i="13"/>
  <c r="G82" i="13" s="1"/>
  <c r="F81" i="13"/>
  <c r="G81" i="13"/>
  <c r="F80" i="13"/>
  <c r="G80" i="13" s="1"/>
  <c r="F79" i="13"/>
  <c r="G79" i="13"/>
  <c r="F78" i="13"/>
  <c r="G78" i="13" s="1"/>
  <c r="F77" i="13"/>
  <c r="G77" i="13"/>
  <c r="F76" i="13"/>
  <c r="G76" i="13" s="1"/>
  <c r="F75" i="13"/>
  <c r="G75" i="13"/>
  <c r="F74" i="13"/>
  <c r="G74" i="13" s="1"/>
  <c r="F73" i="13"/>
  <c r="G73" i="13"/>
  <c r="F72" i="13"/>
  <c r="G72" i="13" s="1"/>
  <c r="F71" i="13"/>
  <c r="G71" i="13"/>
  <c r="F70" i="13"/>
  <c r="G70" i="13" s="1"/>
  <c r="F69" i="13"/>
  <c r="G69" i="13"/>
  <c r="F68" i="13"/>
  <c r="G68" i="13" s="1"/>
  <c r="F67" i="13"/>
  <c r="G67" i="13"/>
  <c r="F66" i="13"/>
  <c r="G66" i="13" s="1"/>
  <c r="F65" i="13"/>
  <c r="G65" i="13" s="1"/>
  <c r="F64" i="13"/>
  <c r="G64" i="13" s="1"/>
  <c r="F63" i="13"/>
  <c r="G63" i="13"/>
  <c r="F62" i="13"/>
  <c r="G62" i="13" s="1"/>
  <c r="F61" i="13"/>
  <c r="G61" i="13"/>
  <c r="F60" i="13"/>
  <c r="G60" i="13" s="1"/>
  <c r="F59" i="13"/>
  <c r="G59" i="13" s="1"/>
  <c r="F58" i="13"/>
  <c r="G58" i="13" s="1"/>
  <c r="F57" i="13"/>
  <c r="G57" i="13" s="1"/>
  <c r="F56" i="13"/>
  <c r="G56" i="13" s="1"/>
  <c r="F55" i="13"/>
  <c r="G55" i="13"/>
  <c r="F54" i="13"/>
  <c r="G54" i="13" s="1"/>
  <c r="F53" i="13"/>
  <c r="G53" i="13"/>
  <c r="F52" i="13"/>
  <c r="G52" i="13" s="1"/>
  <c r="F51" i="13"/>
  <c r="G51" i="13" s="1"/>
  <c r="F50" i="13"/>
  <c r="G50" i="13" s="1"/>
  <c r="F49" i="13"/>
  <c r="G49" i="13" s="1"/>
  <c r="F48" i="13"/>
  <c r="G48" i="13" s="1"/>
  <c r="F47" i="13"/>
  <c r="G47" i="13"/>
  <c r="F46" i="13"/>
  <c r="G46" i="13" s="1"/>
  <c r="F45" i="13"/>
  <c r="G45" i="13"/>
  <c r="F44" i="13"/>
  <c r="G44" i="13" s="1"/>
  <c r="F43" i="13"/>
  <c r="G43" i="13" s="1"/>
  <c r="F42" i="13"/>
  <c r="G42" i="13" s="1"/>
  <c r="F41" i="13"/>
  <c r="G41" i="13" s="1"/>
  <c r="F40" i="13"/>
  <c r="G40" i="13" s="1"/>
  <c r="F39" i="13"/>
  <c r="G39" i="13"/>
  <c r="F38" i="13"/>
  <c r="G38" i="13" s="1"/>
  <c r="F37" i="13"/>
  <c r="G37" i="13"/>
  <c r="F36" i="13"/>
  <c r="G36" i="13" s="1"/>
  <c r="F35" i="13"/>
  <c r="G35" i="13" s="1"/>
  <c r="F34" i="13"/>
  <c r="G34" i="13" s="1"/>
  <c r="F33" i="13"/>
  <c r="G33" i="13" s="1"/>
  <c r="F32" i="13"/>
  <c r="G32" i="13" s="1"/>
  <c r="F31" i="13"/>
  <c r="G31" i="13"/>
  <c r="F30" i="13"/>
  <c r="G30" i="13" s="1"/>
  <c r="F29" i="13"/>
  <c r="G29" i="13"/>
  <c r="F28" i="13"/>
  <c r="G28" i="13" s="1"/>
  <c r="F27" i="13"/>
  <c r="G27" i="13" s="1"/>
  <c r="F26" i="13"/>
  <c r="G26" i="13" s="1"/>
  <c r="F25" i="13"/>
  <c r="G25" i="13" s="1"/>
  <c r="F24" i="13"/>
  <c r="G24" i="13" s="1"/>
  <c r="F23" i="13"/>
  <c r="G23" i="13"/>
  <c r="F22" i="13"/>
  <c r="G22" i="13" s="1"/>
  <c r="F21" i="13"/>
  <c r="G21" i="13"/>
  <c r="F20" i="13"/>
  <c r="G20" i="13" s="1"/>
  <c r="F19" i="13"/>
  <c r="G19" i="13" s="1"/>
  <c r="F18" i="13"/>
  <c r="G18" i="13" s="1"/>
  <c r="F17" i="13"/>
  <c r="G17" i="13" s="1"/>
  <c r="F16" i="13"/>
  <c r="G16" i="13" s="1"/>
  <c r="F15" i="13"/>
  <c r="G15" i="13"/>
  <c r="F14" i="13"/>
  <c r="G14" i="13" s="1"/>
  <c r="F13" i="13"/>
  <c r="G13" i="13"/>
  <c r="F12" i="13"/>
  <c r="G12" i="13" s="1"/>
  <c r="F11" i="13"/>
  <c r="G11" i="13" s="1"/>
  <c r="F10" i="13"/>
  <c r="G10" i="13" s="1"/>
  <c r="F9" i="13"/>
  <c r="G9" i="13" s="1"/>
  <c r="I9" i="13" s="1"/>
  <c r="H10" i="13" s="1"/>
  <c r="F109" i="12"/>
  <c r="F108" i="12"/>
  <c r="G108" i="12" s="1"/>
  <c r="F107" i="12"/>
  <c r="G107" i="12" s="1"/>
  <c r="F106" i="12"/>
  <c r="G106" i="12" s="1"/>
  <c r="F105" i="12"/>
  <c r="G105" i="12" s="1"/>
  <c r="F104" i="12"/>
  <c r="G104" i="12"/>
  <c r="F103" i="12"/>
  <c r="G103" i="12" s="1"/>
  <c r="F102" i="12"/>
  <c r="G102" i="12"/>
  <c r="F101" i="12"/>
  <c r="G101" i="12" s="1"/>
  <c r="F100" i="12"/>
  <c r="G100" i="12" s="1"/>
  <c r="F99" i="12"/>
  <c r="G99" i="12" s="1"/>
  <c r="F98" i="12"/>
  <c r="G98" i="12" s="1"/>
  <c r="F97" i="12"/>
  <c r="G97" i="12" s="1"/>
  <c r="F96" i="12"/>
  <c r="G96" i="12"/>
  <c r="F95" i="12"/>
  <c r="G95" i="12" s="1"/>
  <c r="F94" i="12"/>
  <c r="G94" i="12"/>
  <c r="F93" i="12"/>
  <c r="G93" i="12" s="1"/>
  <c r="F92" i="12"/>
  <c r="G92" i="12" s="1"/>
  <c r="F91" i="12"/>
  <c r="G91" i="12" s="1"/>
  <c r="F90" i="12"/>
  <c r="G90" i="12" s="1"/>
  <c r="F89" i="12"/>
  <c r="G89" i="12" s="1"/>
  <c r="F88" i="12"/>
  <c r="G88" i="12"/>
  <c r="F87" i="12"/>
  <c r="G87" i="12" s="1"/>
  <c r="F86" i="12"/>
  <c r="G86" i="12"/>
  <c r="F85" i="12"/>
  <c r="G85" i="12" s="1"/>
  <c r="F84" i="12"/>
  <c r="G84" i="12" s="1"/>
  <c r="F83" i="12"/>
  <c r="G83" i="12" s="1"/>
  <c r="F82" i="12"/>
  <c r="G82" i="12" s="1"/>
  <c r="F81" i="12"/>
  <c r="G81" i="12" s="1"/>
  <c r="F80" i="12"/>
  <c r="G80" i="12"/>
  <c r="F79" i="12"/>
  <c r="G79" i="12" s="1"/>
  <c r="F78" i="12"/>
  <c r="G78" i="12"/>
  <c r="F77" i="12"/>
  <c r="G77" i="12" s="1"/>
  <c r="F76" i="12"/>
  <c r="G76" i="12"/>
  <c r="F75" i="12"/>
  <c r="G75" i="12" s="1"/>
  <c r="F74" i="12"/>
  <c r="G74" i="12"/>
  <c r="F73" i="12"/>
  <c r="G73" i="12" s="1"/>
  <c r="F72" i="12"/>
  <c r="G72" i="12"/>
  <c r="F71" i="12"/>
  <c r="G71" i="12" s="1"/>
  <c r="F70" i="12"/>
  <c r="G70" i="12"/>
  <c r="F69" i="12"/>
  <c r="G69" i="12" s="1"/>
  <c r="F68" i="12"/>
  <c r="G68" i="12"/>
  <c r="F67" i="12"/>
  <c r="G67" i="12" s="1"/>
  <c r="F66" i="12"/>
  <c r="G66" i="12"/>
  <c r="F65" i="12"/>
  <c r="G65" i="12" s="1"/>
  <c r="F64" i="12"/>
  <c r="G64" i="12"/>
  <c r="F63" i="12"/>
  <c r="G63" i="12" s="1"/>
  <c r="F62" i="12"/>
  <c r="G62" i="12"/>
  <c r="F61" i="12"/>
  <c r="G61" i="12" s="1"/>
  <c r="F60" i="12"/>
  <c r="G60" i="12"/>
  <c r="F59" i="12"/>
  <c r="G59" i="12" s="1"/>
  <c r="F58" i="12"/>
  <c r="G58" i="12"/>
  <c r="F57" i="12"/>
  <c r="G57" i="12" s="1"/>
  <c r="F56" i="12"/>
  <c r="G56" i="12"/>
  <c r="F55" i="12"/>
  <c r="G55" i="12" s="1"/>
  <c r="F54" i="12"/>
  <c r="G54" i="12"/>
  <c r="F53" i="12"/>
  <c r="G53" i="12" s="1"/>
  <c r="F52" i="12"/>
  <c r="G52" i="12"/>
  <c r="F51" i="12"/>
  <c r="G51" i="12" s="1"/>
  <c r="F50" i="12"/>
  <c r="G50" i="12"/>
  <c r="F49" i="12"/>
  <c r="G49" i="12" s="1"/>
  <c r="F48" i="12"/>
  <c r="G48" i="12"/>
  <c r="F47" i="12"/>
  <c r="G47" i="12" s="1"/>
  <c r="F46" i="12"/>
  <c r="G46" i="12"/>
  <c r="F45" i="12"/>
  <c r="G45" i="12" s="1"/>
  <c r="F44" i="12"/>
  <c r="G44" i="12"/>
  <c r="F43" i="12"/>
  <c r="G43" i="12" s="1"/>
  <c r="F42" i="12"/>
  <c r="G42" i="12"/>
  <c r="F41" i="12"/>
  <c r="G41" i="12" s="1"/>
  <c r="F40" i="12"/>
  <c r="G40" i="12"/>
  <c r="F39" i="12"/>
  <c r="G39" i="12" s="1"/>
  <c r="F38" i="12"/>
  <c r="G38" i="12"/>
  <c r="F37" i="12"/>
  <c r="G37" i="12" s="1"/>
  <c r="F36" i="12"/>
  <c r="G36" i="12"/>
  <c r="F35" i="12"/>
  <c r="G35" i="12" s="1"/>
  <c r="F34" i="12"/>
  <c r="G34" i="12"/>
  <c r="F33" i="12"/>
  <c r="G33" i="12" s="1"/>
  <c r="F32" i="12"/>
  <c r="G32" i="12"/>
  <c r="F31" i="12"/>
  <c r="G31" i="12" s="1"/>
  <c r="F30" i="12"/>
  <c r="G30" i="12"/>
  <c r="F29" i="12"/>
  <c r="G29" i="12" s="1"/>
  <c r="F28" i="12"/>
  <c r="G28" i="12"/>
  <c r="F27" i="12"/>
  <c r="G27" i="12" s="1"/>
  <c r="F26" i="12"/>
  <c r="G26" i="12"/>
  <c r="F25" i="12"/>
  <c r="G25" i="12" s="1"/>
  <c r="F24" i="12"/>
  <c r="G24" i="12"/>
  <c r="F23" i="12"/>
  <c r="G23" i="12" s="1"/>
  <c r="F22" i="12"/>
  <c r="G22" i="12"/>
  <c r="F21" i="12"/>
  <c r="G21" i="12" s="1"/>
  <c r="F20" i="12"/>
  <c r="G20" i="12"/>
  <c r="F19" i="12"/>
  <c r="G19" i="12" s="1"/>
  <c r="F18" i="12"/>
  <c r="G18" i="12"/>
  <c r="F17" i="12"/>
  <c r="G17" i="12" s="1"/>
  <c r="F16" i="12"/>
  <c r="G16" i="12"/>
  <c r="F15" i="12"/>
  <c r="G15" i="12" s="1"/>
  <c r="F14" i="12"/>
  <c r="G14" i="12"/>
  <c r="F13" i="12"/>
  <c r="G13" i="12" s="1"/>
  <c r="F12" i="12"/>
  <c r="G12" i="12"/>
  <c r="F11" i="12"/>
  <c r="G11" i="12" s="1"/>
  <c r="F10" i="12"/>
  <c r="G10" i="12"/>
  <c r="F9" i="12"/>
  <c r="G9" i="12" s="1"/>
  <c r="I9" i="12" s="1"/>
  <c r="H10" i="12" s="1"/>
  <c r="F109" i="11"/>
  <c r="F108" i="11"/>
  <c r="G108" i="11"/>
  <c r="F107" i="11"/>
  <c r="G107" i="11" s="1"/>
  <c r="F106" i="11"/>
  <c r="G106" i="11"/>
  <c r="F105" i="11"/>
  <c r="G105" i="11" s="1"/>
  <c r="F104" i="11"/>
  <c r="G104" i="11"/>
  <c r="F103" i="11"/>
  <c r="G103" i="11" s="1"/>
  <c r="F102" i="11"/>
  <c r="G102" i="11"/>
  <c r="F101" i="11"/>
  <c r="G101" i="11" s="1"/>
  <c r="F100" i="11"/>
  <c r="G100" i="11"/>
  <c r="F99" i="11"/>
  <c r="G99" i="11" s="1"/>
  <c r="F98" i="11"/>
  <c r="G98" i="11"/>
  <c r="F97" i="11"/>
  <c r="G97" i="11" s="1"/>
  <c r="F96" i="11"/>
  <c r="G96" i="11"/>
  <c r="F95" i="11"/>
  <c r="G95" i="11" s="1"/>
  <c r="F94" i="11"/>
  <c r="G94" i="11"/>
  <c r="F93" i="11"/>
  <c r="G93" i="11" s="1"/>
  <c r="F92" i="11"/>
  <c r="G92" i="11"/>
  <c r="F91" i="11"/>
  <c r="G91" i="11" s="1"/>
  <c r="F90" i="11"/>
  <c r="G90" i="11"/>
  <c r="F89" i="11"/>
  <c r="G89" i="11" s="1"/>
  <c r="F88" i="11"/>
  <c r="G88" i="11"/>
  <c r="F87" i="11"/>
  <c r="G87" i="11" s="1"/>
  <c r="F86" i="11"/>
  <c r="G86" i="11"/>
  <c r="F85" i="11"/>
  <c r="G85" i="11" s="1"/>
  <c r="F84" i="11"/>
  <c r="G84" i="11"/>
  <c r="F83" i="11"/>
  <c r="G83" i="11" s="1"/>
  <c r="F82" i="11"/>
  <c r="G82" i="11"/>
  <c r="F81" i="11"/>
  <c r="G81" i="11" s="1"/>
  <c r="F80" i="11"/>
  <c r="G80" i="11"/>
  <c r="F79" i="11"/>
  <c r="G79" i="11" s="1"/>
  <c r="F78" i="11"/>
  <c r="G78" i="11"/>
  <c r="F77" i="11"/>
  <c r="G77" i="11" s="1"/>
  <c r="F76" i="11"/>
  <c r="G76" i="11"/>
  <c r="F75" i="11"/>
  <c r="G75" i="11" s="1"/>
  <c r="F74" i="11"/>
  <c r="G74" i="11"/>
  <c r="F73" i="11"/>
  <c r="G73" i="11" s="1"/>
  <c r="F72" i="11"/>
  <c r="G72" i="11"/>
  <c r="F71" i="11"/>
  <c r="G71" i="11" s="1"/>
  <c r="F70" i="11"/>
  <c r="G70" i="11"/>
  <c r="F69" i="11"/>
  <c r="G69" i="11" s="1"/>
  <c r="F68" i="11"/>
  <c r="G68" i="11"/>
  <c r="F67" i="11"/>
  <c r="G67" i="11" s="1"/>
  <c r="F66" i="11"/>
  <c r="G66" i="11"/>
  <c r="F65" i="11"/>
  <c r="G65" i="11" s="1"/>
  <c r="F64" i="11"/>
  <c r="G64" i="11"/>
  <c r="F63" i="11"/>
  <c r="G63" i="11" s="1"/>
  <c r="F62" i="11"/>
  <c r="G62" i="11"/>
  <c r="F61" i="11"/>
  <c r="G61" i="11" s="1"/>
  <c r="F60" i="11"/>
  <c r="G60" i="11"/>
  <c r="F59" i="11"/>
  <c r="G59" i="11" s="1"/>
  <c r="F58" i="11"/>
  <c r="G58" i="11"/>
  <c r="F57" i="11"/>
  <c r="G57" i="11" s="1"/>
  <c r="F56" i="11"/>
  <c r="G56" i="11"/>
  <c r="F55" i="11"/>
  <c r="G55" i="11" s="1"/>
  <c r="F54" i="11"/>
  <c r="G54" i="11"/>
  <c r="F53" i="11"/>
  <c r="G53" i="11" s="1"/>
  <c r="F52" i="11"/>
  <c r="G52" i="11"/>
  <c r="F51" i="11"/>
  <c r="G51" i="11" s="1"/>
  <c r="F50" i="11"/>
  <c r="G50" i="11"/>
  <c r="F49" i="11"/>
  <c r="G49" i="11" s="1"/>
  <c r="F48" i="11"/>
  <c r="G48" i="11"/>
  <c r="F47" i="11"/>
  <c r="G47" i="11" s="1"/>
  <c r="F46" i="11"/>
  <c r="G46" i="11"/>
  <c r="F45" i="11"/>
  <c r="G45" i="11" s="1"/>
  <c r="F44" i="11"/>
  <c r="G44" i="11"/>
  <c r="F43" i="11"/>
  <c r="G43" i="11" s="1"/>
  <c r="F42" i="11"/>
  <c r="G42" i="11"/>
  <c r="F41" i="11"/>
  <c r="G41" i="11" s="1"/>
  <c r="F40" i="11"/>
  <c r="G40" i="11"/>
  <c r="F39" i="11"/>
  <c r="G39" i="11" s="1"/>
  <c r="F38" i="11"/>
  <c r="G38" i="11"/>
  <c r="F37" i="11"/>
  <c r="G37" i="11" s="1"/>
  <c r="F36" i="11"/>
  <c r="G36" i="11"/>
  <c r="F35" i="11"/>
  <c r="G35" i="11" s="1"/>
  <c r="F34" i="11"/>
  <c r="G34" i="11"/>
  <c r="F33" i="11"/>
  <c r="G33" i="11" s="1"/>
  <c r="F32" i="11"/>
  <c r="G32" i="11"/>
  <c r="F31" i="11"/>
  <c r="G31" i="11" s="1"/>
  <c r="F30" i="11"/>
  <c r="G30" i="11"/>
  <c r="F29" i="11"/>
  <c r="G29" i="11" s="1"/>
  <c r="F28" i="11"/>
  <c r="G28" i="11"/>
  <c r="F27" i="11"/>
  <c r="G27" i="11" s="1"/>
  <c r="F26" i="11"/>
  <c r="G26" i="11"/>
  <c r="F25" i="11"/>
  <c r="G25" i="11" s="1"/>
  <c r="F24" i="11"/>
  <c r="G24" i="11"/>
  <c r="F23" i="11"/>
  <c r="G23" i="11" s="1"/>
  <c r="F22" i="11"/>
  <c r="G22" i="11"/>
  <c r="F21" i="11"/>
  <c r="G21" i="11" s="1"/>
  <c r="F20" i="11"/>
  <c r="G20" i="11"/>
  <c r="F19" i="11"/>
  <c r="G19" i="11" s="1"/>
  <c r="F18" i="11"/>
  <c r="G18" i="11"/>
  <c r="F17" i="11"/>
  <c r="G17" i="11" s="1"/>
  <c r="F16" i="11"/>
  <c r="G16" i="11"/>
  <c r="F15" i="11"/>
  <c r="G15" i="11" s="1"/>
  <c r="F14" i="11"/>
  <c r="G14" i="11"/>
  <c r="F13" i="11"/>
  <c r="G13" i="11" s="1"/>
  <c r="F12" i="11"/>
  <c r="G12" i="11"/>
  <c r="F11" i="11"/>
  <c r="G11" i="11" s="1"/>
  <c r="F10" i="11"/>
  <c r="G10" i="11"/>
  <c r="F9" i="11"/>
  <c r="G9" i="11" s="1"/>
  <c r="I9" i="11" s="1"/>
  <c r="H10" i="11"/>
  <c r="F109" i="10"/>
  <c r="F108" i="10"/>
  <c r="G108" i="10"/>
  <c r="F107" i="10"/>
  <c r="G107" i="10" s="1"/>
  <c r="F106" i="10"/>
  <c r="G106" i="10"/>
  <c r="F105" i="10"/>
  <c r="G105" i="10" s="1"/>
  <c r="F104" i="10"/>
  <c r="G104" i="10"/>
  <c r="F103" i="10"/>
  <c r="G103" i="10" s="1"/>
  <c r="F102" i="10"/>
  <c r="G102" i="10"/>
  <c r="F101" i="10"/>
  <c r="G101" i="10" s="1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 s="1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/>
  <c r="F85" i="10"/>
  <c r="G85" i="10" s="1"/>
  <c r="F84" i="10"/>
  <c r="G84" i="10"/>
  <c r="F83" i="10"/>
  <c r="G83" i="10" s="1"/>
  <c r="F82" i="10"/>
  <c r="G82" i="10"/>
  <c r="F81" i="10"/>
  <c r="G81" i="10" s="1"/>
  <c r="F80" i="10"/>
  <c r="G80" i="10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/>
  <c r="F71" i="10"/>
  <c r="G71" i="10" s="1"/>
  <c r="F70" i="10"/>
  <c r="G70" i="10"/>
  <c r="F69" i="10"/>
  <c r="G69" i="10" s="1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/>
  <c r="F39" i="10"/>
  <c r="G39" i="10" s="1"/>
  <c r="F38" i="10"/>
  <c r="G38" i="10"/>
  <c r="F37" i="10"/>
  <c r="G37" i="10" s="1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/>
  <c r="F23" i="10"/>
  <c r="G23" i="10" s="1"/>
  <c r="F22" i="10"/>
  <c r="G22" i="10"/>
  <c r="F21" i="10"/>
  <c r="G21" i="10" s="1"/>
  <c r="F20" i="10"/>
  <c r="G20" i="10"/>
  <c r="F19" i="10"/>
  <c r="G19" i="10" s="1"/>
  <c r="F18" i="10"/>
  <c r="G18" i="10"/>
  <c r="F17" i="10"/>
  <c r="G17" i="10" s="1"/>
  <c r="F16" i="10"/>
  <c r="G16" i="10"/>
  <c r="F15" i="10"/>
  <c r="G15" i="10" s="1"/>
  <c r="F14" i="10"/>
  <c r="G14" i="10"/>
  <c r="F13" i="10"/>
  <c r="G13" i="10" s="1"/>
  <c r="F12" i="10"/>
  <c r="G12" i="10"/>
  <c r="F11" i="10"/>
  <c r="G11" i="10" s="1"/>
  <c r="F10" i="10"/>
  <c r="G10" i="10"/>
  <c r="F9" i="10"/>
  <c r="G9" i="10" s="1"/>
  <c r="I9" i="10" s="1"/>
  <c r="H10" i="10" s="1"/>
  <c r="F109" i="9"/>
  <c r="F108" i="9"/>
  <c r="G108" i="9"/>
  <c r="F107" i="9"/>
  <c r="G107" i="9" s="1"/>
  <c r="F106" i="9"/>
  <c r="G106" i="9"/>
  <c r="F105" i="9"/>
  <c r="G105" i="9" s="1"/>
  <c r="F104" i="9"/>
  <c r="G104" i="9"/>
  <c r="F103" i="9"/>
  <c r="G103" i="9" s="1"/>
  <c r="F102" i="9"/>
  <c r="G102" i="9"/>
  <c r="F101" i="9"/>
  <c r="G101" i="9" s="1"/>
  <c r="F100" i="9"/>
  <c r="G100" i="9"/>
  <c r="F99" i="9"/>
  <c r="G99" i="9" s="1"/>
  <c r="F98" i="9"/>
  <c r="G98" i="9"/>
  <c r="F97" i="9"/>
  <c r="G97" i="9" s="1"/>
  <c r="F96" i="9"/>
  <c r="G96" i="9"/>
  <c r="F95" i="9"/>
  <c r="G95" i="9" s="1"/>
  <c r="F94" i="9"/>
  <c r="G94" i="9"/>
  <c r="F93" i="9"/>
  <c r="G93" i="9" s="1"/>
  <c r="F92" i="9"/>
  <c r="G92" i="9"/>
  <c r="F91" i="9"/>
  <c r="G91" i="9" s="1"/>
  <c r="F90" i="9"/>
  <c r="G90" i="9"/>
  <c r="F89" i="9"/>
  <c r="G89" i="9" s="1"/>
  <c r="F88" i="9"/>
  <c r="G88" i="9"/>
  <c r="F87" i="9"/>
  <c r="G87" i="9" s="1"/>
  <c r="F86" i="9"/>
  <c r="G86" i="9"/>
  <c r="F85" i="9"/>
  <c r="G85" i="9" s="1"/>
  <c r="F84" i="9"/>
  <c r="G84" i="9"/>
  <c r="F83" i="9"/>
  <c r="G83" i="9" s="1"/>
  <c r="F82" i="9"/>
  <c r="G82" i="9"/>
  <c r="F81" i="9"/>
  <c r="G81" i="9" s="1"/>
  <c r="F80" i="9"/>
  <c r="G80" i="9"/>
  <c r="F79" i="9"/>
  <c r="G79" i="9" s="1"/>
  <c r="F78" i="9"/>
  <c r="G78" i="9"/>
  <c r="F77" i="9"/>
  <c r="G77" i="9" s="1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9" i="9"/>
  <c r="G9" i="9" s="1"/>
  <c r="I9" i="9" s="1"/>
  <c r="H10" i="9" s="1"/>
  <c r="F109" i="8"/>
  <c r="F108" i="8"/>
  <c r="G108" i="8" s="1"/>
  <c r="F107" i="8"/>
  <c r="G107" i="8"/>
  <c r="F106" i="8"/>
  <c r="G106" i="8" s="1"/>
  <c r="F105" i="8"/>
  <c r="G105" i="8"/>
  <c r="F104" i="8"/>
  <c r="G104" i="8" s="1"/>
  <c r="F103" i="8"/>
  <c r="G103" i="8"/>
  <c r="F102" i="8"/>
  <c r="G102" i="8" s="1"/>
  <c r="F101" i="8"/>
  <c r="G101" i="8"/>
  <c r="F100" i="8"/>
  <c r="G100" i="8" s="1"/>
  <c r="F99" i="8"/>
  <c r="G99" i="8"/>
  <c r="F98" i="8"/>
  <c r="G98" i="8" s="1"/>
  <c r="F97" i="8"/>
  <c r="G97" i="8"/>
  <c r="F96" i="8"/>
  <c r="G96" i="8" s="1"/>
  <c r="F95" i="8"/>
  <c r="G95" i="8"/>
  <c r="F94" i="8"/>
  <c r="G94" i="8" s="1"/>
  <c r="F93" i="8"/>
  <c r="G93" i="8"/>
  <c r="F92" i="8"/>
  <c r="G92" i="8" s="1"/>
  <c r="F91" i="8"/>
  <c r="G91" i="8"/>
  <c r="F90" i="8"/>
  <c r="G90" i="8" s="1"/>
  <c r="F89" i="8"/>
  <c r="G89" i="8"/>
  <c r="F88" i="8"/>
  <c r="G88" i="8" s="1"/>
  <c r="F87" i="8"/>
  <c r="G87" i="8"/>
  <c r="F86" i="8"/>
  <c r="G86" i="8" s="1"/>
  <c r="F85" i="8"/>
  <c r="G85" i="8"/>
  <c r="F84" i="8"/>
  <c r="G84" i="8" s="1"/>
  <c r="F83" i="8"/>
  <c r="G83" i="8"/>
  <c r="F82" i="8"/>
  <c r="G82" i="8" s="1"/>
  <c r="F81" i="8"/>
  <c r="G81" i="8"/>
  <c r="F80" i="8"/>
  <c r="G80" i="8" s="1"/>
  <c r="F79" i="8"/>
  <c r="G79" i="8"/>
  <c r="F78" i="8"/>
  <c r="G78" i="8" s="1"/>
  <c r="F77" i="8"/>
  <c r="G77" i="8"/>
  <c r="F76" i="8"/>
  <c r="G76" i="8" s="1"/>
  <c r="F75" i="8"/>
  <c r="G75" i="8"/>
  <c r="F74" i="8"/>
  <c r="G74" i="8" s="1"/>
  <c r="F73" i="8"/>
  <c r="G73" i="8"/>
  <c r="F72" i="8"/>
  <c r="G72" i="8" s="1"/>
  <c r="F71" i="8"/>
  <c r="G71" i="8"/>
  <c r="F70" i="8"/>
  <c r="G70" i="8" s="1"/>
  <c r="F69" i="8"/>
  <c r="G69" i="8"/>
  <c r="F68" i="8"/>
  <c r="G68" i="8" s="1"/>
  <c r="F67" i="8"/>
  <c r="G67" i="8"/>
  <c r="F66" i="8"/>
  <c r="G66" i="8" s="1"/>
  <c r="F65" i="8"/>
  <c r="G65" i="8"/>
  <c r="F64" i="8"/>
  <c r="G64" i="8" s="1"/>
  <c r="F63" i="8"/>
  <c r="G63" i="8"/>
  <c r="F62" i="8"/>
  <c r="G62" i="8" s="1"/>
  <c r="F61" i="8"/>
  <c r="G61" i="8"/>
  <c r="F60" i="8"/>
  <c r="G60" i="8" s="1"/>
  <c r="F59" i="8"/>
  <c r="G59" i="8"/>
  <c r="F58" i="8"/>
  <c r="G58" i="8" s="1"/>
  <c r="F57" i="8"/>
  <c r="G57" i="8"/>
  <c r="F56" i="8"/>
  <c r="G56" i="8" s="1"/>
  <c r="F55" i="8"/>
  <c r="G55" i="8"/>
  <c r="F54" i="8"/>
  <c r="G54" i="8" s="1"/>
  <c r="F53" i="8"/>
  <c r="G53" i="8"/>
  <c r="F52" i="8"/>
  <c r="G52" i="8" s="1"/>
  <c r="F51" i="8"/>
  <c r="G51" i="8"/>
  <c r="F50" i="8"/>
  <c r="G50" i="8" s="1"/>
  <c r="F49" i="8"/>
  <c r="G49" i="8"/>
  <c r="F48" i="8"/>
  <c r="G48" i="8" s="1"/>
  <c r="F47" i="8"/>
  <c r="G47" i="8"/>
  <c r="F46" i="8"/>
  <c r="G46" i="8" s="1"/>
  <c r="F45" i="8"/>
  <c r="G45" i="8"/>
  <c r="F44" i="8"/>
  <c r="G44" i="8" s="1"/>
  <c r="F43" i="8"/>
  <c r="G43" i="8"/>
  <c r="F42" i="8"/>
  <c r="G42" i="8" s="1"/>
  <c r="F41" i="8"/>
  <c r="G41" i="8"/>
  <c r="F40" i="8"/>
  <c r="G40" i="8" s="1"/>
  <c r="F39" i="8"/>
  <c r="G39" i="8"/>
  <c r="F38" i="8"/>
  <c r="G38" i="8" s="1"/>
  <c r="F37" i="8"/>
  <c r="G37" i="8"/>
  <c r="F36" i="8"/>
  <c r="G36" i="8" s="1"/>
  <c r="F35" i="8"/>
  <c r="G35" i="8"/>
  <c r="F34" i="8"/>
  <c r="G34" i="8" s="1"/>
  <c r="F33" i="8"/>
  <c r="G33" i="8"/>
  <c r="F32" i="8"/>
  <c r="G32" i="8" s="1"/>
  <c r="F31" i="8"/>
  <c r="G31" i="8"/>
  <c r="F30" i="8"/>
  <c r="G30" i="8" s="1"/>
  <c r="F29" i="8"/>
  <c r="G29" i="8" s="1"/>
  <c r="F28" i="8"/>
  <c r="G28" i="8" s="1"/>
  <c r="F27" i="8"/>
  <c r="G27" i="8" s="1"/>
  <c r="F26" i="8"/>
  <c r="G26" i="8" s="1"/>
  <c r="F25" i="8"/>
  <c r="G25" i="8"/>
  <c r="F24" i="8"/>
  <c r="G24" i="8" s="1"/>
  <c r="F23" i="8"/>
  <c r="G23" i="8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/>
  <c r="F16" i="8"/>
  <c r="G16" i="8" s="1"/>
  <c r="F15" i="8"/>
  <c r="G15" i="8"/>
  <c r="F14" i="8"/>
  <c r="G14" i="8" s="1"/>
  <c r="F13" i="8"/>
  <c r="G13" i="8" s="1"/>
  <c r="F12" i="8"/>
  <c r="G12" i="8"/>
  <c r="F11" i="8"/>
  <c r="G11" i="8" s="1"/>
  <c r="F10" i="8"/>
  <c r="G10" i="8"/>
  <c r="I10" i="8" s="1"/>
  <c r="F9" i="8"/>
  <c r="G9" i="8" s="1"/>
  <c r="I9" i="8" s="1"/>
  <c r="H10" i="8"/>
  <c r="F109" i="7"/>
  <c r="F108" i="7"/>
  <c r="G108" i="7" s="1"/>
  <c r="F107" i="7"/>
  <c r="G107" i="7"/>
  <c r="F106" i="7"/>
  <c r="G106" i="7" s="1"/>
  <c r="F105" i="7"/>
  <c r="G105" i="7"/>
  <c r="F104" i="7"/>
  <c r="G104" i="7" s="1"/>
  <c r="F103" i="7"/>
  <c r="G103" i="7"/>
  <c r="F102" i="7"/>
  <c r="G102" i="7" s="1"/>
  <c r="F101" i="7"/>
  <c r="G101" i="7"/>
  <c r="F100" i="7"/>
  <c r="G100" i="7" s="1"/>
  <c r="F99" i="7"/>
  <c r="G99" i="7"/>
  <c r="F98" i="7"/>
  <c r="G98" i="7" s="1"/>
  <c r="F97" i="7"/>
  <c r="G97" i="7"/>
  <c r="F96" i="7"/>
  <c r="G96" i="7" s="1"/>
  <c r="F95" i="7"/>
  <c r="G95" i="7"/>
  <c r="F94" i="7"/>
  <c r="G94" i="7" s="1"/>
  <c r="F93" i="7"/>
  <c r="G93" i="7"/>
  <c r="F92" i="7"/>
  <c r="G92" i="7" s="1"/>
  <c r="F91" i="7"/>
  <c r="G91" i="7"/>
  <c r="F90" i="7"/>
  <c r="G90" i="7" s="1"/>
  <c r="F89" i="7"/>
  <c r="G89" i="7"/>
  <c r="F88" i="7"/>
  <c r="G88" i="7" s="1"/>
  <c r="F87" i="7"/>
  <c r="G87" i="7"/>
  <c r="F86" i="7"/>
  <c r="G86" i="7" s="1"/>
  <c r="F85" i="7"/>
  <c r="G85" i="7"/>
  <c r="F84" i="7"/>
  <c r="G84" i="7" s="1"/>
  <c r="F83" i="7"/>
  <c r="G83" i="7"/>
  <c r="F82" i="7"/>
  <c r="G82" i="7" s="1"/>
  <c r="F81" i="7"/>
  <c r="G81" i="7"/>
  <c r="F80" i="7"/>
  <c r="G80" i="7" s="1"/>
  <c r="F79" i="7"/>
  <c r="G79" i="7"/>
  <c r="F78" i="7"/>
  <c r="G78" i="7" s="1"/>
  <c r="F77" i="7"/>
  <c r="G77" i="7"/>
  <c r="F76" i="7"/>
  <c r="G76" i="7" s="1"/>
  <c r="F75" i="7"/>
  <c r="G75" i="7"/>
  <c r="F74" i="7"/>
  <c r="G74" i="7" s="1"/>
  <c r="F73" i="7"/>
  <c r="G73" i="7"/>
  <c r="F72" i="7"/>
  <c r="G72" i="7" s="1"/>
  <c r="F71" i="7"/>
  <c r="G71" i="7"/>
  <c r="F70" i="7"/>
  <c r="G70" i="7" s="1"/>
  <c r="F69" i="7"/>
  <c r="G69" i="7"/>
  <c r="F68" i="7"/>
  <c r="G68" i="7" s="1"/>
  <c r="F67" i="7"/>
  <c r="G67" i="7"/>
  <c r="F66" i="7"/>
  <c r="G66" i="7" s="1"/>
  <c r="F65" i="7"/>
  <c r="G65" i="7"/>
  <c r="F64" i="7"/>
  <c r="G64" i="7" s="1"/>
  <c r="F63" i="7"/>
  <c r="G63" i="7"/>
  <c r="F62" i="7"/>
  <c r="G62" i="7" s="1"/>
  <c r="F61" i="7"/>
  <c r="G61" i="7"/>
  <c r="F60" i="7"/>
  <c r="G60" i="7" s="1"/>
  <c r="F59" i="7"/>
  <c r="G59" i="7"/>
  <c r="F58" i="7"/>
  <c r="G58" i="7" s="1"/>
  <c r="F57" i="7"/>
  <c r="G57" i="7"/>
  <c r="F56" i="7"/>
  <c r="G56" i="7" s="1"/>
  <c r="F55" i="7"/>
  <c r="G55" i="7"/>
  <c r="F54" i="7"/>
  <c r="G54" i="7" s="1"/>
  <c r="F53" i="7"/>
  <c r="G53" i="7"/>
  <c r="F52" i="7"/>
  <c r="G52" i="7" s="1"/>
  <c r="F51" i="7"/>
  <c r="G51" i="7"/>
  <c r="F50" i="7"/>
  <c r="G50" i="7" s="1"/>
  <c r="F49" i="7"/>
  <c r="G49" i="7"/>
  <c r="F48" i="7"/>
  <c r="G48" i="7" s="1"/>
  <c r="F47" i="7"/>
  <c r="G47" i="7"/>
  <c r="F46" i="7"/>
  <c r="G46" i="7" s="1"/>
  <c r="F45" i="7"/>
  <c r="G45" i="7"/>
  <c r="F44" i="7"/>
  <c r="G44" i="7" s="1"/>
  <c r="F43" i="7"/>
  <c r="G43" i="7"/>
  <c r="F42" i="7"/>
  <c r="G42" i="7" s="1"/>
  <c r="F41" i="7"/>
  <c r="G41" i="7"/>
  <c r="F40" i="7"/>
  <c r="G40" i="7" s="1"/>
  <c r="F39" i="7"/>
  <c r="G39" i="7"/>
  <c r="F38" i="7"/>
  <c r="G38" i="7" s="1"/>
  <c r="F37" i="7"/>
  <c r="G37" i="7"/>
  <c r="F36" i="7"/>
  <c r="G36" i="7" s="1"/>
  <c r="F35" i="7"/>
  <c r="G35" i="7"/>
  <c r="F34" i="7"/>
  <c r="G34" i="7" s="1"/>
  <c r="F33" i="7"/>
  <c r="G33" i="7"/>
  <c r="F32" i="7"/>
  <c r="G32" i="7" s="1"/>
  <c r="F31" i="7"/>
  <c r="G31" i="7"/>
  <c r="F30" i="7"/>
  <c r="G30" i="7" s="1"/>
  <c r="F29" i="7"/>
  <c r="G29" i="7"/>
  <c r="F28" i="7"/>
  <c r="G28" i="7" s="1"/>
  <c r="F27" i="7"/>
  <c r="G27" i="7"/>
  <c r="F26" i="7"/>
  <c r="G26" i="7" s="1"/>
  <c r="F25" i="7"/>
  <c r="G25" i="7"/>
  <c r="F24" i="7"/>
  <c r="G24" i="7" s="1"/>
  <c r="F23" i="7"/>
  <c r="G23" i="7"/>
  <c r="F22" i="7"/>
  <c r="G22" i="7" s="1"/>
  <c r="F21" i="7"/>
  <c r="G21" i="7"/>
  <c r="F20" i="7"/>
  <c r="G20" i="7" s="1"/>
  <c r="F19" i="7"/>
  <c r="G19" i="7"/>
  <c r="F18" i="7"/>
  <c r="G18" i="7" s="1"/>
  <c r="F17" i="7"/>
  <c r="G17" i="7"/>
  <c r="F16" i="7"/>
  <c r="G16" i="7" s="1"/>
  <c r="F15" i="7"/>
  <c r="G15" i="7"/>
  <c r="F14" i="7"/>
  <c r="G14" i="7" s="1"/>
  <c r="F13" i="7"/>
  <c r="G13" i="7"/>
  <c r="F12" i="7"/>
  <c r="G12" i="7" s="1"/>
  <c r="F11" i="7"/>
  <c r="G11" i="7"/>
  <c r="F10" i="7"/>
  <c r="G10" i="7" s="1"/>
  <c r="I10" i="7" s="1"/>
  <c r="F9" i="7"/>
  <c r="G9" i="7"/>
  <c r="I9" i="7"/>
  <c r="H10" i="7" s="1"/>
  <c r="F109" i="6"/>
  <c r="F108" i="6"/>
  <c r="G108" i="6"/>
  <c r="F107" i="6"/>
  <c r="G107" i="6" s="1"/>
  <c r="F106" i="6"/>
  <c r="G106" i="6"/>
  <c r="F105" i="6"/>
  <c r="G105" i="6" s="1"/>
  <c r="F104" i="6"/>
  <c r="G104" i="6"/>
  <c r="F103" i="6"/>
  <c r="G103" i="6" s="1"/>
  <c r="F102" i="6"/>
  <c r="G102" i="6"/>
  <c r="F101" i="6"/>
  <c r="G101" i="6" s="1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/>
  <c r="F93" i="6"/>
  <c r="G93" i="6" s="1"/>
  <c r="F92" i="6"/>
  <c r="G92" i="6"/>
  <c r="F91" i="6"/>
  <c r="G91" i="6" s="1"/>
  <c r="F90" i="6"/>
  <c r="G90" i="6"/>
  <c r="F89" i="6"/>
  <c r="G89" i="6" s="1"/>
  <c r="F88" i="6"/>
  <c r="G88" i="6"/>
  <c r="F87" i="6"/>
  <c r="G87" i="6" s="1"/>
  <c r="F86" i="6"/>
  <c r="G86" i="6"/>
  <c r="F85" i="6"/>
  <c r="G85" i="6" s="1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/>
  <c r="F77" i="6"/>
  <c r="G77" i="6" s="1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/>
  <c r="F59" i="6"/>
  <c r="G59" i="6" s="1"/>
  <c r="F58" i="6"/>
  <c r="G58" i="6"/>
  <c r="F57" i="6"/>
  <c r="G57" i="6" s="1"/>
  <c r="F56" i="6"/>
  <c r="G56" i="6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/>
  <c r="F9" i="4"/>
  <c r="G9" i="4"/>
  <c r="I9" i="4"/>
  <c r="H10" i="4" s="1"/>
  <c r="J9" i="4" s="1"/>
  <c r="F109" i="4"/>
  <c r="F108" i="4"/>
  <c r="G108" i="4"/>
  <c r="F107" i="4"/>
  <c r="G107" i="4" s="1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/>
  <c r="F86" i="2"/>
  <c r="G86" i="2" s="1"/>
  <c r="F85" i="2"/>
  <c r="G85" i="2"/>
  <c r="F84" i="2"/>
  <c r="G84" i="2" s="1"/>
  <c r="F83" i="2"/>
  <c r="G83" i="2"/>
  <c r="F82" i="2"/>
  <c r="G82" i="2" s="1"/>
  <c r="F81" i="2"/>
  <c r="G81" i="2"/>
  <c r="F80" i="2"/>
  <c r="G80" i="2" s="1"/>
  <c r="F79" i="2"/>
  <c r="G79" i="2"/>
  <c r="F78" i="2"/>
  <c r="G78" i="2" s="1"/>
  <c r="F77" i="2"/>
  <c r="G77" i="2"/>
  <c r="F76" i="2"/>
  <c r="G76" i="2" s="1"/>
  <c r="F75" i="2"/>
  <c r="G75" i="2"/>
  <c r="F74" i="2"/>
  <c r="G74" i="2" s="1"/>
  <c r="F73" i="2"/>
  <c r="G73" i="2"/>
  <c r="F72" i="2"/>
  <c r="G72" i="2" s="1"/>
  <c r="F71" i="2"/>
  <c r="G71" i="2"/>
  <c r="F70" i="2"/>
  <c r="G70" i="2" s="1"/>
  <c r="F69" i="2"/>
  <c r="G69" i="2"/>
  <c r="F68" i="2"/>
  <c r="G68" i="2" s="1"/>
  <c r="F67" i="2"/>
  <c r="G67" i="2"/>
  <c r="F66" i="2"/>
  <c r="G66" i="2" s="1"/>
  <c r="F65" i="2"/>
  <c r="G65" i="2"/>
  <c r="F64" i="2"/>
  <c r="G64" i="2" s="1"/>
  <c r="F63" i="2"/>
  <c r="G63" i="2"/>
  <c r="F62" i="2"/>
  <c r="G62" i="2" s="1"/>
  <c r="F61" i="2"/>
  <c r="G61" i="2"/>
  <c r="F60" i="2"/>
  <c r="G60" i="2" s="1"/>
  <c r="F59" i="2"/>
  <c r="G59" i="2"/>
  <c r="F58" i="2"/>
  <c r="G58" i="2" s="1"/>
  <c r="F57" i="2"/>
  <c r="G57" i="2"/>
  <c r="F56" i="2"/>
  <c r="G56" i="2" s="1"/>
  <c r="F55" i="2"/>
  <c r="G55" i="2"/>
  <c r="F54" i="2"/>
  <c r="G54" i="2" s="1"/>
  <c r="F53" i="2"/>
  <c r="G53" i="2"/>
  <c r="F52" i="2"/>
  <c r="G52" i="2" s="1"/>
  <c r="F51" i="2"/>
  <c r="G51" i="2"/>
  <c r="F50" i="2"/>
  <c r="G50" i="2" s="1"/>
  <c r="F49" i="2"/>
  <c r="G49" i="2"/>
  <c r="F48" i="2"/>
  <c r="G48" i="2" s="1"/>
  <c r="F47" i="2"/>
  <c r="G47" i="2"/>
  <c r="F46" i="2"/>
  <c r="G46" i="2" s="1"/>
  <c r="F45" i="2"/>
  <c r="G45" i="2"/>
  <c r="F44" i="2"/>
  <c r="G44" i="2" s="1"/>
  <c r="F43" i="2"/>
  <c r="G43" i="2"/>
  <c r="F42" i="2"/>
  <c r="G42" i="2" s="1"/>
  <c r="F41" i="2"/>
  <c r="G41" i="2"/>
  <c r="F40" i="2"/>
  <c r="G40" i="2" s="1"/>
  <c r="F39" i="2"/>
  <c r="G39" i="2"/>
  <c r="F38" i="2"/>
  <c r="G38" i="2" s="1"/>
  <c r="F37" i="2"/>
  <c r="G37" i="2"/>
  <c r="F36" i="2"/>
  <c r="G36" i="2" s="1"/>
  <c r="F35" i="2"/>
  <c r="G35" i="2"/>
  <c r="F34" i="2"/>
  <c r="G34" i="2" s="1"/>
  <c r="F33" i="2"/>
  <c r="G33" i="2"/>
  <c r="F32" i="2"/>
  <c r="G32" i="2" s="1"/>
  <c r="F31" i="2"/>
  <c r="G31" i="2"/>
  <c r="F30" i="2"/>
  <c r="G30" i="2" s="1"/>
  <c r="F29" i="2"/>
  <c r="G29" i="2"/>
  <c r="F28" i="2"/>
  <c r="G28" i="2" s="1"/>
  <c r="F27" i="2"/>
  <c r="G27" i="2"/>
  <c r="F26" i="2"/>
  <c r="G26" i="2" s="1"/>
  <c r="F25" i="2"/>
  <c r="G25" i="2"/>
  <c r="F24" i="2"/>
  <c r="G24" i="2" s="1"/>
  <c r="F23" i="2"/>
  <c r="G23" i="2"/>
  <c r="F22" i="2"/>
  <c r="G22" i="2" s="1"/>
  <c r="F21" i="2"/>
  <c r="G21" i="2"/>
  <c r="F20" i="2"/>
  <c r="G20" i="2" s="1"/>
  <c r="F19" i="2"/>
  <c r="G19" i="2"/>
  <c r="F18" i="2"/>
  <c r="G18" i="2" s="1"/>
  <c r="F17" i="2"/>
  <c r="G17" i="2"/>
  <c r="F16" i="2"/>
  <c r="G16" i="2" s="1"/>
  <c r="F15" i="2"/>
  <c r="G15" i="2"/>
  <c r="F14" i="2"/>
  <c r="G14" i="2" s="1"/>
  <c r="F13" i="2"/>
  <c r="G13" i="2"/>
  <c r="F12" i="2"/>
  <c r="G12" i="2" s="1"/>
  <c r="F11" i="2"/>
  <c r="G11" i="2"/>
  <c r="F10" i="2"/>
  <c r="G10" i="2" s="1"/>
  <c r="F9" i="2"/>
  <c r="G9" i="2"/>
  <c r="I9" i="2"/>
  <c r="H10" i="2" s="1"/>
  <c r="J9" i="11" l="1"/>
  <c r="I10" i="11"/>
  <c r="H11" i="11"/>
  <c r="I10" i="17"/>
  <c r="H11" i="17" s="1"/>
  <c r="J9" i="17"/>
  <c r="J9" i="6"/>
  <c r="I10" i="6"/>
  <c r="H11" i="6" s="1"/>
  <c r="H11" i="7"/>
  <c r="J9" i="7"/>
  <c r="H11" i="8"/>
  <c r="J9" i="8"/>
  <c r="J9" i="10"/>
  <c r="I10" i="10"/>
  <c r="H11" i="10" s="1"/>
  <c r="I10" i="2"/>
  <c r="H11" i="2" s="1"/>
  <c r="J9" i="2"/>
  <c r="I10" i="4"/>
  <c r="H11" i="4" s="1"/>
  <c r="J9" i="9"/>
  <c r="I10" i="9"/>
  <c r="H11" i="9" s="1"/>
  <c r="J9" i="13"/>
  <c r="I10" i="13"/>
  <c r="H11" i="13" s="1"/>
  <c r="J9" i="12"/>
  <c r="I10" i="12"/>
  <c r="H11" i="12" s="1"/>
  <c r="I10" i="15"/>
  <c r="H11" i="15"/>
  <c r="J9" i="15"/>
  <c r="I10" i="16"/>
  <c r="H11" i="16" s="1"/>
  <c r="I10" i="18"/>
  <c r="H11" i="18" s="1"/>
  <c r="J9" i="18"/>
  <c r="J10" i="9" l="1"/>
  <c r="I11" i="9"/>
  <c r="H12" i="9"/>
  <c r="J10" i="6"/>
  <c r="I11" i="6"/>
  <c r="H12" i="6"/>
  <c r="J10" i="2"/>
  <c r="I11" i="2"/>
  <c r="H12" i="2" s="1"/>
  <c r="I11" i="16"/>
  <c r="H12" i="16"/>
  <c r="J10" i="16"/>
  <c r="I11" i="17"/>
  <c r="H12" i="17"/>
  <c r="J10" i="17"/>
  <c r="I11" i="12"/>
  <c r="H12" i="12" s="1"/>
  <c r="J10" i="12"/>
  <c r="I11" i="8"/>
  <c r="H12" i="8"/>
  <c r="J10" i="8"/>
  <c r="J10" i="10"/>
  <c r="I11" i="10"/>
  <c r="H12" i="10"/>
  <c r="J10" i="11"/>
  <c r="I11" i="11"/>
  <c r="H12" i="11"/>
  <c r="I11" i="15"/>
  <c r="H12" i="15" s="1"/>
  <c r="J10" i="15"/>
  <c r="I11" i="13"/>
  <c r="H12" i="13" s="1"/>
  <c r="J10" i="13"/>
  <c r="J10" i="7"/>
  <c r="I11" i="7"/>
  <c r="H12" i="7" s="1"/>
  <c r="I11" i="4"/>
  <c r="H12" i="4"/>
  <c r="J10" i="4"/>
  <c r="I11" i="18"/>
  <c r="H12" i="18" s="1"/>
  <c r="J10" i="18"/>
  <c r="I12" i="7" l="1"/>
  <c r="H13" i="7"/>
  <c r="J11" i="7"/>
  <c r="J11" i="2"/>
  <c r="I12" i="2"/>
  <c r="H13" i="2"/>
  <c r="I12" i="12"/>
  <c r="H13" i="12" s="1"/>
  <c r="J11" i="12"/>
  <c r="I12" i="15"/>
  <c r="H13" i="15"/>
  <c r="J11" i="15"/>
  <c r="I12" i="16"/>
  <c r="H13" i="16" s="1"/>
  <c r="J11" i="16"/>
  <c r="J11" i="9"/>
  <c r="I12" i="9"/>
  <c r="H13" i="9"/>
  <c r="I12" i="10"/>
  <c r="H13" i="10" s="1"/>
  <c r="J11" i="10"/>
  <c r="J11" i="11"/>
  <c r="I12" i="11"/>
  <c r="H13" i="11" s="1"/>
  <c r="I12" i="17"/>
  <c r="H13" i="17"/>
  <c r="J11" i="17"/>
  <c r="I12" i="6"/>
  <c r="H13" i="6"/>
  <c r="J11" i="6"/>
  <c r="I12" i="13"/>
  <c r="H13" i="13" s="1"/>
  <c r="J11" i="13"/>
  <c r="I12" i="8"/>
  <c r="H13" i="8"/>
  <c r="J11" i="8"/>
  <c r="J11" i="4"/>
  <c r="I12" i="4"/>
  <c r="H13" i="4" s="1"/>
  <c r="I12" i="18"/>
  <c r="H13" i="18" s="1"/>
  <c r="J11" i="18"/>
  <c r="J12" i="4" l="1"/>
  <c r="I13" i="4"/>
  <c r="H14" i="4"/>
  <c r="J12" i="10"/>
  <c r="I13" i="10"/>
  <c r="H14" i="10"/>
  <c r="J12" i="11"/>
  <c r="I13" i="11"/>
  <c r="H14" i="11" s="1"/>
  <c r="J12" i="13"/>
  <c r="I13" i="13"/>
  <c r="H14" i="13" s="1"/>
  <c r="J12" i="8"/>
  <c r="I13" i="8"/>
  <c r="H14" i="8"/>
  <c r="I13" i="15"/>
  <c r="H14" i="15" s="1"/>
  <c r="J12" i="15"/>
  <c r="I13" i="12"/>
  <c r="H14" i="12" s="1"/>
  <c r="J12" i="12"/>
  <c r="I13" i="17"/>
  <c r="H14" i="17"/>
  <c r="J12" i="17"/>
  <c r="I13" i="9"/>
  <c r="H14" i="9"/>
  <c r="J12" i="9"/>
  <c r="I13" i="16"/>
  <c r="H14" i="16" s="1"/>
  <c r="J12" i="16"/>
  <c r="J12" i="2"/>
  <c r="I13" i="2"/>
  <c r="H14" i="2" s="1"/>
  <c r="I13" i="7"/>
  <c r="H14" i="7"/>
  <c r="J12" i="7"/>
  <c r="J12" i="6"/>
  <c r="I13" i="6"/>
  <c r="H14" i="6" s="1"/>
  <c r="I13" i="18"/>
  <c r="H14" i="18" s="1"/>
  <c r="J12" i="18"/>
  <c r="I14" i="11" l="1"/>
  <c r="H15" i="11"/>
  <c r="J13" i="11"/>
  <c r="I14" i="6"/>
  <c r="H15" i="6" s="1"/>
  <c r="J13" i="6"/>
  <c r="I14" i="15"/>
  <c r="H15" i="15"/>
  <c r="J13" i="15"/>
  <c r="J13" i="13"/>
  <c r="I14" i="13"/>
  <c r="H15" i="13" s="1"/>
  <c r="I14" i="16"/>
  <c r="H15" i="16"/>
  <c r="J13" i="16"/>
  <c r="I14" i="2"/>
  <c r="H15" i="2" s="1"/>
  <c r="J13" i="2"/>
  <c r="I14" i="17"/>
  <c r="H15" i="17"/>
  <c r="J13" i="17"/>
  <c r="J13" i="8"/>
  <c r="I14" i="8"/>
  <c r="H15" i="8"/>
  <c r="I14" i="9"/>
  <c r="H15" i="9"/>
  <c r="J13" i="9"/>
  <c r="J13" i="10"/>
  <c r="I14" i="10"/>
  <c r="H15" i="10"/>
  <c r="J13" i="12"/>
  <c r="I14" i="12"/>
  <c r="H15" i="12" s="1"/>
  <c r="J13" i="7"/>
  <c r="I14" i="7"/>
  <c r="H15" i="7"/>
  <c r="I14" i="4"/>
  <c r="H15" i="4"/>
  <c r="J13" i="4"/>
  <c r="I14" i="18"/>
  <c r="H15" i="18" s="1"/>
  <c r="J13" i="18"/>
  <c r="J14" i="6" l="1"/>
  <c r="I15" i="6"/>
  <c r="H16" i="6"/>
  <c r="J14" i="2"/>
  <c r="I15" i="2"/>
  <c r="H16" i="2" s="1"/>
  <c r="H16" i="8"/>
  <c r="J14" i="8"/>
  <c r="I15" i="8"/>
  <c r="I15" i="15"/>
  <c r="H16" i="15"/>
  <c r="J14" i="15"/>
  <c r="J14" i="9"/>
  <c r="I15" i="9"/>
  <c r="H16" i="9"/>
  <c r="I15" i="16"/>
  <c r="H16" i="16" s="1"/>
  <c r="J14" i="16"/>
  <c r="J14" i="11"/>
  <c r="I15" i="11"/>
  <c r="H16" i="11" s="1"/>
  <c r="J14" i="7"/>
  <c r="I15" i="7"/>
  <c r="H16" i="7" s="1"/>
  <c r="I15" i="17"/>
  <c r="H16" i="17"/>
  <c r="J14" i="17"/>
  <c r="I15" i="13"/>
  <c r="H16" i="13" s="1"/>
  <c r="J14" i="13"/>
  <c r="I15" i="12"/>
  <c r="H16" i="12"/>
  <c r="J14" i="12"/>
  <c r="I15" i="4"/>
  <c r="H16" i="4"/>
  <c r="J14" i="4"/>
  <c r="J14" i="10"/>
  <c r="I15" i="10"/>
  <c r="H16" i="10" s="1"/>
  <c r="I15" i="18"/>
  <c r="H16" i="18" s="1"/>
  <c r="J14" i="18"/>
  <c r="I16" i="16" l="1"/>
  <c r="H17" i="16"/>
  <c r="J15" i="16"/>
  <c r="I16" i="11"/>
  <c r="H17" i="11" s="1"/>
  <c r="J15" i="11"/>
  <c r="I16" i="10"/>
  <c r="H17" i="10"/>
  <c r="J15" i="10"/>
  <c r="J15" i="13"/>
  <c r="I16" i="13"/>
  <c r="H17" i="13"/>
  <c r="I16" i="7"/>
  <c r="H17" i="7"/>
  <c r="J15" i="7"/>
  <c r="H17" i="12"/>
  <c r="J15" i="12"/>
  <c r="I16" i="12"/>
  <c r="H17" i="9"/>
  <c r="J15" i="9"/>
  <c r="I16" i="9"/>
  <c r="I16" i="8"/>
  <c r="H17" i="8"/>
  <c r="J15" i="8"/>
  <c r="I16" i="2"/>
  <c r="H17" i="2" s="1"/>
  <c r="J15" i="2"/>
  <c r="I16" i="4"/>
  <c r="H17" i="4" s="1"/>
  <c r="J15" i="4"/>
  <c r="I16" i="15"/>
  <c r="H17" i="15"/>
  <c r="J15" i="15"/>
  <c r="J15" i="6"/>
  <c r="I16" i="6"/>
  <c r="H17" i="6"/>
  <c r="I16" i="17"/>
  <c r="H17" i="17"/>
  <c r="J15" i="17"/>
  <c r="I16" i="18"/>
  <c r="H17" i="18" s="1"/>
  <c r="J15" i="18"/>
  <c r="I17" i="11" l="1"/>
  <c r="H18" i="11"/>
  <c r="J16" i="11"/>
  <c r="J16" i="4"/>
  <c r="I17" i="4"/>
  <c r="H18" i="4"/>
  <c r="H18" i="6"/>
  <c r="J16" i="6"/>
  <c r="I17" i="6"/>
  <c r="I17" i="12"/>
  <c r="H18" i="12"/>
  <c r="J16" i="12"/>
  <c r="J16" i="10"/>
  <c r="I17" i="10"/>
  <c r="H18" i="10"/>
  <c r="J16" i="8"/>
  <c r="I17" i="8"/>
  <c r="H18" i="8"/>
  <c r="I17" i="9"/>
  <c r="H18" i="9"/>
  <c r="J16" i="9"/>
  <c r="J16" i="2"/>
  <c r="I17" i="2"/>
  <c r="H18" i="2" s="1"/>
  <c r="J16" i="7"/>
  <c r="I17" i="7"/>
  <c r="H18" i="7" s="1"/>
  <c r="I17" i="16"/>
  <c r="H18" i="16" s="1"/>
  <c r="J16" i="16"/>
  <c r="I17" i="15"/>
  <c r="H18" i="15" s="1"/>
  <c r="J16" i="15"/>
  <c r="I17" i="13"/>
  <c r="H18" i="13" s="1"/>
  <c r="J16" i="13"/>
  <c r="I17" i="17"/>
  <c r="H18" i="17"/>
  <c r="J16" i="17"/>
  <c r="I17" i="18"/>
  <c r="H18" i="18" s="1"/>
  <c r="J16" i="18"/>
  <c r="I18" i="15" l="1"/>
  <c r="H19" i="15"/>
  <c r="J17" i="15"/>
  <c r="J17" i="2"/>
  <c r="I18" i="2"/>
  <c r="H19" i="2"/>
  <c r="I18" i="16"/>
  <c r="H19" i="16" s="1"/>
  <c r="J17" i="16"/>
  <c r="J17" i="7"/>
  <c r="I18" i="7"/>
  <c r="H19" i="7"/>
  <c r="J17" i="10"/>
  <c r="I18" i="10"/>
  <c r="H19" i="10"/>
  <c r="J17" i="12"/>
  <c r="I18" i="12"/>
  <c r="H19" i="12"/>
  <c r="I18" i="6"/>
  <c r="H19" i="6"/>
  <c r="J17" i="6"/>
  <c r="I18" i="17"/>
  <c r="H19" i="17"/>
  <c r="J17" i="17"/>
  <c r="J17" i="8"/>
  <c r="I18" i="8"/>
  <c r="H19" i="8"/>
  <c r="I18" i="4"/>
  <c r="H19" i="4" s="1"/>
  <c r="J17" i="4"/>
  <c r="J17" i="11"/>
  <c r="I18" i="11"/>
  <c r="H19" i="11" s="1"/>
  <c r="J17" i="9"/>
  <c r="I18" i="9"/>
  <c r="H19" i="9" s="1"/>
  <c r="J17" i="13"/>
  <c r="I18" i="13"/>
  <c r="H19" i="13"/>
  <c r="I18" i="18"/>
  <c r="H19" i="18" s="1"/>
  <c r="J17" i="18"/>
  <c r="I19" i="4" l="1"/>
  <c r="H20" i="4"/>
  <c r="J18" i="4"/>
  <c r="J18" i="9"/>
  <c r="I19" i="9"/>
  <c r="H20" i="9"/>
  <c r="J18" i="6"/>
  <c r="I19" i="6"/>
  <c r="H20" i="6" s="1"/>
  <c r="I19" i="7"/>
  <c r="H20" i="7"/>
  <c r="J18" i="7"/>
  <c r="I19" i="16"/>
  <c r="H20" i="16"/>
  <c r="J18" i="16"/>
  <c r="H20" i="13"/>
  <c r="J18" i="13"/>
  <c r="I19" i="13"/>
  <c r="J18" i="11"/>
  <c r="I19" i="11"/>
  <c r="H20" i="11" s="1"/>
  <c r="J18" i="8"/>
  <c r="I19" i="8"/>
  <c r="H20" i="8" s="1"/>
  <c r="I19" i="17"/>
  <c r="H20" i="17"/>
  <c r="J18" i="17"/>
  <c r="H20" i="10"/>
  <c r="J18" i="10"/>
  <c r="I19" i="10"/>
  <c r="J18" i="12"/>
  <c r="I19" i="12"/>
  <c r="H20" i="12" s="1"/>
  <c r="J18" i="2"/>
  <c r="I19" i="2"/>
  <c r="H20" i="2"/>
  <c r="I19" i="15"/>
  <c r="H20" i="15"/>
  <c r="J18" i="15"/>
  <c r="I19" i="18"/>
  <c r="H20" i="18" s="1"/>
  <c r="J18" i="18"/>
  <c r="J19" i="6" l="1"/>
  <c r="I20" i="6"/>
  <c r="H21" i="6"/>
  <c r="I20" i="11"/>
  <c r="H21" i="11" s="1"/>
  <c r="J19" i="11"/>
  <c r="J19" i="12"/>
  <c r="I20" i="12"/>
  <c r="H21" i="12" s="1"/>
  <c r="J19" i="8"/>
  <c r="I20" i="8"/>
  <c r="H21" i="8"/>
  <c r="J19" i="2"/>
  <c r="I20" i="2"/>
  <c r="H21" i="2"/>
  <c r="I20" i="10"/>
  <c r="H21" i="10" s="1"/>
  <c r="J19" i="10"/>
  <c r="I20" i="16"/>
  <c r="H21" i="16"/>
  <c r="J19" i="16"/>
  <c r="I20" i="9"/>
  <c r="H21" i="9"/>
  <c r="J19" i="9"/>
  <c r="J19" i="4"/>
  <c r="I20" i="4"/>
  <c r="H21" i="4" s="1"/>
  <c r="I20" i="13"/>
  <c r="H21" i="13" s="1"/>
  <c r="J19" i="13"/>
  <c r="I20" i="7"/>
  <c r="H21" i="7"/>
  <c r="J19" i="7"/>
  <c r="I20" i="15"/>
  <c r="H21" i="15"/>
  <c r="J19" i="15"/>
  <c r="I20" i="17"/>
  <c r="H21" i="17"/>
  <c r="J19" i="17"/>
  <c r="I20" i="18"/>
  <c r="H21" i="18" s="1"/>
  <c r="J19" i="18"/>
  <c r="J20" i="4" l="1"/>
  <c r="I21" i="4"/>
  <c r="H22" i="4"/>
  <c r="I21" i="11"/>
  <c r="H22" i="11" s="1"/>
  <c r="J20" i="11"/>
  <c r="J20" i="10"/>
  <c r="I21" i="10"/>
  <c r="H22" i="10" s="1"/>
  <c r="J20" i="13"/>
  <c r="I21" i="13"/>
  <c r="H22" i="13" s="1"/>
  <c r="I21" i="16"/>
  <c r="H22" i="16" s="1"/>
  <c r="J20" i="16"/>
  <c r="J20" i="8"/>
  <c r="I21" i="8"/>
  <c r="H22" i="8"/>
  <c r="I21" i="12"/>
  <c r="H22" i="12" s="1"/>
  <c r="J20" i="12"/>
  <c r="I21" i="17"/>
  <c r="H22" i="17"/>
  <c r="J20" i="17"/>
  <c r="I21" i="7"/>
  <c r="H22" i="7"/>
  <c r="J20" i="7"/>
  <c r="I21" i="15"/>
  <c r="H22" i="15" s="1"/>
  <c r="J20" i="15"/>
  <c r="I21" i="9"/>
  <c r="H22" i="9"/>
  <c r="J20" i="9"/>
  <c r="J20" i="2"/>
  <c r="I21" i="2"/>
  <c r="H22" i="2" s="1"/>
  <c r="J20" i="6"/>
  <c r="I21" i="6"/>
  <c r="H22" i="6" s="1"/>
  <c r="I21" i="18"/>
  <c r="H22" i="18" s="1"/>
  <c r="J20" i="18"/>
  <c r="J21" i="11" l="1"/>
  <c r="I22" i="11"/>
  <c r="H23" i="11" s="1"/>
  <c r="I22" i="2"/>
  <c r="H23" i="2" s="1"/>
  <c r="J21" i="2"/>
  <c r="J21" i="10"/>
  <c r="I22" i="10"/>
  <c r="H23" i="10" s="1"/>
  <c r="I22" i="6"/>
  <c r="H23" i="6"/>
  <c r="J21" i="6"/>
  <c r="I22" i="15"/>
  <c r="H23" i="15"/>
  <c r="J21" i="15"/>
  <c r="J21" i="13"/>
  <c r="I22" i="13"/>
  <c r="H23" i="13"/>
  <c r="J21" i="12"/>
  <c r="I22" i="12"/>
  <c r="H23" i="12" s="1"/>
  <c r="I22" i="16"/>
  <c r="H23" i="16"/>
  <c r="J21" i="16"/>
  <c r="J21" i="7"/>
  <c r="I22" i="7"/>
  <c r="H23" i="7"/>
  <c r="I22" i="8"/>
  <c r="H23" i="8" s="1"/>
  <c r="J21" i="8"/>
  <c r="H23" i="9"/>
  <c r="J21" i="9"/>
  <c r="I22" i="9"/>
  <c r="I22" i="17"/>
  <c r="H23" i="17"/>
  <c r="J21" i="17"/>
  <c r="J21" i="4"/>
  <c r="I22" i="4"/>
  <c r="H23" i="4" s="1"/>
  <c r="I22" i="18"/>
  <c r="H23" i="18" s="1"/>
  <c r="J21" i="18"/>
  <c r="J22" i="8" l="1"/>
  <c r="I23" i="8"/>
  <c r="H24" i="8" s="1"/>
  <c r="J22" i="2"/>
  <c r="I23" i="2"/>
  <c r="H24" i="2" s="1"/>
  <c r="H24" i="10"/>
  <c r="J22" i="10"/>
  <c r="I23" i="10"/>
  <c r="J22" i="11"/>
  <c r="I23" i="11"/>
  <c r="H24" i="11"/>
  <c r="I23" i="4"/>
  <c r="H24" i="4"/>
  <c r="J22" i="4"/>
  <c r="J22" i="12"/>
  <c r="I23" i="12"/>
  <c r="H24" i="12"/>
  <c r="J22" i="9"/>
  <c r="I23" i="9"/>
  <c r="H24" i="9" s="1"/>
  <c r="J22" i="7"/>
  <c r="I23" i="7"/>
  <c r="H24" i="7" s="1"/>
  <c r="J22" i="6"/>
  <c r="I23" i="6"/>
  <c r="H24" i="6"/>
  <c r="H24" i="13"/>
  <c r="J22" i="13"/>
  <c r="I23" i="13"/>
  <c r="I23" i="15"/>
  <c r="H24" i="15"/>
  <c r="J22" i="15"/>
  <c r="I23" i="17"/>
  <c r="H24" i="17"/>
  <c r="J22" i="17"/>
  <c r="I23" i="16"/>
  <c r="H24" i="16"/>
  <c r="J22" i="16"/>
  <c r="I23" i="18"/>
  <c r="H24" i="18" s="1"/>
  <c r="J22" i="18"/>
  <c r="I24" i="9" l="1"/>
  <c r="H25" i="9"/>
  <c r="J23" i="9"/>
  <c r="I24" i="8"/>
  <c r="H25" i="8" s="1"/>
  <c r="J23" i="8"/>
  <c r="I24" i="7"/>
  <c r="H25" i="7"/>
  <c r="J23" i="7"/>
  <c r="I24" i="13"/>
  <c r="H25" i="13"/>
  <c r="J23" i="13"/>
  <c r="I24" i="11"/>
  <c r="H25" i="11" s="1"/>
  <c r="J23" i="11"/>
  <c r="J23" i="6"/>
  <c r="I24" i="6"/>
  <c r="H25" i="6"/>
  <c r="I24" i="10"/>
  <c r="H25" i="10"/>
  <c r="J23" i="10"/>
  <c r="I24" i="16"/>
  <c r="H25" i="16" s="1"/>
  <c r="J23" i="16"/>
  <c r="J23" i="12"/>
  <c r="I24" i="12"/>
  <c r="H25" i="12" s="1"/>
  <c r="I24" i="4"/>
  <c r="H25" i="4" s="1"/>
  <c r="J23" i="4"/>
  <c r="I24" i="2"/>
  <c r="H25" i="2" s="1"/>
  <c r="J23" i="2"/>
  <c r="I24" i="15"/>
  <c r="H25" i="15"/>
  <c r="J23" i="15"/>
  <c r="I24" i="17"/>
  <c r="H25" i="17"/>
  <c r="J23" i="17"/>
  <c r="J23" i="18"/>
  <c r="I24" i="18"/>
  <c r="H25" i="18" s="1"/>
  <c r="J24" i="4" l="1"/>
  <c r="I25" i="4"/>
  <c r="H26" i="4" s="1"/>
  <c r="I25" i="12"/>
  <c r="H26" i="12" s="1"/>
  <c r="J24" i="12"/>
  <c r="J24" i="8"/>
  <c r="I25" i="8"/>
  <c r="H26" i="8" s="1"/>
  <c r="J24" i="2"/>
  <c r="I25" i="2"/>
  <c r="H26" i="2" s="1"/>
  <c r="J24" i="10"/>
  <c r="I25" i="10"/>
  <c r="H26" i="10" s="1"/>
  <c r="I25" i="16"/>
  <c r="H26" i="16" s="1"/>
  <c r="J24" i="16"/>
  <c r="I25" i="17"/>
  <c r="H26" i="17"/>
  <c r="J24" i="17"/>
  <c r="J24" i="6"/>
  <c r="I25" i="6"/>
  <c r="H26" i="6" s="1"/>
  <c r="I25" i="11"/>
  <c r="H26" i="11"/>
  <c r="J24" i="11"/>
  <c r="I25" i="9"/>
  <c r="H26" i="9" s="1"/>
  <c r="J24" i="9"/>
  <c r="H26" i="7"/>
  <c r="J24" i="7"/>
  <c r="I25" i="7"/>
  <c r="I25" i="15"/>
  <c r="J24" i="15"/>
  <c r="H26" i="15"/>
  <c r="I25" i="13"/>
  <c r="H26" i="13"/>
  <c r="J24" i="13"/>
  <c r="H26" i="18"/>
  <c r="I25" i="18"/>
  <c r="J24" i="18"/>
  <c r="J25" i="12" l="1"/>
  <c r="I26" i="12"/>
  <c r="H27" i="12"/>
  <c r="J25" i="10"/>
  <c r="I26" i="10"/>
  <c r="H27" i="10"/>
  <c r="I26" i="8"/>
  <c r="H27" i="8"/>
  <c r="J25" i="8"/>
  <c r="J25" i="4"/>
  <c r="I26" i="4"/>
  <c r="H27" i="4" s="1"/>
  <c r="J25" i="9"/>
  <c r="I26" i="9"/>
  <c r="H27" i="9" s="1"/>
  <c r="I26" i="6"/>
  <c r="H27" i="6" s="1"/>
  <c r="J25" i="6"/>
  <c r="J25" i="2"/>
  <c r="I26" i="2"/>
  <c r="H27" i="2" s="1"/>
  <c r="I26" i="16"/>
  <c r="H27" i="16"/>
  <c r="J25" i="16"/>
  <c r="I26" i="15"/>
  <c r="H27" i="15"/>
  <c r="J25" i="15"/>
  <c r="I26" i="17"/>
  <c r="H27" i="17" s="1"/>
  <c r="J25" i="17"/>
  <c r="J25" i="7"/>
  <c r="I26" i="7"/>
  <c r="H27" i="7" s="1"/>
  <c r="I26" i="13"/>
  <c r="H27" i="13" s="1"/>
  <c r="J25" i="13"/>
  <c r="J25" i="11"/>
  <c r="I26" i="11"/>
  <c r="H27" i="11" s="1"/>
  <c r="I26" i="18"/>
  <c r="H27" i="18" s="1"/>
  <c r="J25" i="18"/>
  <c r="J26" i="11" l="1"/>
  <c r="I27" i="11"/>
  <c r="H28" i="11"/>
  <c r="I27" i="17"/>
  <c r="H28" i="17" s="1"/>
  <c r="J26" i="17"/>
  <c r="I27" i="7"/>
  <c r="H28" i="7"/>
  <c r="J26" i="7"/>
  <c r="I27" i="4"/>
  <c r="H28" i="4"/>
  <c r="J26" i="4"/>
  <c r="J26" i="6"/>
  <c r="I27" i="6"/>
  <c r="H28" i="6"/>
  <c r="J26" i="2"/>
  <c r="I27" i="2"/>
  <c r="H28" i="2"/>
  <c r="J26" i="9"/>
  <c r="I27" i="9"/>
  <c r="H28" i="9" s="1"/>
  <c r="J26" i="8"/>
  <c r="I27" i="8"/>
  <c r="H28" i="8" s="1"/>
  <c r="I27" i="16"/>
  <c r="H28" i="16"/>
  <c r="J26" i="16"/>
  <c r="I27" i="15"/>
  <c r="H28" i="15" s="1"/>
  <c r="J26" i="15"/>
  <c r="H28" i="10"/>
  <c r="J26" i="10"/>
  <c r="I27" i="10"/>
  <c r="J26" i="13"/>
  <c r="I27" i="13"/>
  <c r="H28" i="13" s="1"/>
  <c r="I27" i="12"/>
  <c r="H28" i="12" s="1"/>
  <c r="J26" i="12"/>
  <c r="J26" i="18"/>
  <c r="I27" i="18"/>
  <c r="H28" i="18" s="1"/>
  <c r="I28" i="17" l="1"/>
  <c r="H29" i="17"/>
  <c r="J27" i="17"/>
  <c r="I28" i="13"/>
  <c r="H29" i="13" s="1"/>
  <c r="J27" i="13"/>
  <c r="I28" i="9"/>
  <c r="H29" i="9"/>
  <c r="J27" i="9"/>
  <c r="I28" i="15"/>
  <c r="H29" i="15"/>
  <c r="J27" i="15"/>
  <c r="I28" i="8"/>
  <c r="H29" i="8"/>
  <c r="J27" i="8"/>
  <c r="I28" i="7"/>
  <c r="H29" i="7" s="1"/>
  <c r="J27" i="7"/>
  <c r="I28" i="10"/>
  <c r="H29" i="10"/>
  <c r="J27" i="10"/>
  <c r="J27" i="6"/>
  <c r="I28" i="6"/>
  <c r="H29" i="6"/>
  <c r="J27" i="12"/>
  <c r="I28" i="12"/>
  <c r="H29" i="12" s="1"/>
  <c r="I28" i="16"/>
  <c r="H29" i="16" s="1"/>
  <c r="J27" i="16"/>
  <c r="J27" i="2"/>
  <c r="I28" i="2"/>
  <c r="H29" i="2" s="1"/>
  <c r="J27" i="4"/>
  <c r="I28" i="4"/>
  <c r="H29" i="4" s="1"/>
  <c r="I28" i="11"/>
  <c r="H29" i="11"/>
  <c r="J27" i="11"/>
  <c r="I28" i="18"/>
  <c r="H29" i="18" s="1"/>
  <c r="J27" i="18"/>
  <c r="J28" i="2" l="1"/>
  <c r="I29" i="2"/>
  <c r="H30" i="2" s="1"/>
  <c r="I29" i="12"/>
  <c r="H30" i="12" s="1"/>
  <c r="J28" i="12"/>
  <c r="I29" i="13"/>
  <c r="H30" i="13"/>
  <c r="J28" i="13"/>
  <c r="I29" i="7"/>
  <c r="H30" i="7"/>
  <c r="J28" i="7"/>
  <c r="I29" i="4"/>
  <c r="H30" i="4"/>
  <c r="J28" i="4"/>
  <c r="I29" i="16"/>
  <c r="H30" i="16" s="1"/>
  <c r="J28" i="16"/>
  <c r="J28" i="10"/>
  <c r="I29" i="10"/>
  <c r="H30" i="10" s="1"/>
  <c r="I29" i="11"/>
  <c r="H30" i="11"/>
  <c r="J28" i="11"/>
  <c r="J28" i="8"/>
  <c r="I29" i="8"/>
  <c r="H30" i="8"/>
  <c r="I29" i="17"/>
  <c r="H30" i="17" s="1"/>
  <c r="J28" i="17"/>
  <c r="H30" i="6"/>
  <c r="J28" i="6"/>
  <c r="I29" i="6"/>
  <c r="I29" i="9"/>
  <c r="H30" i="9"/>
  <c r="J28" i="9"/>
  <c r="I29" i="15"/>
  <c r="H30" i="15"/>
  <c r="J28" i="15"/>
  <c r="I29" i="18"/>
  <c r="H30" i="18" s="1"/>
  <c r="J28" i="18"/>
  <c r="I30" i="17" l="1"/>
  <c r="H31" i="17"/>
  <c r="J29" i="17"/>
  <c r="J29" i="12"/>
  <c r="I30" i="12"/>
  <c r="H31" i="12"/>
  <c r="I30" i="16"/>
  <c r="H31" i="16"/>
  <c r="J29" i="16"/>
  <c r="I30" i="2"/>
  <c r="H31" i="2"/>
  <c r="J29" i="2"/>
  <c r="J29" i="10"/>
  <c r="I30" i="10"/>
  <c r="H31" i="10"/>
  <c r="H31" i="9"/>
  <c r="J29" i="9"/>
  <c r="I30" i="9"/>
  <c r="J29" i="11"/>
  <c r="I30" i="11"/>
  <c r="H31" i="11" s="1"/>
  <c r="J29" i="4"/>
  <c r="I30" i="4"/>
  <c r="H31" i="4" s="1"/>
  <c r="J29" i="13"/>
  <c r="I30" i="13"/>
  <c r="H31" i="13" s="1"/>
  <c r="J29" i="6"/>
  <c r="I30" i="6"/>
  <c r="H31" i="6"/>
  <c r="I30" i="8"/>
  <c r="H31" i="8"/>
  <c r="J29" i="8"/>
  <c r="J29" i="7"/>
  <c r="I30" i="7"/>
  <c r="H31" i="7"/>
  <c r="I30" i="15"/>
  <c r="H31" i="15"/>
  <c r="J29" i="15"/>
  <c r="I30" i="18"/>
  <c r="H31" i="18" s="1"/>
  <c r="J29" i="18"/>
  <c r="J30" i="4" l="1"/>
  <c r="I31" i="4"/>
  <c r="H32" i="4"/>
  <c r="H32" i="13"/>
  <c r="J30" i="13"/>
  <c r="I31" i="13"/>
  <c r="J30" i="11"/>
  <c r="I31" i="11"/>
  <c r="H32" i="11" s="1"/>
  <c r="J30" i="2"/>
  <c r="I31" i="2"/>
  <c r="H32" i="2"/>
  <c r="J30" i="12"/>
  <c r="I31" i="12"/>
  <c r="H32" i="12"/>
  <c r="I31" i="17"/>
  <c r="H32" i="17" s="1"/>
  <c r="J30" i="17"/>
  <c r="H32" i="7"/>
  <c r="J30" i="7"/>
  <c r="I31" i="7"/>
  <c r="J30" i="8"/>
  <c r="I31" i="8"/>
  <c r="H32" i="8" s="1"/>
  <c r="J30" i="9"/>
  <c r="I31" i="9"/>
  <c r="H32" i="9"/>
  <c r="I31" i="16"/>
  <c r="H32" i="16" s="1"/>
  <c r="J30" i="16"/>
  <c r="H32" i="10"/>
  <c r="J30" i="10"/>
  <c r="I31" i="10"/>
  <c r="I31" i="15"/>
  <c r="H32" i="15"/>
  <c r="J30" i="15"/>
  <c r="J30" i="6"/>
  <c r="I31" i="6"/>
  <c r="H32" i="6"/>
  <c r="J30" i="18"/>
  <c r="I31" i="18"/>
  <c r="H32" i="18" s="1"/>
  <c r="J31" i="11" l="1"/>
  <c r="I32" i="11"/>
  <c r="H33" i="11" s="1"/>
  <c r="I32" i="17"/>
  <c r="H33" i="17" s="1"/>
  <c r="J31" i="17"/>
  <c r="I32" i="16"/>
  <c r="H33" i="16"/>
  <c r="J31" i="16"/>
  <c r="J31" i="8"/>
  <c r="I32" i="8"/>
  <c r="H33" i="8"/>
  <c r="I32" i="2"/>
  <c r="H33" i="2"/>
  <c r="J31" i="2"/>
  <c r="I32" i="13"/>
  <c r="H33" i="13" s="1"/>
  <c r="J31" i="13"/>
  <c r="I32" i="6"/>
  <c r="H33" i="6"/>
  <c r="J31" i="6"/>
  <c r="I32" i="15"/>
  <c r="H33" i="15"/>
  <c r="J31" i="15"/>
  <c r="I32" i="10"/>
  <c r="H33" i="10"/>
  <c r="J31" i="10"/>
  <c r="I32" i="9"/>
  <c r="H33" i="9" s="1"/>
  <c r="J31" i="9"/>
  <c r="I32" i="7"/>
  <c r="H33" i="7"/>
  <c r="J31" i="7"/>
  <c r="J31" i="12"/>
  <c r="I32" i="12"/>
  <c r="H33" i="12" s="1"/>
  <c r="J31" i="4"/>
  <c r="I32" i="4"/>
  <c r="H33" i="4" s="1"/>
  <c r="I32" i="18"/>
  <c r="H33" i="18" s="1"/>
  <c r="J31" i="18"/>
  <c r="I33" i="12" l="1"/>
  <c r="H34" i="12"/>
  <c r="J32" i="12"/>
  <c r="H34" i="13"/>
  <c r="J32" i="13"/>
  <c r="I33" i="13"/>
  <c r="I33" i="11"/>
  <c r="H34" i="11"/>
  <c r="J32" i="11"/>
  <c r="I33" i="17"/>
  <c r="H34" i="17"/>
  <c r="J32" i="17"/>
  <c r="I33" i="4"/>
  <c r="H34" i="4"/>
  <c r="J32" i="4"/>
  <c r="I33" i="9"/>
  <c r="H34" i="9" s="1"/>
  <c r="J32" i="9"/>
  <c r="J32" i="10"/>
  <c r="I33" i="10"/>
  <c r="H34" i="10" s="1"/>
  <c r="J32" i="2"/>
  <c r="I33" i="2"/>
  <c r="H34" i="2" s="1"/>
  <c r="J32" i="7"/>
  <c r="I33" i="7"/>
  <c r="H34" i="7" s="1"/>
  <c r="H34" i="6"/>
  <c r="J32" i="6"/>
  <c r="I33" i="6"/>
  <c r="J32" i="8"/>
  <c r="I33" i="8"/>
  <c r="H34" i="8" s="1"/>
  <c r="I33" i="16"/>
  <c r="J32" i="16"/>
  <c r="H34" i="16"/>
  <c r="I33" i="15"/>
  <c r="J32" i="15"/>
  <c r="H34" i="15"/>
  <c r="I33" i="18"/>
  <c r="H34" i="18" s="1"/>
  <c r="J32" i="18"/>
  <c r="I34" i="8" l="1"/>
  <c r="H35" i="8"/>
  <c r="J33" i="8"/>
  <c r="J33" i="9"/>
  <c r="I34" i="9"/>
  <c r="H35" i="9" s="1"/>
  <c r="J33" i="7"/>
  <c r="I34" i="7"/>
  <c r="H35" i="7" s="1"/>
  <c r="J33" i="10"/>
  <c r="I34" i="10"/>
  <c r="H35" i="10" s="1"/>
  <c r="J33" i="2"/>
  <c r="I34" i="2"/>
  <c r="H35" i="2"/>
  <c r="I34" i="16"/>
  <c r="H35" i="16" s="1"/>
  <c r="J33" i="16"/>
  <c r="J33" i="6"/>
  <c r="I34" i="6"/>
  <c r="H35" i="6" s="1"/>
  <c r="I34" i="11"/>
  <c r="H35" i="11" s="1"/>
  <c r="J33" i="11"/>
  <c r="J33" i="13"/>
  <c r="I34" i="13"/>
  <c r="H35" i="13" s="1"/>
  <c r="I34" i="15"/>
  <c r="H35" i="15" s="1"/>
  <c r="J33" i="15"/>
  <c r="I34" i="17"/>
  <c r="H35" i="17" s="1"/>
  <c r="J33" i="17"/>
  <c r="H35" i="4"/>
  <c r="J33" i="4"/>
  <c r="I34" i="4"/>
  <c r="J33" i="12"/>
  <c r="I34" i="12"/>
  <c r="H35" i="12"/>
  <c r="I34" i="18"/>
  <c r="H35" i="18" s="1"/>
  <c r="J33" i="18"/>
  <c r="J34" i="6" l="1"/>
  <c r="I35" i="6"/>
  <c r="H36" i="6"/>
  <c r="I35" i="15"/>
  <c r="H36" i="15" s="1"/>
  <c r="J34" i="15"/>
  <c r="H36" i="7"/>
  <c r="J34" i="7"/>
  <c r="I35" i="7"/>
  <c r="I35" i="17"/>
  <c r="H36" i="17"/>
  <c r="J34" i="17"/>
  <c r="I35" i="16"/>
  <c r="H36" i="16" s="1"/>
  <c r="J34" i="16"/>
  <c r="H36" i="10"/>
  <c r="J34" i="10"/>
  <c r="I35" i="10"/>
  <c r="J34" i="9"/>
  <c r="I35" i="9"/>
  <c r="H36" i="9" s="1"/>
  <c r="I35" i="12"/>
  <c r="H36" i="12" s="1"/>
  <c r="J34" i="12"/>
  <c r="I35" i="11"/>
  <c r="J34" i="11"/>
  <c r="H36" i="11"/>
  <c r="J34" i="4"/>
  <c r="I35" i="4"/>
  <c r="H36" i="4"/>
  <c r="H36" i="13"/>
  <c r="J34" i="13"/>
  <c r="I35" i="13"/>
  <c r="J34" i="2"/>
  <c r="I35" i="2"/>
  <c r="H36" i="2"/>
  <c r="J34" i="8"/>
  <c r="I35" i="8"/>
  <c r="H36" i="8" s="1"/>
  <c r="I35" i="18"/>
  <c r="H36" i="18" s="1"/>
  <c r="J34" i="18"/>
  <c r="J35" i="8" l="1"/>
  <c r="I36" i="8"/>
  <c r="H37" i="8"/>
  <c r="I36" i="15"/>
  <c r="H37" i="15" s="1"/>
  <c r="J35" i="15"/>
  <c r="I36" i="9"/>
  <c r="H37" i="9"/>
  <c r="J35" i="9"/>
  <c r="J35" i="2"/>
  <c r="I36" i="2"/>
  <c r="H37" i="2"/>
  <c r="I36" i="10"/>
  <c r="H37" i="10"/>
  <c r="J35" i="10"/>
  <c r="J35" i="11"/>
  <c r="I36" i="11"/>
  <c r="H37" i="11" s="1"/>
  <c r="I36" i="17"/>
  <c r="H37" i="17"/>
  <c r="J35" i="17"/>
  <c r="I36" i="6"/>
  <c r="H37" i="6"/>
  <c r="J35" i="6"/>
  <c r="J35" i="4"/>
  <c r="I36" i="4"/>
  <c r="H37" i="4" s="1"/>
  <c r="I36" i="16"/>
  <c r="H37" i="16" s="1"/>
  <c r="J35" i="16"/>
  <c r="I36" i="13"/>
  <c r="H37" i="13"/>
  <c r="J35" i="13"/>
  <c r="J35" i="12"/>
  <c r="I36" i="12"/>
  <c r="H37" i="12" s="1"/>
  <c r="I36" i="7"/>
  <c r="H37" i="7"/>
  <c r="J35" i="7"/>
  <c r="I36" i="18"/>
  <c r="H37" i="18" s="1"/>
  <c r="J35" i="18"/>
  <c r="I37" i="15" l="1"/>
  <c r="H38" i="15"/>
  <c r="J36" i="15"/>
  <c r="I37" i="12"/>
  <c r="H38" i="12" s="1"/>
  <c r="J36" i="12"/>
  <c r="I37" i="16"/>
  <c r="H38" i="16" s="1"/>
  <c r="J36" i="16"/>
  <c r="I37" i="4"/>
  <c r="H38" i="4" s="1"/>
  <c r="J36" i="4"/>
  <c r="J36" i="13"/>
  <c r="I37" i="13"/>
  <c r="H38" i="13" s="1"/>
  <c r="I37" i="17"/>
  <c r="H38" i="17" s="1"/>
  <c r="J36" i="17"/>
  <c r="J36" i="2"/>
  <c r="I37" i="2"/>
  <c r="H38" i="2" s="1"/>
  <c r="J36" i="6"/>
  <c r="I37" i="6"/>
  <c r="H38" i="6" s="1"/>
  <c r="I37" i="7"/>
  <c r="H38" i="7"/>
  <c r="J36" i="7"/>
  <c r="J36" i="10"/>
  <c r="I37" i="10"/>
  <c r="H38" i="10"/>
  <c r="J36" i="11"/>
  <c r="I37" i="11"/>
  <c r="H38" i="11" s="1"/>
  <c r="I37" i="9"/>
  <c r="H38" i="9"/>
  <c r="J36" i="9"/>
  <c r="J36" i="8"/>
  <c r="I37" i="8"/>
  <c r="H38" i="8"/>
  <c r="J36" i="18"/>
  <c r="I37" i="18"/>
  <c r="H38" i="18" s="1"/>
  <c r="J37" i="13" l="1"/>
  <c r="I38" i="13"/>
  <c r="H39" i="13"/>
  <c r="I38" i="11"/>
  <c r="H39" i="11" s="1"/>
  <c r="J37" i="11"/>
  <c r="I38" i="16"/>
  <c r="H39" i="16"/>
  <c r="J37" i="16"/>
  <c r="J37" i="12"/>
  <c r="I38" i="12"/>
  <c r="H39" i="12"/>
  <c r="J37" i="6"/>
  <c r="I38" i="6"/>
  <c r="H39" i="6"/>
  <c r="I38" i="17"/>
  <c r="H39" i="17" s="1"/>
  <c r="J37" i="17"/>
  <c r="I38" i="8"/>
  <c r="H39" i="8"/>
  <c r="J37" i="8"/>
  <c r="J37" i="2"/>
  <c r="I38" i="2"/>
  <c r="H39" i="2" s="1"/>
  <c r="J37" i="4"/>
  <c r="I38" i="4"/>
  <c r="H39" i="4" s="1"/>
  <c r="H39" i="9"/>
  <c r="J37" i="9"/>
  <c r="I38" i="9"/>
  <c r="J37" i="10"/>
  <c r="I38" i="10"/>
  <c r="H39" i="10" s="1"/>
  <c r="J37" i="7"/>
  <c r="I38" i="7"/>
  <c r="H39" i="7"/>
  <c r="I38" i="15"/>
  <c r="H39" i="15"/>
  <c r="J37" i="15"/>
  <c r="I38" i="18"/>
  <c r="H39" i="18" s="1"/>
  <c r="J37" i="18"/>
  <c r="I39" i="11" l="1"/>
  <c r="H40" i="11"/>
  <c r="J38" i="11"/>
  <c r="I39" i="4"/>
  <c r="H40" i="4" s="1"/>
  <c r="J38" i="4"/>
  <c r="I39" i="17"/>
  <c r="H40" i="17"/>
  <c r="J38" i="17"/>
  <c r="J38" i="10"/>
  <c r="I39" i="10"/>
  <c r="H40" i="10" s="1"/>
  <c r="J38" i="7"/>
  <c r="I39" i="7"/>
  <c r="H40" i="7" s="1"/>
  <c r="I39" i="2"/>
  <c r="H40" i="2" s="1"/>
  <c r="J38" i="2"/>
  <c r="J38" i="12"/>
  <c r="I39" i="12"/>
  <c r="H40" i="12" s="1"/>
  <c r="J38" i="6"/>
  <c r="I39" i="6"/>
  <c r="H40" i="6"/>
  <c r="I39" i="13"/>
  <c r="H40" i="13" s="1"/>
  <c r="J38" i="13"/>
  <c r="I39" i="9"/>
  <c r="H40" i="9" s="1"/>
  <c r="J38" i="9"/>
  <c r="I39" i="16"/>
  <c r="H40" i="16" s="1"/>
  <c r="J38" i="16"/>
  <c r="I39" i="15"/>
  <c r="H40" i="15"/>
  <c r="J38" i="15"/>
  <c r="J38" i="8"/>
  <c r="I39" i="8"/>
  <c r="H40" i="8" s="1"/>
  <c r="I39" i="18"/>
  <c r="H40" i="18" s="1"/>
  <c r="J38" i="18"/>
  <c r="J39" i="12" l="1"/>
  <c r="I40" i="12"/>
  <c r="H41" i="12" s="1"/>
  <c r="I40" i="4"/>
  <c r="H41" i="4" s="1"/>
  <c r="J39" i="4"/>
  <c r="I40" i="10"/>
  <c r="H41" i="10"/>
  <c r="J39" i="10"/>
  <c r="J39" i="8"/>
  <c r="I40" i="8"/>
  <c r="H41" i="8"/>
  <c r="J39" i="7"/>
  <c r="I40" i="7"/>
  <c r="H41" i="7" s="1"/>
  <c r="H41" i="9"/>
  <c r="J39" i="9"/>
  <c r="I40" i="9"/>
  <c r="J39" i="2"/>
  <c r="I40" i="2"/>
  <c r="H41" i="2" s="1"/>
  <c r="I40" i="15"/>
  <c r="H41" i="15"/>
  <c r="J39" i="15"/>
  <c r="I40" i="16"/>
  <c r="H41" i="16"/>
  <c r="J39" i="16"/>
  <c r="I40" i="17"/>
  <c r="H41" i="17" s="1"/>
  <c r="J39" i="17"/>
  <c r="I40" i="13"/>
  <c r="H41" i="13"/>
  <c r="J39" i="13"/>
  <c r="J39" i="11"/>
  <c r="I40" i="11"/>
  <c r="H41" i="11" s="1"/>
  <c r="J39" i="6"/>
  <c r="I40" i="6"/>
  <c r="H41" i="6" s="1"/>
  <c r="J39" i="18"/>
  <c r="I40" i="18"/>
  <c r="H41" i="18" s="1"/>
  <c r="I41" i="17" l="1"/>
  <c r="H42" i="17"/>
  <c r="J40" i="17"/>
  <c r="J40" i="12"/>
  <c r="I41" i="12"/>
  <c r="H42" i="12"/>
  <c r="I41" i="6"/>
  <c r="H42" i="6"/>
  <c r="J40" i="6"/>
  <c r="I41" i="7"/>
  <c r="H42" i="7"/>
  <c r="J40" i="7"/>
  <c r="J40" i="4"/>
  <c r="I41" i="4"/>
  <c r="H42" i="4" s="1"/>
  <c r="I41" i="11"/>
  <c r="H42" i="11" s="1"/>
  <c r="J40" i="11"/>
  <c r="J40" i="2"/>
  <c r="I41" i="2"/>
  <c r="H42" i="2" s="1"/>
  <c r="I41" i="8"/>
  <c r="H42" i="8"/>
  <c r="J40" i="8"/>
  <c r="I41" i="15"/>
  <c r="J40" i="15"/>
  <c r="H42" i="15"/>
  <c r="I41" i="13"/>
  <c r="H42" i="13" s="1"/>
  <c r="J40" i="13"/>
  <c r="J40" i="9"/>
  <c r="I41" i="9"/>
  <c r="H42" i="9" s="1"/>
  <c r="I41" i="16"/>
  <c r="J40" i="16"/>
  <c r="H42" i="16"/>
  <c r="J40" i="10"/>
  <c r="I41" i="10"/>
  <c r="H42" i="10"/>
  <c r="J40" i="18"/>
  <c r="I41" i="18"/>
  <c r="H42" i="18" s="1"/>
  <c r="J41" i="9" l="1"/>
  <c r="I42" i="9"/>
  <c r="H43" i="9"/>
  <c r="I42" i="11"/>
  <c r="H43" i="11" s="1"/>
  <c r="J41" i="11"/>
  <c r="J41" i="2"/>
  <c r="I42" i="2"/>
  <c r="H43" i="2" s="1"/>
  <c r="I42" i="4"/>
  <c r="H43" i="4" s="1"/>
  <c r="J41" i="4"/>
  <c r="I42" i="13"/>
  <c r="H43" i="13"/>
  <c r="J41" i="13"/>
  <c r="H43" i="6"/>
  <c r="J41" i="6"/>
  <c r="I42" i="6"/>
  <c r="H43" i="10"/>
  <c r="J41" i="10"/>
  <c r="I42" i="10"/>
  <c r="I42" i="15"/>
  <c r="H43" i="15"/>
  <c r="J41" i="15"/>
  <c r="J41" i="8"/>
  <c r="I42" i="8"/>
  <c r="H43" i="8"/>
  <c r="I42" i="7"/>
  <c r="H43" i="7" s="1"/>
  <c r="J41" i="7"/>
  <c r="I42" i="16"/>
  <c r="H43" i="16"/>
  <c r="J41" i="16"/>
  <c r="J41" i="12"/>
  <c r="I42" i="12"/>
  <c r="H43" i="12"/>
  <c r="I42" i="17"/>
  <c r="J41" i="17"/>
  <c r="H43" i="17"/>
  <c r="I42" i="18"/>
  <c r="H43" i="18" s="1"/>
  <c r="J41" i="18"/>
  <c r="J42" i="11" l="1"/>
  <c r="I43" i="11"/>
  <c r="H44" i="11" s="1"/>
  <c r="I43" i="2"/>
  <c r="H44" i="2" s="1"/>
  <c r="J42" i="2"/>
  <c r="J42" i="7"/>
  <c r="I43" i="7"/>
  <c r="H44" i="7" s="1"/>
  <c r="J42" i="12"/>
  <c r="I43" i="12"/>
  <c r="H44" i="12" s="1"/>
  <c r="J42" i="6"/>
  <c r="I43" i="6"/>
  <c r="H44" i="6"/>
  <c r="I43" i="17"/>
  <c r="H44" i="17" s="1"/>
  <c r="J42" i="17"/>
  <c r="I43" i="15"/>
  <c r="H44" i="15"/>
  <c r="J42" i="15"/>
  <c r="I43" i="4"/>
  <c r="H44" i="4"/>
  <c r="J42" i="4"/>
  <c r="J42" i="9"/>
  <c r="I43" i="9"/>
  <c r="H44" i="9" s="1"/>
  <c r="I43" i="13"/>
  <c r="H44" i="13" s="1"/>
  <c r="J42" i="13"/>
  <c r="I43" i="16"/>
  <c r="H44" i="16" s="1"/>
  <c r="J42" i="16"/>
  <c r="J42" i="8"/>
  <c r="I43" i="8"/>
  <c r="H44" i="8"/>
  <c r="J42" i="10"/>
  <c r="I43" i="10"/>
  <c r="H44" i="10"/>
  <c r="J42" i="18"/>
  <c r="I43" i="18"/>
  <c r="H44" i="18" s="1"/>
  <c r="I44" i="13" l="1"/>
  <c r="H45" i="13"/>
  <c r="J43" i="13"/>
  <c r="I44" i="11"/>
  <c r="H45" i="11" s="1"/>
  <c r="J43" i="11"/>
  <c r="H45" i="2"/>
  <c r="J43" i="2"/>
  <c r="I44" i="2"/>
  <c r="J43" i="9"/>
  <c r="I44" i="9"/>
  <c r="H45" i="9"/>
  <c r="J43" i="7"/>
  <c r="I44" i="7"/>
  <c r="H45" i="7" s="1"/>
  <c r="I44" i="17"/>
  <c r="H45" i="17" s="1"/>
  <c r="J43" i="17"/>
  <c r="I44" i="16"/>
  <c r="H45" i="16" s="1"/>
  <c r="J43" i="16"/>
  <c r="I44" i="15"/>
  <c r="H45" i="15"/>
  <c r="J43" i="15"/>
  <c r="I44" i="4"/>
  <c r="H45" i="4"/>
  <c r="J43" i="4"/>
  <c r="J43" i="6"/>
  <c r="I44" i="6"/>
  <c r="H45" i="6"/>
  <c r="H45" i="8"/>
  <c r="J43" i="8"/>
  <c r="I44" i="8"/>
  <c r="J43" i="10"/>
  <c r="I44" i="10"/>
  <c r="H45" i="10"/>
  <c r="J43" i="12"/>
  <c r="I44" i="12"/>
  <c r="H45" i="12"/>
  <c r="I44" i="18"/>
  <c r="H45" i="18" s="1"/>
  <c r="J43" i="18"/>
  <c r="I45" i="11" l="1"/>
  <c r="H46" i="11"/>
  <c r="J44" i="11"/>
  <c r="I45" i="17"/>
  <c r="H46" i="17" s="1"/>
  <c r="J44" i="17"/>
  <c r="J44" i="7"/>
  <c r="I45" i="7"/>
  <c r="H46" i="7" s="1"/>
  <c r="I45" i="10"/>
  <c r="H46" i="10"/>
  <c r="J44" i="10"/>
  <c r="I45" i="9"/>
  <c r="H46" i="9"/>
  <c r="J44" i="9"/>
  <c r="J44" i="12"/>
  <c r="I45" i="12"/>
  <c r="H46" i="12"/>
  <c r="I45" i="8"/>
  <c r="H46" i="8"/>
  <c r="J44" i="8"/>
  <c r="I45" i="15"/>
  <c r="H46" i="15"/>
  <c r="J44" i="15"/>
  <c r="J44" i="2"/>
  <c r="I45" i="2"/>
  <c r="H46" i="2"/>
  <c r="I45" i="6"/>
  <c r="H46" i="6" s="1"/>
  <c r="J44" i="6"/>
  <c r="H46" i="4"/>
  <c r="J44" i="4"/>
  <c r="I45" i="4"/>
  <c r="I45" i="13"/>
  <c r="H46" i="13" s="1"/>
  <c r="J44" i="13"/>
  <c r="I45" i="16"/>
  <c r="J44" i="16"/>
  <c r="H46" i="16"/>
  <c r="I45" i="18"/>
  <c r="H46" i="18" s="1"/>
  <c r="J44" i="18"/>
  <c r="I46" i="7" l="1"/>
  <c r="H47" i="7"/>
  <c r="J45" i="7"/>
  <c r="I46" i="17"/>
  <c r="H47" i="17" s="1"/>
  <c r="J45" i="17"/>
  <c r="J45" i="6"/>
  <c r="I46" i="6"/>
  <c r="H47" i="6" s="1"/>
  <c r="I46" i="16"/>
  <c r="H47" i="16" s="1"/>
  <c r="J45" i="16"/>
  <c r="I46" i="13"/>
  <c r="H47" i="13" s="1"/>
  <c r="J45" i="13"/>
  <c r="I46" i="4"/>
  <c r="H47" i="4" s="1"/>
  <c r="J45" i="4"/>
  <c r="J45" i="2"/>
  <c r="I46" i="2"/>
  <c r="H47" i="2" s="1"/>
  <c r="I46" i="15"/>
  <c r="H47" i="15"/>
  <c r="J45" i="15"/>
  <c r="J45" i="10"/>
  <c r="I46" i="10"/>
  <c r="H47" i="10" s="1"/>
  <c r="J45" i="8"/>
  <c r="I46" i="8"/>
  <c r="H47" i="8"/>
  <c r="I46" i="12"/>
  <c r="H47" i="12"/>
  <c r="J45" i="12"/>
  <c r="I46" i="9"/>
  <c r="H47" i="9"/>
  <c r="J45" i="9"/>
  <c r="J45" i="11"/>
  <c r="I46" i="11"/>
  <c r="H47" i="11"/>
  <c r="I46" i="18"/>
  <c r="H47" i="18" s="1"/>
  <c r="J45" i="18"/>
  <c r="I47" i="17" l="1"/>
  <c r="H48" i="17"/>
  <c r="J46" i="17"/>
  <c r="J46" i="6"/>
  <c r="I47" i="6"/>
  <c r="H48" i="6"/>
  <c r="J46" i="10"/>
  <c r="I47" i="10"/>
  <c r="H48" i="10" s="1"/>
  <c r="I47" i="4"/>
  <c r="H48" i="4"/>
  <c r="J46" i="4"/>
  <c r="I47" i="2"/>
  <c r="H48" i="2"/>
  <c r="J46" i="2"/>
  <c r="H48" i="11"/>
  <c r="J46" i="11"/>
  <c r="I47" i="11"/>
  <c r="H48" i="9"/>
  <c r="J46" i="9"/>
  <c r="I47" i="9"/>
  <c r="I47" i="15"/>
  <c r="H48" i="15"/>
  <c r="J46" i="15"/>
  <c r="I47" i="16"/>
  <c r="H48" i="16" s="1"/>
  <c r="J46" i="16"/>
  <c r="J46" i="8"/>
  <c r="I47" i="8"/>
  <c r="H48" i="8"/>
  <c r="I47" i="13"/>
  <c r="H48" i="13"/>
  <c r="J46" i="13"/>
  <c r="I47" i="7"/>
  <c r="H48" i="7"/>
  <c r="J46" i="7"/>
  <c r="J46" i="12"/>
  <c r="I47" i="12"/>
  <c r="H48" i="12" s="1"/>
  <c r="I47" i="18"/>
  <c r="H48" i="18" s="1"/>
  <c r="J46" i="18"/>
  <c r="J47" i="12" l="1"/>
  <c r="I48" i="12"/>
  <c r="H49" i="12"/>
  <c r="J47" i="10"/>
  <c r="I48" i="10"/>
  <c r="H49" i="10"/>
  <c r="I48" i="15"/>
  <c r="H49" i="15"/>
  <c r="J47" i="15"/>
  <c r="I48" i="9"/>
  <c r="H49" i="9"/>
  <c r="J47" i="9"/>
  <c r="I48" i="4"/>
  <c r="H49" i="4"/>
  <c r="J47" i="4"/>
  <c r="I48" i="13"/>
  <c r="H49" i="13" s="1"/>
  <c r="J47" i="13"/>
  <c r="H49" i="8"/>
  <c r="J47" i="8"/>
  <c r="I48" i="8"/>
  <c r="I48" i="16"/>
  <c r="H49" i="16"/>
  <c r="J47" i="16"/>
  <c r="J47" i="2"/>
  <c r="I48" i="2"/>
  <c r="H49" i="2"/>
  <c r="J47" i="6"/>
  <c r="I48" i="6"/>
  <c r="H49" i="6"/>
  <c r="I48" i="17"/>
  <c r="H49" i="17"/>
  <c r="J47" i="17"/>
  <c r="I48" i="11"/>
  <c r="H49" i="11"/>
  <c r="J47" i="11"/>
  <c r="J47" i="7"/>
  <c r="I48" i="7"/>
  <c r="H49" i="7" s="1"/>
  <c r="J47" i="18"/>
  <c r="I48" i="18"/>
  <c r="H49" i="18" s="1"/>
  <c r="J48" i="13" l="1"/>
  <c r="I49" i="13"/>
  <c r="H50" i="13"/>
  <c r="I49" i="7"/>
  <c r="H50" i="7" s="1"/>
  <c r="J48" i="7"/>
  <c r="J48" i="2"/>
  <c r="I49" i="2"/>
  <c r="H50" i="2" s="1"/>
  <c r="I49" i="8"/>
  <c r="H50" i="8"/>
  <c r="J48" i="8"/>
  <c r="I49" i="9"/>
  <c r="H50" i="9"/>
  <c r="J48" i="9"/>
  <c r="J48" i="12"/>
  <c r="I49" i="12"/>
  <c r="H50" i="12"/>
  <c r="I49" i="17"/>
  <c r="H50" i="17"/>
  <c r="J48" i="17"/>
  <c r="I49" i="6"/>
  <c r="H50" i="6"/>
  <c r="J48" i="6"/>
  <c r="J48" i="4"/>
  <c r="I49" i="4"/>
  <c r="H50" i="4" s="1"/>
  <c r="I49" i="10"/>
  <c r="H50" i="10" s="1"/>
  <c r="J48" i="10"/>
  <c r="I49" i="15"/>
  <c r="H50" i="15" s="1"/>
  <c r="J48" i="15"/>
  <c r="J48" i="11"/>
  <c r="I49" i="11"/>
  <c r="H50" i="11" s="1"/>
  <c r="I49" i="16"/>
  <c r="H50" i="16" s="1"/>
  <c r="J48" i="16"/>
  <c r="I49" i="18"/>
  <c r="H50" i="18" s="1"/>
  <c r="J48" i="18"/>
  <c r="J49" i="2" l="1"/>
  <c r="I50" i="2"/>
  <c r="H51" i="2" s="1"/>
  <c r="I50" i="4"/>
  <c r="H51" i="4" s="1"/>
  <c r="J49" i="4"/>
  <c r="I50" i="7"/>
  <c r="H51" i="7"/>
  <c r="J49" i="7"/>
  <c r="I50" i="15"/>
  <c r="H51" i="15"/>
  <c r="J49" i="15"/>
  <c r="J49" i="11"/>
  <c r="I50" i="11"/>
  <c r="H51" i="11" s="1"/>
  <c r="H51" i="10"/>
  <c r="J49" i="10"/>
  <c r="I50" i="10"/>
  <c r="I50" i="17"/>
  <c r="H51" i="17"/>
  <c r="J49" i="17"/>
  <c r="I50" i="16"/>
  <c r="H51" i="16"/>
  <c r="J49" i="16"/>
  <c r="H51" i="6"/>
  <c r="J49" i="6"/>
  <c r="I50" i="6"/>
  <c r="J49" i="8"/>
  <c r="I50" i="8"/>
  <c r="H51" i="8" s="1"/>
  <c r="J49" i="13"/>
  <c r="I50" i="13"/>
  <c r="H51" i="13" s="1"/>
  <c r="I50" i="12"/>
  <c r="H51" i="12" s="1"/>
  <c r="J49" i="12"/>
  <c r="J49" i="9"/>
  <c r="I50" i="9"/>
  <c r="H51" i="9"/>
  <c r="I50" i="18"/>
  <c r="H51" i="18" s="1"/>
  <c r="J49" i="18"/>
  <c r="I51" i="13" l="1"/>
  <c r="H52" i="13"/>
  <c r="J50" i="13"/>
  <c r="J50" i="8"/>
  <c r="I51" i="8"/>
  <c r="H52" i="8"/>
  <c r="I51" i="4"/>
  <c r="H52" i="4" s="1"/>
  <c r="J50" i="4"/>
  <c r="J50" i="10"/>
  <c r="I51" i="10"/>
  <c r="H52" i="10"/>
  <c r="I51" i="7"/>
  <c r="H52" i="7"/>
  <c r="J50" i="7"/>
  <c r="H52" i="9"/>
  <c r="J50" i="9"/>
  <c r="I51" i="9"/>
  <c r="J50" i="12"/>
  <c r="I51" i="12"/>
  <c r="H52" i="12" s="1"/>
  <c r="I51" i="16"/>
  <c r="H52" i="16" s="1"/>
  <c r="J50" i="16"/>
  <c r="I51" i="11"/>
  <c r="H52" i="11"/>
  <c r="J50" i="11"/>
  <c r="I51" i="15"/>
  <c r="H52" i="15" s="1"/>
  <c r="J50" i="15"/>
  <c r="J50" i="6"/>
  <c r="I51" i="6"/>
  <c r="H52" i="6" s="1"/>
  <c r="I51" i="2"/>
  <c r="H52" i="2"/>
  <c r="J50" i="2"/>
  <c r="I51" i="17"/>
  <c r="H52" i="17"/>
  <c r="J50" i="17"/>
  <c r="I51" i="18"/>
  <c r="H52" i="18" s="1"/>
  <c r="J50" i="18"/>
  <c r="I52" i="15" l="1"/>
  <c r="H53" i="15"/>
  <c r="J51" i="15"/>
  <c r="J51" i="12"/>
  <c r="I52" i="12"/>
  <c r="H53" i="12" s="1"/>
  <c r="J51" i="6"/>
  <c r="I52" i="6"/>
  <c r="H53" i="6" s="1"/>
  <c r="J51" i="9"/>
  <c r="I52" i="9"/>
  <c r="H53" i="9"/>
  <c r="J51" i="10"/>
  <c r="I52" i="10"/>
  <c r="H53" i="10"/>
  <c r="H53" i="2"/>
  <c r="J51" i="2"/>
  <c r="I52" i="2"/>
  <c r="I52" i="16"/>
  <c r="H53" i="16"/>
  <c r="J51" i="16"/>
  <c r="I52" i="17"/>
  <c r="H53" i="17"/>
  <c r="J51" i="17"/>
  <c r="I52" i="11"/>
  <c r="H53" i="11"/>
  <c r="J51" i="11"/>
  <c r="H53" i="7"/>
  <c r="J51" i="7"/>
  <c r="I52" i="7"/>
  <c r="H53" i="8"/>
  <c r="J51" i="8"/>
  <c r="I52" i="8"/>
  <c r="J51" i="13"/>
  <c r="I52" i="13"/>
  <c r="H53" i="13" s="1"/>
  <c r="I52" i="4"/>
  <c r="H53" i="4"/>
  <c r="J51" i="4"/>
  <c r="I52" i="18"/>
  <c r="H53" i="18" s="1"/>
  <c r="J51" i="18"/>
  <c r="J52" i="13" l="1"/>
  <c r="I53" i="13"/>
  <c r="H54" i="13"/>
  <c r="I53" i="6"/>
  <c r="H54" i="6" s="1"/>
  <c r="J52" i="6"/>
  <c r="I53" i="7"/>
  <c r="H54" i="7"/>
  <c r="J52" i="7"/>
  <c r="I53" i="16"/>
  <c r="J52" i="16"/>
  <c r="H54" i="16"/>
  <c r="J52" i="2"/>
  <c r="I53" i="2"/>
  <c r="H54" i="2" s="1"/>
  <c r="H54" i="9"/>
  <c r="J52" i="9"/>
  <c r="I53" i="9"/>
  <c r="I53" i="8"/>
  <c r="H54" i="8"/>
  <c r="J52" i="8"/>
  <c r="I53" i="17"/>
  <c r="H54" i="17"/>
  <c r="J52" i="17"/>
  <c r="I53" i="10"/>
  <c r="H54" i="10"/>
  <c r="J52" i="10"/>
  <c r="H54" i="4"/>
  <c r="J52" i="4"/>
  <c r="I53" i="4"/>
  <c r="H54" i="11"/>
  <c r="J52" i="11"/>
  <c r="I53" i="11"/>
  <c r="J52" i="12"/>
  <c r="I53" i="12"/>
  <c r="H54" i="12"/>
  <c r="I53" i="15"/>
  <c r="H54" i="15"/>
  <c r="J52" i="15"/>
  <c r="J52" i="18"/>
  <c r="I53" i="18"/>
  <c r="H54" i="18" s="1"/>
  <c r="J53" i="6" l="1"/>
  <c r="I54" i="6"/>
  <c r="H55" i="6" s="1"/>
  <c r="I54" i="12"/>
  <c r="H55" i="12" s="1"/>
  <c r="J53" i="12"/>
  <c r="I54" i="9"/>
  <c r="H55" i="9"/>
  <c r="J53" i="9"/>
  <c r="J53" i="7"/>
  <c r="I54" i="7"/>
  <c r="H55" i="7" s="1"/>
  <c r="I54" i="11"/>
  <c r="H55" i="11"/>
  <c r="J53" i="11"/>
  <c r="I54" i="17"/>
  <c r="H55" i="17" s="1"/>
  <c r="J53" i="17"/>
  <c r="J53" i="2"/>
  <c r="I54" i="2"/>
  <c r="H55" i="2" s="1"/>
  <c r="I54" i="13"/>
  <c r="H55" i="13" s="1"/>
  <c r="J53" i="13"/>
  <c r="J53" i="8"/>
  <c r="I54" i="8"/>
  <c r="H55" i="8"/>
  <c r="I54" i="16"/>
  <c r="H55" i="16" s="1"/>
  <c r="J53" i="16"/>
  <c r="I54" i="15"/>
  <c r="H55" i="15"/>
  <c r="J53" i="15"/>
  <c r="J53" i="10"/>
  <c r="I54" i="10"/>
  <c r="H55" i="10" s="1"/>
  <c r="J53" i="4"/>
  <c r="I54" i="4"/>
  <c r="H55" i="4" s="1"/>
  <c r="I54" i="18"/>
  <c r="H55" i="18" s="1"/>
  <c r="J53" i="18"/>
  <c r="I55" i="16" l="1"/>
  <c r="H56" i="16"/>
  <c r="J54" i="16"/>
  <c r="J54" i="6"/>
  <c r="I55" i="6"/>
  <c r="H56" i="6"/>
  <c r="H56" i="12"/>
  <c r="J54" i="12"/>
  <c r="I55" i="12"/>
  <c r="I55" i="10"/>
  <c r="H56" i="10"/>
  <c r="J54" i="10"/>
  <c r="I55" i="17"/>
  <c r="H56" i="17"/>
  <c r="J54" i="17"/>
  <c r="J54" i="7"/>
  <c r="I55" i="7"/>
  <c r="H56" i="7"/>
  <c r="I55" i="15"/>
  <c r="H56" i="15"/>
  <c r="J54" i="15"/>
  <c r="I55" i="9"/>
  <c r="H56" i="9"/>
  <c r="J54" i="9"/>
  <c r="I55" i="4"/>
  <c r="H56" i="4"/>
  <c r="J54" i="4"/>
  <c r="I55" i="8"/>
  <c r="H56" i="8" s="1"/>
  <c r="J54" i="8"/>
  <c r="I55" i="13"/>
  <c r="H56" i="13"/>
  <c r="J54" i="13"/>
  <c r="I55" i="2"/>
  <c r="H56" i="2" s="1"/>
  <c r="J54" i="2"/>
  <c r="I55" i="11"/>
  <c r="H56" i="11"/>
  <c r="J54" i="11"/>
  <c r="I55" i="18"/>
  <c r="H56" i="18" s="1"/>
  <c r="J54" i="18"/>
  <c r="J55" i="8" l="1"/>
  <c r="I56" i="8"/>
  <c r="H57" i="8" s="1"/>
  <c r="H57" i="13"/>
  <c r="J55" i="13"/>
  <c r="I56" i="13"/>
  <c r="I56" i="15"/>
  <c r="H57" i="15"/>
  <c r="J55" i="15"/>
  <c r="J55" i="2"/>
  <c r="I56" i="2"/>
  <c r="H57" i="2"/>
  <c r="I56" i="9"/>
  <c r="H57" i="9"/>
  <c r="J55" i="9"/>
  <c r="J55" i="10"/>
  <c r="I56" i="10"/>
  <c r="H57" i="10"/>
  <c r="J55" i="12"/>
  <c r="I56" i="12"/>
  <c r="H57" i="12" s="1"/>
  <c r="J55" i="11"/>
  <c r="I56" i="11"/>
  <c r="H57" i="11"/>
  <c r="I56" i="4"/>
  <c r="H57" i="4" s="1"/>
  <c r="J55" i="4"/>
  <c r="I56" i="7"/>
  <c r="H57" i="7" s="1"/>
  <c r="J55" i="7"/>
  <c r="I56" i="17"/>
  <c r="H57" i="17"/>
  <c r="J55" i="17"/>
  <c r="J55" i="6"/>
  <c r="I56" i="6"/>
  <c r="H57" i="6"/>
  <c r="I56" i="16"/>
  <c r="H57" i="16"/>
  <c r="J55" i="16"/>
  <c r="I56" i="18"/>
  <c r="H57" i="18" s="1"/>
  <c r="J55" i="18"/>
  <c r="J56" i="12" l="1"/>
  <c r="I57" i="12"/>
  <c r="H58" i="12" s="1"/>
  <c r="I57" i="7"/>
  <c r="H58" i="7" s="1"/>
  <c r="J56" i="7"/>
  <c r="I57" i="8"/>
  <c r="H58" i="8"/>
  <c r="J56" i="8"/>
  <c r="I57" i="6"/>
  <c r="H58" i="6"/>
  <c r="J56" i="6"/>
  <c r="J56" i="11"/>
  <c r="I57" i="11"/>
  <c r="H58" i="11" s="1"/>
  <c r="I57" i="2"/>
  <c r="H58" i="2" s="1"/>
  <c r="J56" i="2"/>
  <c r="I57" i="15"/>
  <c r="H58" i="15" s="1"/>
  <c r="J56" i="15"/>
  <c r="J56" i="13"/>
  <c r="I57" i="13"/>
  <c r="H58" i="13"/>
  <c r="J56" i="4"/>
  <c r="I57" i="4"/>
  <c r="H58" i="4" s="1"/>
  <c r="J56" i="10"/>
  <c r="I57" i="10"/>
  <c r="H58" i="10"/>
  <c r="H58" i="9"/>
  <c r="J56" i="9"/>
  <c r="I57" i="9"/>
  <c r="I57" i="17"/>
  <c r="H58" i="17"/>
  <c r="J56" i="17"/>
  <c r="I57" i="16"/>
  <c r="H58" i="16" s="1"/>
  <c r="J56" i="16"/>
  <c r="J56" i="18"/>
  <c r="I57" i="18"/>
  <c r="H58" i="18" s="1"/>
  <c r="I58" i="12" l="1"/>
  <c r="H59" i="12"/>
  <c r="J57" i="12"/>
  <c r="I58" i="11"/>
  <c r="H59" i="11" s="1"/>
  <c r="J57" i="11"/>
  <c r="I58" i="15"/>
  <c r="H59" i="15"/>
  <c r="J57" i="15"/>
  <c r="J57" i="7"/>
  <c r="I58" i="7"/>
  <c r="H59" i="7" s="1"/>
  <c r="I58" i="4"/>
  <c r="H59" i="4"/>
  <c r="J57" i="4"/>
  <c r="J57" i="2"/>
  <c r="I58" i="2"/>
  <c r="H59" i="2" s="1"/>
  <c r="I58" i="13"/>
  <c r="H59" i="13" s="1"/>
  <c r="J57" i="13"/>
  <c r="J57" i="8"/>
  <c r="I58" i="8"/>
  <c r="H59" i="8"/>
  <c r="I58" i="16"/>
  <c r="H59" i="16"/>
  <c r="J57" i="16"/>
  <c r="I58" i="17"/>
  <c r="H59" i="17" s="1"/>
  <c r="J57" i="17"/>
  <c r="J57" i="9"/>
  <c r="I58" i="9"/>
  <c r="H59" i="9" s="1"/>
  <c r="J57" i="6"/>
  <c r="I58" i="6"/>
  <c r="H59" i="6"/>
  <c r="J57" i="10"/>
  <c r="I58" i="10"/>
  <c r="H59" i="10" s="1"/>
  <c r="I58" i="18"/>
  <c r="H59" i="18" s="1"/>
  <c r="J57" i="18"/>
  <c r="J58" i="11" l="1"/>
  <c r="I59" i="11"/>
  <c r="H60" i="11" s="1"/>
  <c r="I59" i="10"/>
  <c r="H60" i="10" s="1"/>
  <c r="J58" i="10"/>
  <c r="I59" i="17"/>
  <c r="H60" i="17"/>
  <c r="J58" i="17"/>
  <c r="I59" i="7"/>
  <c r="H60" i="7"/>
  <c r="J58" i="7"/>
  <c r="I59" i="9"/>
  <c r="H60" i="9"/>
  <c r="J58" i="9"/>
  <c r="J58" i="6"/>
  <c r="I59" i="6"/>
  <c r="H60" i="6"/>
  <c r="J58" i="8"/>
  <c r="I59" i="8"/>
  <c r="H60" i="8" s="1"/>
  <c r="I59" i="13"/>
  <c r="H60" i="13"/>
  <c r="J58" i="13"/>
  <c r="I59" i="2"/>
  <c r="H60" i="2"/>
  <c r="J58" i="2"/>
  <c r="I59" i="15"/>
  <c r="H60" i="15" s="1"/>
  <c r="J58" i="15"/>
  <c r="I59" i="16"/>
  <c r="H60" i="16"/>
  <c r="J58" i="16"/>
  <c r="I59" i="4"/>
  <c r="H60" i="4"/>
  <c r="J58" i="4"/>
  <c r="J58" i="12"/>
  <c r="I59" i="12"/>
  <c r="H60" i="12"/>
  <c r="I59" i="18"/>
  <c r="H60" i="18" s="1"/>
  <c r="J58" i="18"/>
  <c r="J59" i="8" l="1"/>
  <c r="I60" i="8"/>
  <c r="H61" i="8" s="1"/>
  <c r="J59" i="10"/>
  <c r="I60" i="10"/>
  <c r="H61" i="10"/>
  <c r="J59" i="11"/>
  <c r="I60" i="11"/>
  <c r="H61" i="11" s="1"/>
  <c r="I60" i="15"/>
  <c r="H61" i="15"/>
  <c r="J59" i="15"/>
  <c r="I60" i="16"/>
  <c r="H61" i="16"/>
  <c r="J59" i="16"/>
  <c r="I60" i="17"/>
  <c r="H61" i="17" s="1"/>
  <c r="J59" i="17"/>
  <c r="J59" i="12"/>
  <c r="I60" i="12"/>
  <c r="H61" i="12" s="1"/>
  <c r="I60" i="4"/>
  <c r="H61" i="4"/>
  <c r="J59" i="4"/>
  <c r="J59" i="13"/>
  <c r="I60" i="13"/>
  <c r="H61" i="13" s="1"/>
  <c r="I60" i="7"/>
  <c r="H61" i="7" s="1"/>
  <c r="J59" i="7"/>
  <c r="J59" i="2"/>
  <c r="I60" i="2"/>
  <c r="H61" i="2" s="1"/>
  <c r="J59" i="6"/>
  <c r="I60" i="6"/>
  <c r="H61" i="6"/>
  <c r="I60" i="9"/>
  <c r="H61" i="9"/>
  <c r="J59" i="9"/>
  <c r="J59" i="18"/>
  <c r="I60" i="18"/>
  <c r="H61" i="18" s="1"/>
  <c r="I61" i="17" l="1"/>
  <c r="H62" i="17"/>
  <c r="J60" i="17"/>
  <c r="I61" i="7"/>
  <c r="H62" i="7" s="1"/>
  <c r="J60" i="7"/>
  <c r="H62" i="11"/>
  <c r="J60" i="11"/>
  <c r="I61" i="11"/>
  <c r="I61" i="2"/>
  <c r="H62" i="2"/>
  <c r="J60" i="2"/>
  <c r="J60" i="13"/>
  <c r="I61" i="13"/>
  <c r="H62" i="13"/>
  <c r="I61" i="8"/>
  <c r="H62" i="8" s="1"/>
  <c r="J60" i="8"/>
  <c r="J60" i="12"/>
  <c r="I61" i="12"/>
  <c r="H62" i="12" s="1"/>
  <c r="J60" i="4"/>
  <c r="I61" i="4"/>
  <c r="H62" i="4" s="1"/>
  <c r="I61" i="15"/>
  <c r="J60" i="15"/>
  <c r="H62" i="15"/>
  <c r="H62" i="9"/>
  <c r="J60" i="9"/>
  <c r="I61" i="9"/>
  <c r="I61" i="16"/>
  <c r="H62" i="16" s="1"/>
  <c r="J60" i="16"/>
  <c r="J60" i="10"/>
  <c r="I61" i="10"/>
  <c r="H62" i="10"/>
  <c r="I61" i="6"/>
  <c r="H62" i="6"/>
  <c r="J60" i="6"/>
  <c r="I61" i="18"/>
  <c r="H62" i="18" s="1"/>
  <c r="J60" i="18"/>
  <c r="J61" i="7" l="1"/>
  <c r="I62" i="7"/>
  <c r="H63" i="7" s="1"/>
  <c r="J61" i="4"/>
  <c r="I62" i="4"/>
  <c r="H63" i="4" s="1"/>
  <c r="I62" i="16"/>
  <c r="H63" i="16"/>
  <c r="J61" i="16"/>
  <c r="J61" i="8"/>
  <c r="I62" i="8"/>
  <c r="H63" i="8"/>
  <c r="I62" i="12"/>
  <c r="H63" i="12"/>
  <c r="J61" i="12"/>
  <c r="H63" i="10"/>
  <c r="J61" i="10"/>
  <c r="I62" i="10"/>
  <c r="I62" i="13"/>
  <c r="H63" i="13"/>
  <c r="J61" i="13"/>
  <c r="J61" i="2"/>
  <c r="I62" i="2"/>
  <c r="H63" i="2" s="1"/>
  <c r="I62" i="11"/>
  <c r="H63" i="11"/>
  <c r="J61" i="11"/>
  <c r="I62" i="15"/>
  <c r="H63" i="15" s="1"/>
  <c r="J61" i="15"/>
  <c r="H63" i="6"/>
  <c r="J61" i="6"/>
  <c r="I62" i="6"/>
  <c r="I62" i="17"/>
  <c r="H63" i="17"/>
  <c r="J61" i="17"/>
  <c r="I62" i="9"/>
  <c r="H63" i="9"/>
  <c r="J61" i="9"/>
  <c r="I62" i="18"/>
  <c r="H63" i="18" s="1"/>
  <c r="J61" i="18"/>
  <c r="I63" i="15" l="1"/>
  <c r="H64" i="15"/>
  <c r="J62" i="15"/>
  <c r="J62" i="2"/>
  <c r="I63" i="2"/>
  <c r="H64" i="2"/>
  <c r="J62" i="7"/>
  <c r="I63" i="7"/>
  <c r="H64" i="7" s="1"/>
  <c r="I63" i="8"/>
  <c r="H64" i="8"/>
  <c r="J62" i="8"/>
  <c r="I63" i="10"/>
  <c r="H64" i="10"/>
  <c r="J62" i="10"/>
  <c r="J62" i="6"/>
  <c r="I63" i="6"/>
  <c r="H64" i="6"/>
  <c r="I63" i="11"/>
  <c r="H64" i="11"/>
  <c r="J62" i="11"/>
  <c r="J62" i="12"/>
  <c r="I63" i="12"/>
  <c r="H64" i="12" s="1"/>
  <c r="I63" i="4"/>
  <c r="H64" i="4"/>
  <c r="J62" i="4"/>
  <c r="I63" i="13"/>
  <c r="H64" i="13" s="1"/>
  <c r="J62" i="13"/>
  <c r="I63" i="16"/>
  <c r="H64" i="16" s="1"/>
  <c r="J62" i="16"/>
  <c r="I63" i="17"/>
  <c r="H64" i="17"/>
  <c r="J62" i="17"/>
  <c r="I63" i="9"/>
  <c r="H64" i="9"/>
  <c r="J62" i="9"/>
  <c r="J62" i="18"/>
  <c r="I63" i="18"/>
  <c r="H64" i="18" s="1"/>
  <c r="J63" i="13" l="1"/>
  <c r="I64" i="13"/>
  <c r="H65" i="13" s="1"/>
  <c r="I64" i="7"/>
  <c r="H65" i="7" s="1"/>
  <c r="J63" i="7"/>
  <c r="J63" i="12"/>
  <c r="I64" i="12"/>
  <c r="H65" i="12" s="1"/>
  <c r="J63" i="11"/>
  <c r="I64" i="11"/>
  <c r="H65" i="11"/>
  <c r="J63" i="8"/>
  <c r="I64" i="8"/>
  <c r="H65" i="8" s="1"/>
  <c r="I64" i="16"/>
  <c r="H65" i="16" s="1"/>
  <c r="J63" i="16"/>
  <c r="I64" i="4"/>
  <c r="H65" i="4"/>
  <c r="J63" i="4"/>
  <c r="J63" i="6"/>
  <c r="I64" i="6"/>
  <c r="H65" i="6"/>
  <c r="J63" i="10"/>
  <c r="I64" i="10"/>
  <c r="H65" i="10"/>
  <c r="J63" i="2"/>
  <c r="I64" i="2"/>
  <c r="H65" i="2" s="1"/>
  <c r="I64" i="15"/>
  <c r="H65" i="15"/>
  <c r="J63" i="15"/>
  <c r="I64" i="17"/>
  <c r="H65" i="17"/>
  <c r="J63" i="17"/>
  <c r="I64" i="9"/>
  <c r="H65" i="9"/>
  <c r="J63" i="9"/>
  <c r="J63" i="18"/>
  <c r="I64" i="18"/>
  <c r="H65" i="18" s="1"/>
  <c r="J64" i="16" l="1"/>
  <c r="I65" i="16"/>
  <c r="H66" i="16"/>
  <c r="J64" i="8"/>
  <c r="I65" i="8"/>
  <c r="H66" i="8"/>
  <c r="I65" i="7"/>
  <c r="H66" i="7"/>
  <c r="J64" i="7"/>
  <c r="J64" i="12"/>
  <c r="I65" i="12"/>
  <c r="H66" i="12" s="1"/>
  <c r="I65" i="13"/>
  <c r="H66" i="13" s="1"/>
  <c r="J64" i="13"/>
  <c r="I65" i="15"/>
  <c r="H66" i="15" s="1"/>
  <c r="J64" i="15"/>
  <c r="I65" i="6"/>
  <c r="H66" i="6"/>
  <c r="J64" i="6"/>
  <c r="J64" i="4"/>
  <c r="I65" i="4"/>
  <c r="H66" i="4" s="1"/>
  <c r="J64" i="11"/>
  <c r="I65" i="11"/>
  <c r="H66" i="11" s="1"/>
  <c r="I65" i="17"/>
  <c r="H66" i="17" s="1"/>
  <c r="J64" i="17"/>
  <c r="J64" i="10"/>
  <c r="I65" i="10"/>
  <c r="H66" i="10" s="1"/>
  <c r="J64" i="9"/>
  <c r="I65" i="9"/>
  <c r="H66" i="9" s="1"/>
  <c r="I65" i="2"/>
  <c r="H66" i="2"/>
  <c r="J64" i="2"/>
  <c r="I65" i="18"/>
  <c r="H66" i="18" s="1"/>
  <c r="J64" i="18"/>
  <c r="I66" i="17" l="1"/>
  <c r="H67" i="17"/>
  <c r="J65" i="17"/>
  <c r="H67" i="10"/>
  <c r="J65" i="10"/>
  <c r="I66" i="10"/>
  <c r="I66" i="11"/>
  <c r="H67" i="11" s="1"/>
  <c r="J65" i="11"/>
  <c r="I66" i="15"/>
  <c r="H67" i="15"/>
  <c r="J65" i="15"/>
  <c r="I66" i="12"/>
  <c r="H67" i="12" s="1"/>
  <c r="J65" i="12"/>
  <c r="J65" i="9"/>
  <c r="I66" i="9"/>
  <c r="H67" i="9"/>
  <c r="I66" i="4"/>
  <c r="H67" i="4"/>
  <c r="J65" i="4"/>
  <c r="J65" i="6"/>
  <c r="I66" i="6"/>
  <c r="H67" i="6"/>
  <c r="J65" i="7"/>
  <c r="I66" i="7"/>
  <c r="H67" i="7" s="1"/>
  <c r="I66" i="16"/>
  <c r="H67" i="16" s="1"/>
  <c r="J65" i="16"/>
  <c r="J65" i="2"/>
  <c r="I66" i="2"/>
  <c r="H67" i="2" s="1"/>
  <c r="I66" i="13"/>
  <c r="H67" i="13"/>
  <c r="J65" i="13"/>
  <c r="J65" i="8"/>
  <c r="I66" i="8"/>
  <c r="H67" i="8"/>
  <c r="I66" i="18"/>
  <c r="H67" i="18" s="1"/>
  <c r="J65" i="18"/>
  <c r="I67" i="16" l="1"/>
  <c r="H68" i="16"/>
  <c r="J66" i="16"/>
  <c r="J66" i="7"/>
  <c r="I67" i="7"/>
  <c r="H68" i="7"/>
  <c r="J66" i="6"/>
  <c r="I67" i="6"/>
  <c r="H68" i="6" s="1"/>
  <c r="I67" i="4"/>
  <c r="H68" i="4"/>
  <c r="J66" i="4"/>
  <c r="J66" i="11"/>
  <c r="I67" i="11"/>
  <c r="H68" i="11" s="1"/>
  <c r="I67" i="10"/>
  <c r="H68" i="10" s="1"/>
  <c r="J66" i="10"/>
  <c r="J66" i="13"/>
  <c r="I67" i="13"/>
  <c r="H68" i="13" s="1"/>
  <c r="J66" i="2"/>
  <c r="I67" i="2"/>
  <c r="H68" i="2"/>
  <c r="I67" i="15"/>
  <c r="H68" i="15"/>
  <c r="J66" i="15"/>
  <c r="J66" i="8"/>
  <c r="I67" i="8"/>
  <c r="H68" i="8"/>
  <c r="I67" i="9"/>
  <c r="H68" i="9"/>
  <c r="J66" i="9"/>
  <c r="J66" i="12"/>
  <c r="I67" i="12"/>
  <c r="H68" i="12" s="1"/>
  <c r="I67" i="17"/>
  <c r="H68" i="17"/>
  <c r="J66" i="17"/>
  <c r="I67" i="18"/>
  <c r="H68" i="18" s="1"/>
  <c r="J66" i="18"/>
  <c r="J67" i="10" l="1"/>
  <c r="I68" i="10"/>
  <c r="H69" i="10"/>
  <c r="H69" i="6"/>
  <c r="J67" i="6"/>
  <c r="I68" i="6"/>
  <c r="J67" i="12"/>
  <c r="I68" i="12"/>
  <c r="H69" i="12" s="1"/>
  <c r="J67" i="13"/>
  <c r="I68" i="13"/>
  <c r="H69" i="13" s="1"/>
  <c r="J67" i="11"/>
  <c r="I68" i="11"/>
  <c r="H69" i="11"/>
  <c r="I68" i="4"/>
  <c r="H69" i="4" s="1"/>
  <c r="J67" i="4"/>
  <c r="I68" i="17"/>
  <c r="H69" i="17"/>
  <c r="J67" i="17"/>
  <c r="J67" i="8"/>
  <c r="I68" i="8"/>
  <c r="H69" i="8" s="1"/>
  <c r="I68" i="15"/>
  <c r="H69" i="15"/>
  <c r="J67" i="15"/>
  <c r="H69" i="7"/>
  <c r="J67" i="7"/>
  <c r="I68" i="7"/>
  <c r="H69" i="16"/>
  <c r="J67" i="16"/>
  <c r="I68" i="16"/>
  <c r="I68" i="9"/>
  <c r="H69" i="9"/>
  <c r="J67" i="9"/>
  <c r="J67" i="2"/>
  <c r="I68" i="2"/>
  <c r="H69" i="2"/>
  <c r="I68" i="18"/>
  <c r="H69" i="18" s="1"/>
  <c r="J67" i="18"/>
  <c r="J68" i="4" l="1"/>
  <c r="I69" i="4"/>
  <c r="H70" i="4" s="1"/>
  <c r="I69" i="8"/>
  <c r="H70" i="8" s="1"/>
  <c r="J68" i="8"/>
  <c r="J68" i="12"/>
  <c r="I69" i="12"/>
  <c r="H70" i="12" s="1"/>
  <c r="I69" i="13"/>
  <c r="H70" i="13"/>
  <c r="J68" i="13"/>
  <c r="J68" i="7"/>
  <c r="I69" i="7"/>
  <c r="H70" i="7"/>
  <c r="I69" i="17"/>
  <c r="H70" i="17" s="1"/>
  <c r="J68" i="17"/>
  <c r="I69" i="6"/>
  <c r="H70" i="6"/>
  <c r="J68" i="6"/>
  <c r="I69" i="2"/>
  <c r="H70" i="2"/>
  <c r="J68" i="2"/>
  <c r="J68" i="16"/>
  <c r="I69" i="16"/>
  <c r="H70" i="16"/>
  <c r="J68" i="11"/>
  <c r="I69" i="11"/>
  <c r="H70" i="11" s="1"/>
  <c r="J68" i="10"/>
  <c r="I69" i="10"/>
  <c r="H70" i="10" s="1"/>
  <c r="J68" i="9"/>
  <c r="I69" i="9"/>
  <c r="H70" i="9" s="1"/>
  <c r="I69" i="15"/>
  <c r="H70" i="15"/>
  <c r="J68" i="15"/>
  <c r="J68" i="18"/>
  <c r="I69" i="18"/>
  <c r="H70" i="18" s="1"/>
  <c r="J69" i="10" l="1"/>
  <c r="I70" i="10"/>
  <c r="H71" i="10" s="1"/>
  <c r="I70" i="9"/>
  <c r="H71" i="9" s="1"/>
  <c r="J69" i="9"/>
  <c r="J69" i="4"/>
  <c r="I70" i="4"/>
  <c r="H71" i="4" s="1"/>
  <c r="J69" i="8"/>
  <c r="I70" i="8"/>
  <c r="H71" i="8"/>
  <c r="I70" i="12"/>
  <c r="H71" i="12"/>
  <c r="J69" i="12"/>
  <c r="I70" i="17"/>
  <c r="H71" i="17" s="1"/>
  <c r="J69" i="17"/>
  <c r="I70" i="16"/>
  <c r="H71" i="16"/>
  <c r="J69" i="16"/>
  <c r="I70" i="11"/>
  <c r="H71" i="11"/>
  <c r="J69" i="11"/>
  <c r="J69" i="6"/>
  <c r="I70" i="6"/>
  <c r="H71" i="6" s="1"/>
  <c r="H71" i="2"/>
  <c r="J69" i="2"/>
  <c r="I70" i="2"/>
  <c r="I70" i="7"/>
  <c r="H71" i="7"/>
  <c r="J69" i="7"/>
  <c r="I70" i="13"/>
  <c r="H71" i="13"/>
  <c r="J69" i="13"/>
  <c r="I70" i="15"/>
  <c r="H71" i="15"/>
  <c r="J69" i="15"/>
  <c r="I70" i="18"/>
  <c r="H71" i="18" s="1"/>
  <c r="J69" i="18"/>
  <c r="I71" i="10" l="1"/>
  <c r="H72" i="10"/>
  <c r="J70" i="10"/>
  <c r="I71" i="9"/>
  <c r="H72" i="9" s="1"/>
  <c r="J70" i="9"/>
  <c r="J70" i="6"/>
  <c r="I71" i="6"/>
  <c r="H72" i="6" s="1"/>
  <c r="I71" i="4"/>
  <c r="H72" i="4" s="1"/>
  <c r="J70" i="4"/>
  <c r="I71" i="17"/>
  <c r="H72" i="17"/>
  <c r="J70" i="17"/>
  <c r="J70" i="7"/>
  <c r="I71" i="7"/>
  <c r="H72" i="7"/>
  <c r="I71" i="16"/>
  <c r="H72" i="16" s="1"/>
  <c r="J70" i="16"/>
  <c r="J70" i="8"/>
  <c r="I71" i="8"/>
  <c r="H72" i="8"/>
  <c r="J70" i="13"/>
  <c r="I71" i="13"/>
  <c r="H72" i="13"/>
  <c r="I71" i="11"/>
  <c r="H72" i="11" s="1"/>
  <c r="J70" i="11"/>
  <c r="I71" i="15"/>
  <c r="H72" i="15"/>
  <c r="J70" i="15"/>
  <c r="J70" i="12"/>
  <c r="I71" i="12"/>
  <c r="H72" i="12" s="1"/>
  <c r="J70" i="2"/>
  <c r="I71" i="2"/>
  <c r="H72" i="2"/>
  <c r="I71" i="18"/>
  <c r="H72" i="18" s="1"/>
  <c r="J70" i="18"/>
  <c r="J71" i="9" l="1"/>
  <c r="I72" i="9"/>
  <c r="H73" i="9"/>
  <c r="J71" i="12"/>
  <c r="I72" i="12"/>
  <c r="H73" i="12"/>
  <c r="J71" i="6"/>
  <c r="I72" i="6"/>
  <c r="H73" i="6" s="1"/>
  <c r="J71" i="11"/>
  <c r="I72" i="11"/>
  <c r="H73" i="11"/>
  <c r="J71" i="8"/>
  <c r="I72" i="8"/>
  <c r="H73" i="8" s="1"/>
  <c r="J71" i="16"/>
  <c r="I72" i="16"/>
  <c r="H73" i="16" s="1"/>
  <c r="I72" i="13"/>
  <c r="H73" i="13" s="1"/>
  <c r="J71" i="13"/>
  <c r="I72" i="4"/>
  <c r="H73" i="4" s="1"/>
  <c r="J71" i="4"/>
  <c r="J71" i="2"/>
  <c r="I72" i="2"/>
  <c r="H73" i="2" s="1"/>
  <c r="H73" i="7"/>
  <c r="J71" i="7"/>
  <c r="I72" i="7"/>
  <c r="I72" i="17"/>
  <c r="H73" i="17"/>
  <c r="J71" i="17"/>
  <c r="J71" i="10"/>
  <c r="I72" i="10"/>
  <c r="H73" i="10"/>
  <c r="I72" i="15"/>
  <c r="H73" i="15"/>
  <c r="J71" i="15"/>
  <c r="I72" i="18"/>
  <c r="H73" i="18" s="1"/>
  <c r="J71" i="18"/>
  <c r="J72" i="2" l="1"/>
  <c r="I73" i="2"/>
  <c r="H74" i="2" s="1"/>
  <c r="H74" i="6"/>
  <c r="J72" i="6"/>
  <c r="I73" i="6"/>
  <c r="I73" i="8"/>
  <c r="H74" i="8"/>
  <c r="J72" i="8"/>
  <c r="J72" i="7"/>
  <c r="I73" i="7"/>
  <c r="H74" i="7"/>
  <c r="J72" i="13"/>
  <c r="I73" i="13"/>
  <c r="H74" i="13" s="1"/>
  <c r="J72" i="16"/>
  <c r="I73" i="16"/>
  <c r="H74" i="16"/>
  <c r="J72" i="11"/>
  <c r="I73" i="11"/>
  <c r="H74" i="11" s="1"/>
  <c r="J72" i="4"/>
  <c r="I73" i="4"/>
  <c r="H74" i="4"/>
  <c r="J72" i="9"/>
  <c r="I73" i="9"/>
  <c r="H74" i="9" s="1"/>
  <c r="J72" i="10"/>
  <c r="I73" i="10"/>
  <c r="H74" i="10"/>
  <c r="I73" i="15"/>
  <c r="H74" i="15" s="1"/>
  <c r="J72" i="15"/>
  <c r="J72" i="12"/>
  <c r="I73" i="12"/>
  <c r="H74" i="12" s="1"/>
  <c r="I73" i="17"/>
  <c r="H74" i="17"/>
  <c r="J72" i="17"/>
  <c r="J72" i="18"/>
  <c r="I73" i="18"/>
  <c r="H74" i="18" s="1"/>
  <c r="J73" i="2" l="1"/>
  <c r="I74" i="2"/>
  <c r="H75" i="2"/>
  <c r="I74" i="12"/>
  <c r="H75" i="12" s="1"/>
  <c r="J73" i="12"/>
  <c r="I74" i="15"/>
  <c r="H75" i="15"/>
  <c r="J73" i="15"/>
  <c r="J73" i="9"/>
  <c r="I74" i="9"/>
  <c r="H75" i="9"/>
  <c r="I74" i="4"/>
  <c r="H75" i="4" s="1"/>
  <c r="J73" i="4"/>
  <c r="H75" i="7"/>
  <c r="I74" i="7"/>
  <c r="J73" i="7"/>
  <c r="J73" i="8"/>
  <c r="H75" i="8"/>
  <c r="I74" i="8"/>
  <c r="I74" i="6"/>
  <c r="H75" i="6"/>
  <c r="J73" i="6"/>
  <c r="I74" i="11"/>
  <c r="H75" i="11"/>
  <c r="J73" i="11"/>
  <c r="J73" i="13"/>
  <c r="I74" i="13"/>
  <c r="H75" i="13" s="1"/>
  <c r="I74" i="17"/>
  <c r="H75" i="17"/>
  <c r="J73" i="17"/>
  <c r="J73" i="10"/>
  <c r="I74" i="10"/>
  <c r="H75" i="10" s="1"/>
  <c r="I74" i="16"/>
  <c r="H75" i="16"/>
  <c r="J73" i="16"/>
  <c r="I74" i="18"/>
  <c r="H75" i="18" s="1"/>
  <c r="J73" i="18"/>
  <c r="J74" i="12" l="1"/>
  <c r="I75" i="12"/>
  <c r="H76" i="12" s="1"/>
  <c r="I75" i="10"/>
  <c r="H76" i="10" s="1"/>
  <c r="J74" i="10"/>
  <c r="I75" i="17"/>
  <c r="H76" i="17"/>
  <c r="J74" i="17"/>
  <c r="I75" i="7"/>
  <c r="H76" i="7"/>
  <c r="J74" i="7"/>
  <c r="J74" i="9"/>
  <c r="I75" i="9"/>
  <c r="H76" i="9" s="1"/>
  <c r="I75" i="6"/>
  <c r="H76" i="6" s="1"/>
  <c r="J74" i="6"/>
  <c r="I75" i="2"/>
  <c r="H76" i="2"/>
  <c r="J74" i="2"/>
  <c r="I75" i="15"/>
  <c r="H76" i="15"/>
  <c r="J74" i="15"/>
  <c r="I75" i="16"/>
  <c r="H76" i="16"/>
  <c r="J74" i="16"/>
  <c r="J74" i="11"/>
  <c r="I75" i="11"/>
  <c r="H76" i="11" s="1"/>
  <c r="I75" i="4"/>
  <c r="H76" i="4" s="1"/>
  <c r="J74" i="4"/>
  <c r="J74" i="13"/>
  <c r="I75" i="13"/>
  <c r="H76" i="13" s="1"/>
  <c r="I75" i="8"/>
  <c r="J74" i="8"/>
  <c r="H76" i="8"/>
  <c r="J74" i="18"/>
  <c r="I75" i="18"/>
  <c r="H76" i="18" s="1"/>
  <c r="J75" i="12" l="1"/>
  <c r="I76" i="12"/>
  <c r="H77" i="12"/>
  <c r="I76" i="9"/>
  <c r="H77" i="9" s="1"/>
  <c r="J75" i="9"/>
  <c r="I76" i="4"/>
  <c r="H77" i="4"/>
  <c r="J75" i="4"/>
  <c r="I76" i="10"/>
  <c r="H77" i="10"/>
  <c r="J75" i="10"/>
  <c r="J75" i="6"/>
  <c r="I76" i="6"/>
  <c r="H77" i="6" s="1"/>
  <c r="J75" i="11"/>
  <c r="I76" i="11"/>
  <c r="H77" i="11"/>
  <c r="I76" i="15"/>
  <c r="H77" i="15"/>
  <c r="J75" i="15"/>
  <c r="J75" i="7"/>
  <c r="I76" i="7"/>
  <c r="H77" i="7"/>
  <c r="J75" i="2"/>
  <c r="I76" i="2"/>
  <c r="H77" i="2"/>
  <c r="I76" i="17"/>
  <c r="H77" i="17" s="1"/>
  <c r="J75" i="17"/>
  <c r="I76" i="8"/>
  <c r="H77" i="8" s="1"/>
  <c r="J75" i="8"/>
  <c r="J75" i="16"/>
  <c r="I76" i="16"/>
  <c r="H77" i="16" s="1"/>
  <c r="J75" i="13"/>
  <c r="I76" i="13"/>
  <c r="H77" i="13" s="1"/>
  <c r="J75" i="18"/>
  <c r="I76" i="18"/>
  <c r="H77" i="18" s="1"/>
  <c r="I77" i="8" l="1"/>
  <c r="H78" i="8" s="1"/>
  <c r="J76" i="8"/>
  <c r="J76" i="16"/>
  <c r="I77" i="16"/>
  <c r="H78" i="16" s="1"/>
  <c r="I77" i="17"/>
  <c r="H78" i="17"/>
  <c r="J76" i="17"/>
  <c r="J76" i="9"/>
  <c r="I77" i="9"/>
  <c r="H78" i="9"/>
  <c r="J76" i="13"/>
  <c r="I77" i="13"/>
  <c r="H78" i="13"/>
  <c r="H78" i="6"/>
  <c r="J76" i="6"/>
  <c r="I77" i="6"/>
  <c r="I77" i="7"/>
  <c r="H78" i="7" s="1"/>
  <c r="J76" i="7"/>
  <c r="J76" i="4"/>
  <c r="I77" i="4"/>
  <c r="H78" i="4" s="1"/>
  <c r="I77" i="2"/>
  <c r="H78" i="2" s="1"/>
  <c r="J76" i="2"/>
  <c r="I77" i="10"/>
  <c r="H78" i="10" s="1"/>
  <c r="J76" i="10"/>
  <c r="J76" i="12"/>
  <c r="I77" i="12"/>
  <c r="H78" i="12" s="1"/>
  <c r="I77" i="15"/>
  <c r="J76" i="15"/>
  <c r="H78" i="15"/>
  <c r="J76" i="11"/>
  <c r="I77" i="11"/>
  <c r="H78" i="11" s="1"/>
  <c r="I77" i="18"/>
  <c r="H78" i="18" s="1"/>
  <c r="J76" i="18"/>
  <c r="J77" i="7" l="1"/>
  <c r="I78" i="7"/>
  <c r="H79" i="7" s="1"/>
  <c r="J77" i="10"/>
  <c r="I78" i="10"/>
  <c r="H79" i="10" s="1"/>
  <c r="I78" i="12"/>
  <c r="H79" i="12" s="1"/>
  <c r="J77" i="12"/>
  <c r="J77" i="2"/>
  <c r="I78" i="2"/>
  <c r="H79" i="2" s="1"/>
  <c r="J77" i="4"/>
  <c r="I78" i="4"/>
  <c r="H79" i="4"/>
  <c r="I78" i="8"/>
  <c r="H79" i="8" s="1"/>
  <c r="J77" i="8"/>
  <c r="I78" i="15"/>
  <c r="H79" i="15"/>
  <c r="J77" i="15"/>
  <c r="I78" i="6"/>
  <c r="H79" i="6"/>
  <c r="J77" i="6"/>
  <c r="I78" i="17"/>
  <c r="H79" i="17"/>
  <c r="J77" i="17"/>
  <c r="I78" i="11"/>
  <c r="H79" i="11" s="1"/>
  <c r="J77" i="11"/>
  <c r="I78" i="13"/>
  <c r="H79" i="13"/>
  <c r="J77" i="13"/>
  <c r="I78" i="16"/>
  <c r="H79" i="16" s="1"/>
  <c r="J77" i="16"/>
  <c r="I78" i="9"/>
  <c r="H79" i="9"/>
  <c r="J77" i="9"/>
  <c r="I78" i="18"/>
  <c r="H79" i="18" s="1"/>
  <c r="J77" i="18"/>
  <c r="I79" i="8" l="1"/>
  <c r="H80" i="8"/>
  <c r="J78" i="8"/>
  <c r="I79" i="7"/>
  <c r="H80" i="7" s="1"/>
  <c r="J78" i="7"/>
  <c r="I79" i="2"/>
  <c r="H80" i="2" s="1"/>
  <c r="J78" i="2"/>
  <c r="I79" i="10"/>
  <c r="H80" i="10" s="1"/>
  <c r="J78" i="10"/>
  <c r="I79" i="11"/>
  <c r="H80" i="11" s="1"/>
  <c r="J78" i="11"/>
  <c r="H80" i="12"/>
  <c r="J78" i="12"/>
  <c r="I79" i="12"/>
  <c r="I79" i="13"/>
  <c r="H80" i="13" s="1"/>
  <c r="J78" i="13"/>
  <c r="I79" i="15"/>
  <c r="H80" i="15"/>
  <c r="J78" i="15"/>
  <c r="I79" i="16"/>
  <c r="H80" i="16" s="1"/>
  <c r="J78" i="16"/>
  <c r="I79" i="6"/>
  <c r="H80" i="6" s="1"/>
  <c r="J78" i="6"/>
  <c r="J78" i="4"/>
  <c r="I79" i="4"/>
  <c r="H80" i="4" s="1"/>
  <c r="I79" i="9"/>
  <c r="H80" i="9" s="1"/>
  <c r="J78" i="9"/>
  <c r="I79" i="17"/>
  <c r="H80" i="17"/>
  <c r="J78" i="17"/>
  <c r="I79" i="18"/>
  <c r="H80" i="18" s="1"/>
  <c r="J78" i="18"/>
  <c r="J79" i="13" l="1"/>
  <c r="I80" i="13"/>
  <c r="H81" i="13" s="1"/>
  <c r="I80" i="9"/>
  <c r="H81" i="9" s="1"/>
  <c r="J79" i="9"/>
  <c r="J79" i="10"/>
  <c r="I80" i="10"/>
  <c r="H81" i="10" s="1"/>
  <c r="J79" i="7"/>
  <c r="I80" i="7"/>
  <c r="H81" i="7" s="1"/>
  <c r="J79" i="11"/>
  <c r="I80" i="11"/>
  <c r="H81" i="11"/>
  <c r="H81" i="2"/>
  <c r="J79" i="2"/>
  <c r="I80" i="2"/>
  <c r="I80" i="6"/>
  <c r="H81" i="6"/>
  <c r="J79" i="6"/>
  <c r="I80" i="12"/>
  <c r="J79" i="12"/>
  <c r="H81" i="12"/>
  <c r="I80" i="4"/>
  <c r="J79" i="4"/>
  <c r="H81" i="4"/>
  <c r="I80" i="15"/>
  <c r="H81" i="15" s="1"/>
  <c r="J79" i="15"/>
  <c r="I80" i="17"/>
  <c r="H81" i="17"/>
  <c r="J79" i="17"/>
  <c r="J79" i="16"/>
  <c r="I80" i="16"/>
  <c r="H81" i="16" s="1"/>
  <c r="J79" i="8"/>
  <c r="I80" i="8"/>
  <c r="H81" i="8" s="1"/>
  <c r="J79" i="18"/>
  <c r="I80" i="18"/>
  <c r="H81" i="18" s="1"/>
  <c r="I81" i="7" l="1"/>
  <c r="H82" i="7"/>
  <c r="J80" i="7"/>
  <c r="I81" i="10"/>
  <c r="H82" i="10" s="1"/>
  <c r="J80" i="10"/>
  <c r="I81" i="8"/>
  <c r="H82" i="8" s="1"/>
  <c r="J80" i="8"/>
  <c r="I81" i="15"/>
  <c r="H82" i="15"/>
  <c r="J80" i="15"/>
  <c r="J80" i="9"/>
  <c r="I81" i="9"/>
  <c r="H82" i="9" s="1"/>
  <c r="J80" i="16"/>
  <c r="I81" i="16"/>
  <c r="H82" i="16" s="1"/>
  <c r="J80" i="13"/>
  <c r="H82" i="13"/>
  <c r="I81" i="13"/>
  <c r="I81" i="17"/>
  <c r="H82" i="17"/>
  <c r="J80" i="17"/>
  <c r="J80" i="12"/>
  <c r="I81" i="12"/>
  <c r="H82" i="12" s="1"/>
  <c r="H82" i="6"/>
  <c r="J80" i="6"/>
  <c r="I81" i="6"/>
  <c r="I81" i="2"/>
  <c r="H82" i="2" s="1"/>
  <c r="J80" i="2"/>
  <c r="J80" i="4"/>
  <c r="I81" i="4"/>
  <c r="H82" i="4"/>
  <c r="J80" i="11"/>
  <c r="I81" i="11"/>
  <c r="H82" i="11"/>
  <c r="I81" i="18"/>
  <c r="H82" i="18" s="1"/>
  <c r="J80" i="18"/>
  <c r="J81" i="2" l="1"/>
  <c r="I82" i="2"/>
  <c r="H83" i="2"/>
  <c r="I82" i="9"/>
  <c r="H83" i="9" s="1"/>
  <c r="J81" i="9"/>
  <c r="I82" i="10"/>
  <c r="H83" i="10"/>
  <c r="J81" i="10"/>
  <c r="J81" i="12"/>
  <c r="I82" i="12"/>
  <c r="H83" i="12" s="1"/>
  <c r="J81" i="8"/>
  <c r="I82" i="8"/>
  <c r="H83" i="8"/>
  <c r="J81" i="4"/>
  <c r="I82" i="4"/>
  <c r="H83" i="4" s="1"/>
  <c r="J81" i="6"/>
  <c r="I82" i="6"/>
  <c r="H83" i="6" s="1"/>
  <c r="J81" i="13"/>
  <c r="I82" i="13"/>
  <c r="H83" i="13"/>
  <c r="I82" i="16"/>
  <c r="H83" i="16" s="1"/>
  <c r="J81" i="16"/>
  <c r="I82" i="11"/>
  <c r="H83" i="11" s="1"/>
  <c r="J81" i="11"/>
  <c r="I82" i="17"/>
  <c r="H83" i="17"/>
  <c r="J81" i="17"/>
  <c r="I82" i="15"/>
  <c r="H83" i="15"/>
  <c r="J81" i="15"/>
  <c r="H83" i="7"/>
  <c r="I82" i="7"/>
  <c r="J81" i="7"/>
  <c r="I82" i="18"/>
  <c r="H83" i="18" s="1"/>
  <c r="J81" i="18"/>
  <c r="J82" i="9" l="1"/>
  <c r="I83" i="9"/>
  <c r="H84" i="9" s="1"/>
  <c r="J82" i="4"/>
  <c r="I83" i="4"/>
  <c r="H84" i="4" s="1"/>
  <c r="J82" i="12"/>
  <c r="I83" i="12"/>
  <c r="H84" i="12" s="1"/>
  <c r="J82" i="11"/>
  <c r="I83" i="11"/>
  <c r="H84" i="11" s="1"/>
  <c r="I83" i="6"/>
  <c r="J82" i="6"/>
  <c r="H84" i="6"/>
  <c r="I83" i="13"/>
  <c r="H84" i="13" s="1"/>
  <c r="J82" i="13"/>
  <c r="H84" i="10"/>
  <c r="J82" i="10"/>
  <c r="I83" i="10"/>
  <c r="I83" i="15"/>
  <c r="H84" i="15"/>
  <c r="J82" i="15"/>
  <c r="I83" i="8"/>
  <c r="J82" i="8"/>
  <c r="H84" i="8"/>
  <c r="I83" i="2"/>
  <c r="H84" i="2" s="1"/>
  <c r="J82" i="2"/>
  <c r="I83" i="17"/>
  <c r="H84" i="17"/>
  <c r="J82" i="17"/>
  <c r="I83" i="7"/>
  <c r="H84" i="7"/>
  <c r="J82" i="7"/>
  <c r="J82" i="16"/>
  <c r="I83" i="16"/>
  <c r="H84" i="16" s="1"/>
  <c r="I83" i="18"/>
  <c r="H84" i="18" s="1"/>
  <c r="J82" i="18"/>
  <c r="J83" i="2" l="1"/>
  <c r="I84" i="2"/>
  <c r="H85" i="2"/>
  <c r="J83" i="4"/>
  <c r="I84" i="4"/>
  <c r="H85" i="4" s="1"/>
  <c r="I84" i="12"/>
  <c r="H85" i="12"/>
  <c r="J83" i="12"/>
  <c r="J83" i="9"/>
  <c r="I84" i="9"/>
  <c r="H85" i="9" s="1"/>
  <c r="J83" i="16"/>
  <c r="I84" i="16"/>
  <c r="H85" i="16" s="1"/>
  <c r="J83" i="13"/>
  <c r="I84" i="13"/>
  <c r="H85" i="13" s="1"/>
  <c r="I84" i="17"/>
  <c r="H85" i="17"/>
  <c r="J83" i="17"/>
  <c r="J83" i="11"/>
  <c r="I84" i="11"/>
  <c r="H85" i="11"/>
  <c r="J83" i="7"/>
  <c r="I84" i="7"/>
  <c r="H85" i="7"/>
  <c r="I84" i="8"/>
  <c r="H85" i="8" s="1"/>
  <c r="J83" i="8"/>
  <c r="I84" i="15"/>
  <c r="H85" i="15" s="1"/>
  <c r="J83" i="15"/>
  <c r="I84" i="10"/>
  <c r="H85" i="10"/>
  <c r="J83" i="10"/>
  <c r="J83" i="6"/>
  <c r="I84" i="6"/>
  <c r="H85" i="6"/>
  <c r="I84" i="18"/>
  <c r="H85" i="18" s="1"/>
  <c r="J83" i="18"/>
  <c r="I85" i="15" l="1"/>
  <c r="H86" i="15"/>
  <c r="J84" i="15"/>
  <c r="J84" i="13"/>
  <c r="I85" i="13"/>
  <c r="H86" i="13" s="1"/>
  <c r="J84" i="9"/>
  <c r="I85" i="9"/>
  <c r="H86" i="9" s="1"/>
  <c r="I85" i="8"/>
  <c r="H86" i="8" s="1"/>
  <c r="J84" i="8"/>
  <c r="J84" i="16"/>
  <c r="I85" i="16"/>
  <c r="H86" i="16" s="1"/>
  <c r="J84" i="11"/>
  <c r="I85" i="11"/>
  <c r="H86" i="11" s="1"/>
  <c r="I85" i="17"/>
  <c r="H86" i="17"/>
  <c r="J84" i="17"/>
  <c r="J84" i="12"/>
  <c r="I85" i="12"/>
  <c r="H86" i="12"/>
  <c r="J84" i="6"/>
  <c r="I85" i="6"/>
  <c r="H86" i="6" s="1"/>
  <c r="I85" i="10"/>
  <c r="H86" i="10" s="1"/>
  <c r="J84" i="10"/>
  <c r="I85" i="7"/>
  <c r="H86" i="7" s="1"/>
  <c r="J84" i="7"/>
  <c r="I85" i="2"/>
  <c r="H86" i="2" s="1"/>
  <c r="J84" i="2"/>
  <c r="I85" i="4"/>
  <c r="H86" i="4" s="1"/>
  <c r="J84" i="4"/>
  <c r="J84" i="18"/>
  <c r="I85" i="18"/>
  <c r="H86" i="18" s="1"/>
  <c r="I86" i="9" l="1"/>
  <c r="H87" i="9" s="1"/>
  <c r="J85" i="9"/>
  <c r="I86" i="6"/>
  <c r="H87" i="6" s="1"/>
  <c r="J85" i="6"/>
  <c r="I86" i="11"/>
  <c r="H87" i="11"/>
  <c r="J85" i="11"/>
  <c r="I86" i="16"/>
  <c r="H87" i="16" s="1"/>
  <c r="J85" i="16"/>
  <c r="J85" i="2"/>
  <c r="I86" i="2"/>
  <c r="H87" i="2" s="1"/>
  <c r="H87" i="10"/>
  <c r="J85" i="10"/>
  <c r="I86" i="10"/>
  <c r="I86" i="4"/>
  <c r="H87" i="4"/>
  <c r="J85" i="4"/>
  <c r="J85" i="7"/>
  <c r="I86" i="7"/>
  <c r="H87" i="7" s="1"/>
  <c r="I86" i="8"/>
  <c r="H87" i="8" s="1"/>
  <c r="J85" i="8"/>
  <c r="I86" i="12"/>
  <c r="H87" i="12" s="1"/>
  <c r="J85" i="12"/>
  <c r="I86" i="17"/>
  <c r="H87" i="17"/>
  <c r="J85" i="17"/>
  <c r="I86" i="13"/>
  <c r="H87" i="13" s="1"/>
  <c r="J85" i="13"/>
  <c r="I86" i="15"/>
  <c r="H87" i="15" s="1"/>
  <c r="J85" i="15"/>
  <c r="I86" i="18"/>
  <c r="H87" i="18" s="1"/>
  <c r="J85" i="18"/>
  <c r="I87" i="8" l="1"/>
  <c r="H88" i="8" s="1"/>
  <c r="J86" i="8"/>
  <c r="I87" i="7"/>
  <c r="H88" i="7" s="1"/>
  <c r="J86" i="7"/>
  <c r="I87" i="15"/>
  <c r="H88" i="15"/>
  <c r="J86" i="15"/>
  <c r="I87" i="13"/>
  <c r="H88" i="13"/>
  <c r="J86" i="13"/>
  <c r="J86" i="16"/>
  <c r="I87" i="16"/>
  <c r="H88" i="16" s="1"/>
  <c r="I87" i="2"/>
  <c r="H88" i="2" s="1"/>
  <c r="J86" i="2"/>
  <c r="I87" i="6"/>
  <c r="H88" i="6"/>
  <c r="J86" i="6"/>
  <c r="J86" i="9"/>
  <c r="I87" i="9"/>
  <c r="H88" i="9" s="1"/>
  <c r="I87" i="17"/>
  <c r="H88" i="17" s="1"/>
  <c r="J86" i="17"/>
  <c r="J86" i="12"/>
  <c r="I87" i="12"/>
  <c r="H88" i="12" s="1"/>
  <c r="J86" i="4"/>
  <c r="I87" i="4"/>
  <c r="H88" i="4" s="1"/>
  <c r="I87" i="10"/>
  <c r="H88" i="10" s="1"/>
  <c r="J86" i="10"/>
  <c r="I87" i="11"/>
  <c r="H88" i="11" s="1"/>
  <c r="J86" i="11"/>
  <c r="I87" i="18"/>
  <c r="H88" i="18" s="1"/>
  <c r="J86" i="18"/>
  <c r="I88" i="2" l="1"/>
  <c r="H89" i="2" s="1"/>
  <c r="J87" i="2"/>
  <c r="J87" i="10"/>
  <c r="I88" i="10"/>
  <c r="H89" i="10"/>
  <c r="I88" i="8"/>
  <c r="H89" i="8"/>
  <c r="J87" i="8"/>
  <c r="I88" i="17"/>
  <c r="H89" i="17"/>
  <c r="J87" i="17"/>
  <c r="J87" i="16"/>
  <c r="I88" i="16"/>
  <c r="H89" i="16" s="1"/>
  <c r="J87" i="9"/>
  <c r="I88" i="9"/>
  <c r="H89" i="9" s="1"/>
  <c r="J87" i="7"/>
  <c r="H89" i="7"/>
  <c r="I88" i="7"/>
  <c r="J87" i="4"/>
  <c r="I88" i="4"/>
  <c r="H89" i="4" s="1"/>
  <c r="I88" i="12"/>
  <c r="H89" i="12"/>
  <c r="J87" i="12"/>
  <c r="I88" i="6"/>
  <c r="H89" i="6" s="1"/>
  <c r="J87" i="6"/>
  <c r="I88" i="15"/>
  <c r="H89" i="15" s="1"/>
  <c r="J87" i="15"/>
  <c r="J87" i="13"/>
  <c r="I88" i="13"/>
  <c r="H89" i="13"/>
  <c r="J87" i="11"/>
  <c r="I88" i="11"/>
  <c r="H89" i="11" s="1"/>
  <c r="I88" i="18"/>
  <c r="H89" i="18" s="1"/>
  <c r="J87" i="18"/>
  <c r="J88" i="4" l="1"/>
  <c r="I89" i="4"/>
  <c r="H90" i="4" s="1"/>
  <c r="I89" i="15"/>
  <c r="H90" i="15" s="1"/>
  <c r="J88" i="15"/>
  <c r="H90" i="6"/>
  <c r="J88" i="6"/>
  <c r="I89" i="6"/>
  <c r="J88" i="9"/>
  <c r="I89" i="9"/>
  <c r="H90" i="9" s="1"/>
  <c r="J88" i="16"/>
  <c r="I89" i="16"/>
  <c r="H90" i="16" s="1"/>
  <c r="I89" i="2"/>
  <c r="H90" i="2" s="1"/>
  <c r="J88" i="2"/>
  <c r="J88" i="11"/>
  <c r="I89" i="11"/>
  <c r="H90" i="11" s="1"/>
  <c r="I89" i="17"/>
  <c r="H90" i="17"/>
  <c r="J88" i="17"/>
  <c r="I89" i="8"/>
  <c r="H90" i="8" s="1"/>
  <c r="J88" i="8"/>
  <c r="J88" i="12"/>
  <c r="I89" i="12"/>
  <c r="H90" i="12" s="1"/>
  <c r="I89" i="10"/>
  <c r="H90" i="10" s="1"/>
  <c r="J88" i="10"/>
  <c r="J88" i="13"/>
  <c r="I89" i="13"/>
  <c r="H90" i="13" s="1"/>
  <c r="I89" i="7"/>
  <c r="J88" i="7"/>
  <c r="H90" i="7"/>
  <c r="J88" i="18"/>
  <c r="I89" i="18"/>
  <c r="H90" i="18" s="1"/>
  <c r="J89" i="2" l="1"/>
  <c r="I90" i="2"/>
  <c r="H91" i="2" s="1"/>
  <c r="H91" i="16"/>
  <c r="J89" i="16"/>
  <c r="I90" i="16"/>
  <c r="I90" i="10"/>
  <c r="H91" i="10"/>
  <c r="J89" i="10"/>
  <c r="I90" i="13"/>
  <c r="H91" i="13" s="1"/>
  <c r="J89" i="13"/>
  <c r="J89" i="8"/>
  <c r="I90" i="8"/>
  <c r="H91" i="8"/>
  <c r="I90" i="11"/>
  <c r="H91" i="11" s="1"/>
  <c r="J89" i="11"/>
  <c r="I90" i="15"/>
  <c r="H91" i="15"/>
  <c r="J89" i="15"/>
  <c r="I90" i="4"/>
  <c r="H91" i="4" s="1"/>
  <c r="J89" i="4"/>
  <c r="I90" i="9"/>
  <c r="H91" i="9"/>
  <c r="J89" i="9"/>
  <c r="I90" i="17"/>
  <c r="H91" i="17" s="1"/>
  <c r="J89" i="17"/>
  <c r="J89" i="6"/>
  <c r="I90" i="6"/>
  <c r="H91" i="6" s="1"/>
  <c r="I90" i="12"/>
  <c r="H91" i="12" s="1"/>
  <c r="J89" i="12"/>
  <c r="I90" i="7"/>
  <c r="H91" i="7"/>
  <c r="J89" i="7"/>
  <c r="I90" i="18"/>
  <c r="H91" i="18" s="1"/>
  <c r="J89" i="18"/>
  <c r="J90" i="2" l="1"/>
  <c r="I91" i="2"/>
  <c r="H92" i="2"/>
  <c r="J90" i="6"/>
  <c r="I91" i="6"/>
  <c r="H92" i="6"/>
  <c r="I91" i="11"/>
  <c r="H92" i="11" s="1"/>
  <c r="J90" i="11"/>
  <c r="I91" i="12"/>
  <c r="H92" i="12"/>
  <c r="J90" i="12"/>
  <c r="I91" i="17"/>
  <c r="H92" i="17"/>
  <c r="J90" i="17"/>
  <c r="J90" i="13"/>
  <c r="I91" i="13"/>
  <c r="H92" i="13" s="1"/>
  <c r="I91" i="4"/>
  <c r="H92" i="4" s="1"/>
  <c r="J90" i="4"/>
  <c r="I91" i="8"/>
  <c r="J90" i="8"/>
  <c r="H92" i="8"/>
  <c r="I91" i="10"/>
  <c r="H92" i="10" s="1"/>
  <c r="J90" i="10"/>
  <c r="I91" i="7"/>
  <c r="H92" i="7" s="1"/>
  <c r="J90" i="7"/>
  <c r="H92" i="9"/>
  <c r="J90" i="9"/>
  <c r="I91" i="9"/>
  <c r="I91" i="15"/>
  <c r="H92" i="15"/>
  <c r="J90" i="15"/>
  <c r="J90" i="16"/>
  <c r="I91" i="16"/>
  <c r="H92" i="16" s="1"/>
  <c r="I91" i="18"/>
  <c r="H92" i="18" s="1"/>
  <c r="J90" i="18"/>
  <c r="I92" i="10" l="1"/>
  <c r="H93" i="10" s="1"/>
  <c r="J91" i="10"/>
  <c r="J91" i="11"/>
  <c r="I92" i="11"/>
  <c r="H93" i="11" s="1"/>
  <c r="J91" i="16"/>
  <c r="I92" i="16"/>
  <c r="H93" i="16" s="1"/>
  <c r="J91" i="4"/>
  <c r="I92" i="4"/>
  <c r="H93" i="4" s="1"/>
  <c r="H93" i="7"/>
  <c r="I92" i="7"/>
  <c r="J91" i="7"/>
  <c r="H93" i="8"/>
  <c r="J91" i="8"/>
  <c r="I92" i="8"/>
  <c r="I92" i="15"/>
  <c r="H93" i="15" s="1"/>
  <c r="J91" i="15"/>
  <c r="I92" i="12"/>
  <c r="H93" i="12"/>
  <c r="J91" i="12"/>
  <c r="J91" i="2"/>
  <c r="I92" i="2"/>
  <c r="H93" i="2"/>
  <c r="J91" i="13"/>
  <c r="I92" i="13"/>
  <c r="H93" i="13" s="1"/>
  <c r="I92" i="17"/>
  <c r="H93" i="17" s="1"/>
  <c r="J91" i="17"/>
  <c r="J91" i="6"/>
  <c r="I92" i="6"/>
  <c r="H93" i="6"/>
  <c r="J91" i="9"/>
  <c r="I92" i="9"/>
  <c r="H93" i="9" s="1"/>
  <c r="J91" i="18"/>
  <c r="I92" i="18"/>
  <c r="H93" i="18" s="1"/>
  <c r="I93" i="9" l="1"/>
  <c r="H94" i="9" s="1"/>
  <c r="J92" i="9"/>
  <c r="I93" i="15"/>
  <c r="H94" i="15" s="1"/>
  <c r="J92" i="15"/>
  <c r="J92" i="11"/>
  <c r="I93" i="11"/>
  <c r="H94" i="11" s="1"/>
  <c r="I93" i="17"/>
  <c r="J92" i="17"/>
  <c r="H94" i="17"/>
  <c r="J92" i="13"/>
  <c r="I93" i="13"/>
  <c r="H94" i="13"/>
  <c r="I93" i="4"/>
  <c r="H94" i="4" s="1"/>
  <c r="J92" i="4"/>
  <c r="J92" i="10"/>
  <c r="I93" i="10"/>
  <c r="H94" i="10" s="1"/>
  <c r="I93" i="6"/>
  <c r="H94" i="6"/>
  <c r="J92" i="6"/>
  <c r="I93" i="8"/>
  <c r="H94" i="8" s="1"/>
  <c r="J92" i="8"/>
  <c r="I93" i="2"/>
  <c r="H94" i="2" s="1"/>
  <c r="J92" i="2"/>
  <c r="H94" i="12"/>
  <c r="J92" i="12"/>
  <c r="I93" i="12"/>
  <c r="J92" i="16"/>
  <c r="I93" i="16"/>
  <c r="H94" i="16" s="1"/>
  <c r="I93" i="7"/>
  <c r="H94" i="7" s="1"/>
  <c r="J92" i="7"/>
  <c r="I93" i="18"/>
  <c r="H94" i="18" s="1"/>
  <c r="J92" i="18"/>
  <c r="I94" i="16" l="1"/>
  <c r="H95" i="16" s="1"/>
  <c r="J93" i="16"/>
  <c r="I94" i="15"/>
  <c r="H95" i="15" s="1"/>
  <c r="J93" i="15"/>
  <c r="J93" i="8"/>
  <c r="I94" i="8"/>
  <c r="H95" i="8" s="1"/>
  <c r="I94" i="10"/>
  <c r="H95" i="10" s="1"/>
  <c r="J93" i="10"/>
  <c r="J93" i="2"/>
  <c r="I94" i="2"/>
  <c r="H95" i="2" s="1"/>
  <c r="H95" i="11"/>
  <c r="I94" i="11"/>
  <c r="J93" i="11"/>
  <c r="I94" i="7"/>
  <c r="H95" i="7" s="1"/>
  <c r="J93" i="7"/>
  <c r="I94" i="4"/>
  <c r="H95" i="4"/>
  <c r="J93" i="4"/>
  <c r="H95" i="9"/>
  <c r="I94" i="9"/>
  <c r="J93" i="9"/>
  <c r="I94" i="17"/>
  <c r="H95" i="17" s="1"/>
  <c r="J93" i="17"/>
  <c r="I94" i="12"/>
  <c r="H95" i="12" s="1"/>
  <c r="J93" i="12"/>
  <c r="J93" i="6"/>
  <c r="I94" i="6"/>
  <c r="H95" i="6" s="1"/>
  <c r="H95" i="13"/>
  <c r="I94" i="13"/>
  <c r="J93" i="13"/>
  <c r="I94" i="18"/>
  <c r="J93" i="18"/>
  <c r="H95" i="18"/>
  <c r="I95" i="15" l="1"/>
  <c r="H96" i="15" s="1"/>
  <c r="J94" i="15"/>
  <c r="J94" i="8"/>
  <c r="I95" i="8"/>
  <c r="H96" i="8" s="1"/>
  <c r="I95" i="10"/>
  <c r="H96" i="10"/>
  <c r="J94" i="10"/>
  <c r="I95" i="17"/>
  <c r="H96" i="17"/>
  <c r="J94" i="17"/>
  <c r="H96" i="7"/>
  <c r="I95" i="7"/>
  <c r="J94" i="7"/>
  <c r="J94" i="2"/>
  <c r="I95" i="2"/>
  <c r="H96" i="2" s="1"/>
  <c r="J94" i="6"/>
  <c r="I95" i="6"/>
  <c r="H96" i="6" s="1"/>
  <c r="J94" i="12"/>
  <c r="I95" i="12"/>
  <c r="H96" i="12" s="1"/>
  <c r="I95" i="11"/>
  <c r="H96" i="11" s="1"/>
  <c r="J94" i="11"/>
  <c r="H96" i="4"/>
  <c r="I95" i="4"/>
  <c r="J94" i="4"/>
  <c r="I95" i="13"/>
  <c r="H96" i="13" s="1"/>
  <c r="J94" i="13"/>
  <c r="I95" i="9"/>
  <c r="H96" i="9"/>
  <c r="J94" i="9"/>
  <c r="J94" i="16"/>
  <c r="I95" i="16"/>
  <c r="H96" i="16" s="1"/>
  <c r="I95" i="18"/>
  <c r="J94" i="18"/>
  <c r="H96" i="18"/>
  <c r="J95" i="12" l="1"/>
  <c r="I96" i="12"/>
  <c r="H97" i="12" s="1"/>
  <c r="J95" i="6"/>
  <c r="I96" i="6"/>
  <c r="H97" i="6" s="1"/>
  <c r="H97" i="8"/>
  <c r="J95" i="8"/>
  <c r="I96" i="8"/>
  <c r="I96" i="13"/>
  <c r="H97" i="13" s="1"/>
  <c r="J95" i="13"/>
  <c r="J95" i="16"/>
  <c r="I96" i="16"/>
  <c r="H97" i="16" s="1"/>
  <c r="I96" i="15"/>
  <c r="H97" i="15" s="1"/>
  <c r="J95" i="15"/>
  <c r="I96" i="4"/>
  <c r="H97" i="4" s="1"/>
  <c r="J95" i="4"/>
  <c r="J95" i="10"/>
  <c r="I96" i="10"/>
  <c r="H97" i="10"/>
  <c r="J95" i="9"/>
  <c r="I96" i="9"/>
  <c r="H97" i="9"/>
  <c r="J95" i="11"/>
  <c r="I96" i="11"/>
  <c r="H97" i="11" s="1"/>
  <c r="I96" i="17"/>
  <c r="H97" i="17" s="1"/>
  <c r="J95" i="17"/>
  <c r="J95" i="2"/>
  <c r="I96" i="2"/>
  <c r="H97" i="2" s="1"/>
  <c r="H97" i="7"/>
  <c r="I96" i="7"/>
  <c r="J95" i="7"/>
  <c r="I96" i="18"/>
  <c r="J95" i="18"/>
  <c r="H97" i="18"/>
  <c r="I97" i="15" l="1"/>
  <c r="H98" i="15" s="1"/>
  <c r="J96" i="15"/>
  <c r="I97" i="13"/>
  <c r="H98" i="13" s="1"/>
  <c r="J96" i="13"/>
  <c r="I97" i="6"/>
  <c r="H98" i="6"/>
  <c r="J96" i="6"/>
  <c r="J96" i="16"/>
  <c r="I97" i="16"/>
  <c r="H98" i="16" s="1"/>
  <c r="I97" i="17"/>
  <c r="J96" i="17"/>
  <c r="H98" i="17"/>
  <c r="H98" i="12"/>
  <c r="J96" i="12"/>
  <c r="I97" i="12"/>
  <c r="I97" i="2"/>
  <c r="H98" i="2" s="1"/>
  <c r="J96" i="2"/>
  <c r="I97" i="11"/>
  <c r="H98" i="11" s="1"/>
  <c r="J96" i="11"/>
  <c r="J96" i="10"/>
  <c r="I97" i="10"/>
  <c r="H98" i="10" s="1"/>
  <c r="I97" i="4"/>
  <c r="H98" i="4" s="1"/>
  <c r="J96" i="4"/>
  <c r="I97" i="9"/>
  <c r="H98" i="9" s="1"/>
  <c r="J96" i="9"/>
  <c r="I97" i="8"/>
  <c r="H98" i="8"/>
  <c r="J96" i="8"/>
  <c r="J96" i="7"/>
  <c r="I97" i="7"/>
  <c r="H98" i="7"/>
  <c r="I97" i="18"/>
  <c r="H98" i="18"/>
  <c r="J96" i="18"/>
  <c r="I98" i="13" l="1"/>
  <c r="H99" i="13" s="1"/>
  <c r="J97" i="13"/>
  <c r="I98" i="2"/>
  <c r="H99" i="2" s="1"/>
  <c r="J97" i="2"/>
  <c r="H99" i="4"/>
  <c r="J97" i="4"/>
  <c r="I98" i="4"/>
  <c r="I98" i="11"/>
  <c r="H99" i="11" s="1"/>
  <c r="J97" i="11"/>
  <c r="H99" i="9"/>
  <c r="I98" i="9"/>
  <c r="J97" i="9"/>
  <c r="H99" i="10"/>
  <c r="J97" i="10"/>
  <c r="I98" i="10"/>
  <c r="I98" i="16"/>
  <c r="H99" i="16" s="1"/>
  <c r="J97" i="16"/>
  <c r="I98" i="15"/>
  <c r="H99" i="15"/>
  <c r="J97" i="15"/>
  <c r="I98" i="12"/>
  <c r="H99" i="12" s="1"/>
  <c r="J97" i="12"/>
  <c r="J97" i="6"/>
  <c r="I98" i="6"/>
  <c r="H99" i="6" s="1"/>
  <c r="I98" i="7"/>
  <c r="H99" i="7" s="1"/>
  <c r="J97" i="7"/>
  <c r="J97" i="8"/>
  <c r="I98" i="8"/>
  <c r="H99" i="8" s="1"/>
  <c r="I98" i="17"/>
  <c r="H99" i="17" s="1"/>
  <c r="J97" i="17"/>
  <c r="I98" i="18"/>
  <c r="J97" i="18"/>
  <c r="H99" i="18"/>
  <c r="J98" i="12" l="1"/>
  <c r="I99" i="12"/>
  <c r="H100" i="12"/>
  <c r="J98" i="7"/>
  <c r="I99" i="7"/>
  <c r="H100" i="7" s="1"/>
  <c r="J98" i="8"/>
  <c r="H100" i="8"/>
  <c r="I99" i="8"/>
  <c r="J98" i="6"/>
  <c r="I99" i="6"/>
  <c r="H100" i="6" s="1"/>
  <c r="J98" i="16"/>
  <c r="I99" i="16"/>
  <c r="H100" i="16" s="1"/>
  <c r="I99" i="17"/>
  <c r="H100" i="17" s="1"/>
  <c r="J98" i="17"/>
  <c r="J98" i="13"/>
  <c r="I99" i="13"/>
  <c r="H100" i="13" s="1"/>
  <c r="I99" i="10"/>
  <c r="J98" i="10"/>
  <c r="H100" i="10"/>
  <c r="I99" i="11"/>
  <c r="J98" i="11"/>
  <c r="H100" i="11"/>
  <c r="J98" i="2"/>
  <c r="I99" i="2"/>
  <c r="H100" i="2" s="1"/>
  <c r="I99" i="15"/>
  <c r="H100" i="15"/>
  <c r="J98" i="15"/>
  <c r="J98" i="4"/>
  <c r="I99" i="4"/>
  <c r="H100" i="4" s="1"/>
  <c r="I99" i="9"/>
  <c r="H100" i="9" s="1"/>
  <c r="J98" i="9"/>
  <c r="I99" i="18"/>
  <c r="J98" i="18"/>
  <c r="H100" i="18"/>
  <c r="J99" i="9" l="1"/>
  <c r="I100" i="9"/>
  <c r="H101" i="9" s="1"/>
  <c r="J99" i="16"/>
  <c r="I100" i="16"/>
  <c r="H101" i="16" s="1"/>
  <c r="H101" i="4"/>
  <c r="J99" i="4"/>
  <c r="I100" i="4"/>
  <c r="J99" i="6"/>
  <c r="I100" i="6"/>
  <c r="H101" i="6"/>
  <c r="I100" i="17"/>
  <c r="J99" i="17"/>
  <c r="H101" i="17"/>
  <c r="H101" i="7"/>
  <c r="J99" i="7"/>
  <c r="I100" i="7"/>
  <c r="I100" i="15"/>
  <c r="H101" i="15" s="1"/>
  <c r="J99" i="15"/>
  <c r="J99" i="10"/>
  <c r="I100" i="10"/>
  <c r="H101" i="10" s="1"/>
  <c r="H101" i="13"/>
  <c r="I100" i="13"/>
  <c r="J99" i="13"/>
  <c r="H101" i="8"/>
  <c r="J99" i="8"/>
  <c r="I100" i="8"/>
  <c r="J99" i="11"/>
  <c r="I100" i="11"/>
  <c r="H101" i="11" s="1"/>
  <c r="J99" i="12"/>
  <c r="I100" i="12"/>
  <c r="H101" i="12" s="1"/>
  <c r="J99" i="2"/>
  <c r="I100" i="2"/>
  <c r="H101" i="2"/>
  <c r="I100" i="18"/>
  <c r="J99" i="18"/>
  <c r="H101" i="18"/>
  <c r="J100" i="12" l="1"/>
  <c r="I101" i="12"/>
  <c r="H102" i="12" s="1"/>
  <c r="I101" i="15"/>
  <c r="H102" i="15" s="1"/>
  <c r="J100" i="15"/>
  <c r="H102" i="9"/>
  <c r="J100" i="9"/>
  <c r="I101" i="9"/>
  <c r="J100" i="10"/>
  <c r="I101" i="10"/>
  <c r="H102" i="10" s="1"/>
  <c r="I101" i="8"/>
  <c r="H102" i="8"/>
  <c r="J100" i="8"/>
  <c r="J100" i="7"/>
  <c r="I101" i="7"/>
  <c r="H102" i="7"/>
  <c r="I101" i="6"/>
  <c r="H102" i="6" s="1"/>
  <c r="J100" i="6"/>
  <c r="H102" i="16"/>
  <c r="J100" i="16"/>
  <c r="I101" i="16"/>
  <c r="I101" i="2"/>
  <c r="H102" i="2"/>
  <c r="J100" i="2"/>
  <c r="J100" i="11"/>
  <c r="I101" i="11"/>
  <c r="H102" i="11" s="1"/>
  <c r="I101" i="17"/>
  <c r="H102" i="17" s="1"/>
  <c r="J100" i="17"/>
  <c r="I101" i="4"/>
  <c r="H102" i="4" s="1"/>
  <c r="J100" i="4"/>
  <c r="I101" i="13"/>
  <c r="H102" i="13" s="1"/>
  <c r="J100" i="13"/>
  <c r="I101" i="18"/>
  <c r="H102" i="18" s="1"/>
  <c r="J100" i="18"/>
  <c r="I102" i="15" l="1"/>
  <c r="H103" i="15"/>
  <c r="J101" i="15"/>
  <c r="J101" i="11"/>
  <c r="I102" i="11"/>
  <c r="H103" i="11"/>
  <c r="H103" i="10"/>
  <c r="J101" i="10"/>
  <c r="I102" i="10"/>
  <c r="I102" i="13"/>
  <c r="H103" i="13" s="1"/>
  <c r="J101" i="13"/>
  <c r="I102" i="17"/>
  <c r="J101" i="17"/>
  <c r="H103" i="17"/>
  <c r="J101" i="4"/>
  <c r="I102" i="4"/>
  <c r="H103" i="4"/>
  <c r="H103" i="6"/>
  <c r="J101" i="6"/>
  <c r="I102" i="6"/>
  <c r="J101" i="2"/>
  <c r="I102" i="2"/>
  <c r="H103" i="2" s="1"/>
  <c r="I102" i="7"/>
  <c r="H103" i="7"/>
  <c r="J101" i="7"/>
  <c r="J101" i="9"/>
  <c r="I102" i="9"/>
  <c r="H103" i="9"/>
  <c r="I102" i="16"/>
  <c r="H103" i="16" s="1"/>
  <c r="J101" i="16"/>
  <c r="J101" i="8"/>
  <c r="I102" i="8"/>
  <c r="H103" i="8"/>
  <c r="I102" i="12"/>
  <c r="H103" i="12"/>
  <c r="J101" i="12"/>
  <c r="I102" i="18"/>
  <c r="J101" i="18"/>
  <c r="H103" i="18"/>
  <c r="J102" i="2" l="1"/>
  <c r="I103" i="2"/>
  <c r="H104" i="2"/>
  <c r="J102" i="16"/>
  <c r="I103" i="16"/>
  <c r="H104" i="16" s="1"/>
  <c r="J102" i="6"/>
  <c r="I103" i="6"/>
  <c r="H104" i="6" s="1"/>
  <c r="I103" i="17"/>
  <c r="H104" i="17"/>
  <c r="J102" i="17"/>
  <c r="J102" i="13"/>
  <c r="I103" i="13"/>
  <c r="H104" i="13" s="1"/>
  <c r="I103" i="10"/>
  <c r="H104" i="10" s="1"/>
  <c r="J102" i="10"/>
  <c r="H104" i="12"/>
  <c r="J102" i="12"/>
  <c r="I103" i="12"/>
  <c r="I103" i="9"/>
  <c r="H104" i="9"/>
  <c r="J102" i="9"/>
  <c r="I103" i="7"/>
  <c r="H104" i="7"/>
  <c r="J102" i="7"/>
  <c r="J102" i="4"/>
  <c r="I103" i="4"/>
  <c r="H104" i="4" s="1"/>
  <c r="I103" i="11"/>
  <c r="H104" i="11"/>
  <c r="J102" i="11"/>
  <c r="I103" i="15"/>
  <c r="H104" i="15"/>
  <c r="J102" i="15"/>
  <c r="J102" i="8"/>
  <c r="I103" i="8"/>
  <c r="H104" i="8"/>
  <c r="I103" i="18"/>
  <c r="J102" i="18"/>
  <c r="H104" i="18"/>
  <c r="J103" i="6" l="1"/>
  <c r="I104" i="6"/>
  <c r="H105" i="6" s="1"/>
  <c r="J103" i="10"/>
  <c r="I104" i="10"/>
  <c r="H105" i="10"/>
  <c r="H105" i="13"/>
  <c r="J103" i="13"/>
  <c r="I104" i="13"/>
  <c r="J103" i="11"/>
  <c r="I104" i="11"/>
  <c r="H105" i="11" s="1"/>
  <c r="I104" i="15"/>
  <c r="J103" i="15"/>
  <c r="H105" i="15"/>
  <c r="H105" i="9"/>
  <c r="J103" i="9"/>
  <c r="I104" i="9"/>
  <c r="J103" i="12"/>
  <c r="I104" i="12"/>
  <c r="H105" i="12" s="1"/>
  <c r="I104" i="17"/>
  <c r="J103" i="17"/>
  <c r="H105" i="17"/>
  <c r="I104" i="2"/>
  <c r="H105" i="2"/>
  <c r="J103" i="2"/>
  <c r="I104" i="4"/>
  <c r="H105" i="4" s="1"/>
  <c r="J103" i="4"/>
  <c r="H105" i="7"/>
  <c r="J103" i="7"/>
  <c r="I104" i="7"/>
  <c r="J103" i="16"/>
  <c r="I104" i="16"/>
  <c r="H105" i="16" s="1"/>
  <c r="J103" i="8"/>
  <c r="I104" i="8"/>
  <c r="H105" i="8" s="1"/>
  <c r="I104" i="18"/>
  <c r="H105" i="18" s="1"/>
  <c r="J103" i="18"/>
  <c r="J104" i="11" l="1"/>
  <c r="I105" i="11"/>
  <c r="H106" i="11" s="1"/>
  <c r="J104" i="16"/>
  <c r="I105" i="16"/>
  <c r="H106" i="16" s="1"/>
  <c r="I105" i="8"/>
  <c r="H106" i="8" s="1"/>
  <c r="J104" i="8"/>
  <c r="I105" i="4"/>
  <c r="H106" i="4"/>
  <c r="J104" i="4"/>
  <c r="J104" i="6"/>
  <c r="I105" i="6"/>
  <c r="H106" i="6"/>
  <c r="I105" i="17"/>
  <c r="H106" i="17" s="1"/>
  <c r="J104" i="17"/>
  <c r="H106" i="12"/>
  <c r="J104" i="12"/>
  <c r="I105" i="12"/>
  <c r="J104" i="9"/>
  <c r="I105" i="9"/>
  <c r="H106" i="9" s="1"/>
  <c r="I105" i="7"/>
  <c r="H106" i="7" s="1"/>
  <c r="J104" i="7"/>
  <c r="I105" i="15"/>
  <c r="H106" i="15" s="1"/>
  <c r="J104" i="15"/>
  <c r="H106" i="13"/>
  <c r="J104" i="13"/>
  <c r="I105" i="13"/>
  <c r="J104" i="2"/>
  <c r="I105" i="2"/>
  <c r="H106" i="2" s="1"/>
  <c r="J104" i="10"/>
  <c r="I105" i="10"/>
  <c r="H106" i="10"/>
  <c r="I105" i="18"/>
  <c r="J104" i="18"/>
  <c r="H106" i="18"/>
  <c r="I106" i="9" l="1"/>
  <c r="J105" i="9"/>
  <c r="H107" i="9"/>
  <c r="H107" i="11"/>
  <c r="J105" i="11"/>
  <c r="I106" i="11"/>
  <c r="I106" i="15"/>
  <c r="H107" i="15"/>
  <c r="J105" i="15"/>
  <c r="I106" i="17"/>
  <c r="J105" i="17"/>
  <c r="H107" i="17"/>
  <c r="I106" i="8"/>
  <c r="H107" i="8" s="1"/>
  <c r="J105" i="8"/>
  <c r="H107" i="2"/>
  <c r="J105" i="2"/>
  <c r="I106" i="2"/>
  <c r="H107" i="7"/>
  <c r="J105" i="7"/>
  <c r="I106" i="7"/>
  <c r="J105" i="13"/>
  <c r="I106" i="13"/>
  <c r="H107" i="13" s="1"/>
  <c r="I106" i="12"/>
  <c r="J105" i="12"/>
  <c r="H107" i="12"/>
  <c r="I106" i="6"/>
  <c r="H107" i="6" s="1"/>
  <c r="J105" i="6"/>
  <c r="I106" i="4"/>
  <c r="H107" i="4" s="1"/>
  <c r="J105" i="4"/>
  <c r="J105" i="16"/>
  <c r="I106" i="16"/>
  <c r="H107" i="16" s="1"/>
  <c r="J105" i="10"/>
  <c r="I106" i="10"/>
  <c r="H107" i="10" s="1"/>
  <c r="I106" i="18"/>
  <c r="J105" i="18"/>
  <c r="H107" i="18"/>
  <c r="I107" i="4" l="1"/>
  <c r="H108" i="4" s="1"/>
  <c r="J106" i="4"/>
  <c r="J106" i="16"/>
  <c r="I107" i="16"/>
  <c r="H108" i="16" s="1"/>
  <c r="J106" i="6"/>
  <c r="H108" i="6"/>
  <c r="I107" i="6"/>
  <c r="J106" i="13"/>
  <c r="I107" i="13"/>
  <c r="H108" i="13" s="1"/>
  <c r="J106" i="10"/>
  <c r="I107" i="10"/>
  <c r="H108" i="10"/>
  <c r="H108" i="8"/>
  <c r="I107" i="8"/>
  <c r="J106" i="8"/>
  <c r="J106" i="2"/>
  <c r="I107" i="2"/>
  <c r="H108" i="2" s="1"/>
  <c r="I107" i="17"/>
  <c r="H108" i="17"/>
  <c r="J106" i="17"/>
  <c r="J106" i="12"/>
  <c r="I107" i="12"/>
  <c r="H108" i="12"/>
  <c r="J106" i="7"/>
  <c r="I107" i="7"/>
  <c r="H108" i="7" s="1"/>
  <c r="J106" i="9"/>
  <c r="I107" i="9"/>
  <c r="H108" i="9" s="1"/>
  <c r="I107" i="11"/>
  <c r="H108" i="11"/>
  <c r="J106" i="11"/>
  <c r="I107" i="15"/>
  <c r="H108" i="15" s="1"/>
  <c r="J106" i="15"/>
  <c r="I107" i="18"/>
  <c r="H108" i="18" s="1"/>
  <c r="J106" i="18"/>
  <c r="I108" i="2" l="1"/>
  <c r="J107" i="2"/>
  <c r="H109" i="2"/>
  <c r="I108" i="15"/>
  <c r="H109" i="15" s="1"/>
  <c r="J107" i="15"/>
  <c r="I108" i="9"/>
  <c r="H109" i="9" s="1"/>
  <c r="J107" i="9"/>
  <c r="I108" i="7"/>
  <c r="J107" i="7"/>
  <c r="H109" i="7"/>
  <c r="J107" i="13"/>
  <c r="I108" i="13"/>
  <c r="H109" i="13" s="1"/>
  <c r="I108" i="11"/>
  <c r="H109" i="11" s="1"/>
  <c r="J107" i="11"/>
  <c r="J107" i="12"/>
  <c r="I108" i="12"/>
  <c r="H109" i="12" s="1"/>
  <c r="I108" i="17"/>
  <c r="J107" i="17"/>
  <c r="H109" i="17"/>
  <c r="I108" i="10"/>
  <c r="J107" i="10"/>
  <c r="H109" i="10"/>
  <c r="H109" i="6"/>
  <c r="J107" i="6"/>
  <c r="I108" i="6"/>
  <c r="J107" i="8"/>
  <c r="H109" i="8"/>
  <c r="I108" i="8"/>
  <c r="J107" i="16"/>
  <c r="I108" i="16"/>
  <c r="H109" i="16" s="1"/>
  <c r="J107" i="4"/>
  <c r="I108" i="4"/>
  <c r="H109" i="4" s="1"/>
  <c r="I108" i="18"/>
  <c r="J107" i="18"/>
  <c r="H109" i="18"/>
  <c r="J109" i="18" s="1"/>
  <c r="J109" i="13" l="1"/>
  <c r="K109" i="13" s="1"/>
  <c r="J108" i="13"/>
  <c r="I109" i="13"/>
  <c r="J109" i="9"/>
  <c r="K109" i="9" s="1"/>
  <c r="I109" i="9"/>
  <c r="J108" i="9"/>
  <c r="J109" i="4"/>
  <c r="K109" i="4" s="1"/>
  <c r="J108" i="4"/>
  <c r="I109" i="4"/>
  <c r="J109" i="12"/>
  <c r="K109" i="12" s="1"/>
  <c r="J108" i="12"/>
  <c r="I109" i="12"/>
  <c r="J109" i="15"/>
  <c r="K109" i="15" s="1"/>
  <c r="I109" i="15"/>
  <c r="J108" i="15"/>
  <c r="J109" i="16"/>
  <c r="K109" i="16" s="1"/>
  <c r="J108" i="16"/>
  <c r="I109" i="16"/>
  <c r="J109" i="11"/>
  <c r="K109" i="11" s="1"/>
  <c r="J108" i="11"/>
  <c r="I109" i="11"/>
  <c r="J109" i="6"/>
  <c r="K109" i="6" s="1"/>
  <c r="I109" i="6"/>
  <c r="J108" i="6"/>
  <c r="J109" i="7"/>
  <c r="K109" i="7" s="1"/>
  <c r="I109" i="7"/>
  <c r="J108" i="7"/>
  <c r="J109" i="8"/>
  <c r="K109" i="8" s="1"/>
  <c r="J108" i="8"/>
  <c r="I109" i="8"/>
  <c r="J109" i="17"/>
  <c r="K109" i="17" s="1"/>
  <c r="I109" i="17"/>
  <c r="J108" i="17"/>
  <c r="J109" i="10"/>
  <c r="K109" i="10" s="1"/>
  <c r="J108" i="10"/>
  <c r="I109" i="10"/>
  <c r="J109" i="2"/>
  <c r="K109" i="2" s="1"/>
  <c r="J108" i="2"/>
  <c r="I109" i="2"/>
  <c r="K109" i="18"/>
  <c r="I109" i="18"/>
  <c r="J108" i="18"/>
  <c r="K108" i="16" l="1"/>
  <c r="L109" i="16"/>
  <c r="D108" i="3" s="1"/>
  <c r="K108" i="9"/>
  <c r="L109" i="9"/>
  <c r="L109" i="8"/>
  <c r="K108" i="8"/>
  <c r="L109" i="17"/>
  <c r="K108" i="17"/>
  <c r="K108" i="11"/>
  <c r="L109" i="11"/>
  <c r="H108" i="3" s="1"/>
  <c r="K108" i="4"/>
  <c r="L109" i="4"/>
  <c r="L108" i="3" s="1"/>
  <c r="L109" i="10"/>
  <c r="K108" i="10"/>
  <c r="K108" i="6"/>
  <c r="L109" i="6"/>
  <c r="L109" i="12"/>
  <c r="G108" i="3" s="1"/>
  <c r="K108" i="12"/>
  <c r="L109" i="2"/>
  <c r="K108" i="3" s="1"/>
  <c r="K108" i="2"/>
  <c r="K108" i="7"/>
  <c r="L109" i="7"/>
  <c r="L109" i="15"/>
  <c r="K108" i="15"/>
  <c r="L109" i="13"/>
  <c r="F108" i="3" s="1"/>
  <c r="K108" i="13"/>
  <c r="K108" i="18"/>
  <c r="L109" i="18"/>
  <c r="K107" i="17" l="1"/>
  <c r="L108" i="17"/>
  <c r="L108" i="6"/>
  <c r="K107" i="6"/>
  <c r="K107" i="4"/>
  <c r="L108" i="4"/>
  <c r="L107" i="3" s="1"/>
  <c r="L108" i="9"/>
  <c r="K107" i="9"/>
  <c r="L108" i="2"/>
  <c r="K107" i="3" s="1"/>
  <c r="K107" i="2"/>
  <c r="L108" i="13"/>
  <c r="F107" i="3" s="1"/>
  <c r="K107" i="13"/>
  <c r="K107" i="10"/>
  <c r="L108" i="10"/>
  <c r="K107" i="8"/>
  <c r="L108" i="8"/>
  <c r="L108" i="15"/>
  <c r="K107" i="15"/>
  <c r="K107" i="12"/>
  <c r="L108" i="12"/>
  <c r="G107" i="3" s="1"/>
  <c r="K107" i="7"/>
  <c r="L108" i="7"/>
  <c r="L108" i="11"/>
  <c r="H107" i="3" s="1"/>
  <c r="K107" i="11"/>
  <c r="K107" i="16"/>
  <c r="L108" i="16"/>
  <c r="D107" i="3" s="1"/>
  <c r="L108" i="18"/>
  <c r="K107" i="18"/>
  <c r="K106" i="16" l="1"/>
  <c r="L107" i="16"/>
  <c r="D106" i="3" s="1"/>
  <c r="L107" i="10"/>
  <c r="K106" i="10"/>
  <c r="K106" i="4"/>
  <c r="L107" i="4"/>
  <c r="L106" i="3" s="1"/>
  <c r="K106" i="17"/>
  <c r="L107" i="17"/>
  <c r="K106" i="11"/>
  <c r="L107" i="11"/>
  <c r="H106" i="3" s="1"/>
  <c r="L107" i="13"/>
  <c r="F106" i="3" s="1"/>
  <c r="K106" i="13"/>
  <c r="K106" i="9"/>
  <c r="L107" i="9"/>
  <c r="L107" i="6"/>
  <c r="K106" i="6"/>
  <c r="K106" i="7"/>
  <c r="L107" i="7"/>
  <c r="K106" i="12"/>
  <c r="L107" i="12"/>
  <c r="G106" i="3" s="1"/>
  <c r="L107" i="8"/>
  <c r="K106" i="8"/>
  <c r="K106" i="15"/>
  <c r="L107" i="15"/>
  <c r="K106" i="2"/>
  <c r="L107" i="2"/>
  <c r="K106" i="3" s="1"/>
  <c r="L107" i="18"/>
  <c r="K106" i="18"/>
  <c r="K105" i="6" l="1"/>
  <c r="L106" i="6"/>
  <c r="L106" i="12"/>
  <c r="G105" i="3" s="1"/>
  <c r="K105" i="12"/>
  <c r="L106" i="10"/>
  <c r="K105" i="10"/>
  <c r="K105" i="8"/>
  <c r="L106" i="8"/>
  <c r="K105" i="13"/>
  <c r="L106" i="13"/>
  <c r="F105" i="3" s="1"/>
  <c r="L106" i="15"/>
  <c r="K105" i="15"/>
  <c r="K105" i="17"/>
  <c r="L106" i="17"/>
  <c r="L106" i="2"/>
  <c r="K105" i="3" s="1"/>
  <c r="K105" i="2"/>
  <c r="L106" i="7"/>
  <c r="K105" i="7"/>
  <c r="K105" i="9"/>
  <c r="L106" i="9"/>
  <c r="L106" i="11"/>
  <c r="H105" i="3" s="1"/>
  <c r="K105" i="11"/>
  <c r="K105" i="4"/>
  <c r="L106" i="4"/>
  <c r="L105" i="3" s="1"/>
  <c r="L106" i="16"/>
  <c r="D105" i="3" s="1"/>
  <c r="K105" i="16"/>
  <c r="L106" i="18"/>
  <c r="K105" i="18"/>
  <c r="K104" i="2" l="1"/>
  <c r="L105" i="2"/>
  <c r="K104" i="3" s="1"/>
  <c r="L105" i="12"/>
  <c r="G104" i="3" s="1"/>
  <c r="K104" i="12"/>
  <c r="K104" i="9"/>
  <c r="L105" i="9"/>
  <c r="L105" i="8"/>
  <c r="K104" i="8"/>
  <c r="L105" i="15"/>
  <c r="K104" i="15"/>
  <c r="L105" i="4"/>
  <c r="L104" i="3" s="1"/>
  <c r="K104" i="4"/>
  <c r="K104" i="16"/>
  <c r="L105" i="16"/>
  <c r="D104" i="3" s="1"/>
  <c r="L105" i="11"/>
  <c r="H104" i="3" s="1"/>
  <c r="K104" i="11"/>
  <c r="L105" i="7"/>
  <c r="K104" i="7"/>
  <c r="L105" i="10"/>
  <c r="K104" i="10"/>
  <c r="L105" i="17"/>
  <c r="K104" i="17"/>
  <c r="K104" i="13"/>
  <c r="L105" i="13"/>
  <c r="F104" i="3" s="1"/>
  <c r="K104" i="6"/>
  <c r="L105" i="6"/>
  <c r="K104" i="18"/>
  <c r="L105" i="18"/>
  <c r="K103" i="7" l="1"/>
  <c r="L104" i="7"/>
  <c r="L104" i="15"/>
  <c r="K103" i="15"/>
  <c r="K103" i="9"/>
  <c r="L104" i="9"/>
  <c r="L104" i="10"/>
  <c r="K103" i="10"/>
  <c r="K103" i="4"/>
  <c r="L104" i="4"/>
  <c r="L103" i="3" s="1"/>
  <c r="L104" i="8"/>
  <c r="K103" i="8"/>
  <c r="K103" i="12"/>
  <c r="L104" i="12"/>
  <c r="G103" i="3" s="1"/>
  <c r="K103" i="17"/>
  <c r="L104" i="17"/>
  <c r="L104" i="6"/>
  <c r="K103" i="6"/>
  <c r="L104" i="16"/>
  <c r="D103" i="3" s="1"/>
  <c r="K103" i="16"/>
  <c r="K103" i="2"/>
  <c r="L104" i="2"/>
  <c r="K103" i="3" s="1"/>
  <c r="L104" i="11"/>
  <c r="H103" i="3" s="1"/>
  <c r="K103" i="11"/>
  <c r="K103" i="13"/>
  <c r="L104" i="13"/>
  <c r="F103" i="3" s="1"/>
  <c r="L104" i="18"/>
  <c r="K103" i="18"/>
  <c r="K102" i="13" l="1"/>
  <c r="L103" i="13"/>
  <c r="F102" i="3" s="1"/>
  <c r="L103" i="4"/>
  <c r="L102" i="3" s="1"/>
  <c r="K102" i="4"/>
  <c r="L103" i="8"/>
  <c r="K102" i="8"/>
  <c r="L103" i="15"/>
  <c r="K102" i="15"/>
  <c r="K102" i="6"/>
  <c r="L103" i="6"/>
  <c r="L103" i="2"/>
  <c r="K102" i="3" s="1"/>
  <c r="K102" i="2"/>
  <c r="K102" i="12"/>
  <c r="L103" i="12"/>
  <c r="G102" i="3" s="1"/>
  <c r="L103" i="9"/>
  <c r="K102" i="9"/>
  <c r="L103" i="7"/>
  <c r="K102" i="7"/>
  <c r="L103" i="11"/>
  <c r="H102" i="3" s="1"/>
  <c r="K102" i="11"/>
  <c r="L103" i="16"/>
  <c r="D102" i="3" s="1"/>
  <c r="K102" i="16"/>
  <c r="L103" i="10"/>
  <c r="K102" i="10"/>
  <c r="L103" i="17"/>
  <c r="K102" i="17"/>
  <c r="L103" i="18"/>
  <c r="K102" i="18"/>
  <c r="L102" i="16" l="1"/>
  <c r="D101" i="3" s="1"/>
  <c r="K101" i="16"/>
  <c r="K101" i="11"/>
  <c r="L102" i="11"/>
  <c r="H101" i="3" s="1"/>
  <c r="K101" i="2"/>
  <c r="L102" i="2"/>
  <c r="K101" i="3" s="1"/>
  <c r="L102" i="4"/>
  <c r="L101" i="3" s="1"/>
  <c r="K101" i="4"/>
  <c r="K101" i="17"/>
  <c r="L102" i="17"/>
  <c r="L102" i="7"/>
  <c r="K101" i="7"/>
  <c r="K101" i="8"/>
  <c r="L102" i="8"/>
  <c r="L102" i="12"/>
  <c r="G101" i="3" s="1"/>
  <c r="K101" i="12"/>
  <c r="K101" i="6"/>
  <c r="L102" i="6"/>
  <c r="K101" i="13"/>
  <c r="L102" i="13"/>
  <c r="F101" i="3" s="1"/>
  <c r="K101" i="10"/>
  <c r="L102" i="10"/>
  <c r="L102" i="9"/>
  <c r="K101" i="9"/>
  <c r="L102" i="15"/>
  <c r="K101" i="15"/>
  <c r="L102" i="18"/>
  <c r="K101" i="18"/>
  <c r="K100" i="6" l="1"/>
  <c r="L101" i="6"/>
  <c r="L101" i="2"/>
  <c r="K100" i="3" s="1"/>
  <c r="K100" i="2"/>
  <c r="L101" i="11"/>
  <c r="H100" i="3" s="1"/>
  <c r="K100" i="11"/>
  <c r="L101" i="10"/>
  <c r="K100" i="10"/>
  <c r="K100" i="8"/>
  <c r="L101" i="8"/>
  <c r="L101" i="17"/>
  <c r="K100" i="17"/>
  <c r="L101" i="9"/>
  <c r="K100" i="9"/>
  <c r="K100" i="12"/>
  <c r="L101" i="12"/>
  <c r="G100" i="3" s="1"/>
  <c r="L101" i="7"/>
  <c r="K100" i="7"/>
  <c r="K100" i="4"/>
  <c r="L101" i="4"/>
  <c r="L100" i="3" s="1"/>
  <c r="K100" i="13"/>
  <c r="L101" i="13"/>
  <c r="F100" i="3" s="1"/>
  <c r="L101" i="15"/>
  <c r="K100" i="15"/>
  <c r="K100" i="16"/>
  <c r="L101" i="16"/>
  <c r="D100" i="3" s="1"/>
  <c r="K100" i="18"/>
  <c r="L101" i="18"/>
  <c r="K99" i="16" l="1"/>
  <c r="L100" i="16"/>
  <c r="D99" i="3" s="1"/>
  <c r="L100" i="6"/>
  <c r="K99" i="6"/>
  <c r="K99" i="15"/>
  <c r="L100" i="15"/>
  <c r="K99" i="17"/>
  <c r="L100" i="17"/>
  <c r="L100" i="2"/>
  <c r="K99" i="3" s="1"/>
  <c r="K99" i="2"/>
  <c r="L100" i="4"/>
  <c r="L99" i="3" s="1"/>
  <c r="K99" i="4"/>
  <c r="K99" i="12"/>
  <c r="L100" i="12"/>
  <c r="G99" i="3" s="1"/>
  <c r="K99" i="13"/>
  <c r="L100" i="13"/>
  <c r="F99" i="3" s="1"/>
  <c r="K99" i="8"/>
  <c r="L100" i="8"/>
  <c r="K99" i="10"/>
  <c r="L100" i="10"/>
  <c r="L100" i="7"/>
  <c r="K99" i="7"/>
  <c r="L100" i="9"/>
  <c r="K99" i="9"/>
  <c r="K99" i="11"/>
  <c r="L100" i="11"/>
  <c r="H99" i="3" s="1"/>
  <c r="K99" i="18"/>
  <c r="L100" i="18"/>
  <c r="K98" i="4" l="1"/>
  <c r="L99" i="4"/>
  <c r="L98" i="3" s="1"/>
  <c r="L17" i="14" s="1"/>
  <c r="L99" i="6"/>
  <c r="K98" i="6"/>
  <c r="K98" i="10"/>
  <c r="L99" i="10"/>
  <c r="L99" i="13"/>
  <c r="F98" i="3" s="1"/>
  <c r="F17" i="14" s="1"/>
  <c r="K98" i="13"/>
  <c r="L99" i="17"/>
  <c r="K98" i="17"/>
  <c r="L99" i="11"/>
  <c r="H98" i="3" s="1"/>
  <c r="H17" i="14" s="1"/>
  <c r="K98" i="11"/>
  <c r="L99" i="8"/>
  <c r="K98" i="8"/>
  <c r="L99" i="12"/>
  <c r="G98" i="3" s="1"/>
  <c r="G17" i="14" s="1"/>
  <c r="K98" i="12"/>
  <c r="L99" i="15"/>
  <c r="K98" i="15"/>
  <c r="L99" i="16"/>
  <c r="D98" i="3" s="1"/>
  <c r="D17" i="14" s="1"/>
  <c r="K98" i="16"/>
  <c r="L99" i="9"/>
  <c r="K98" i="9"/>
  <c r="L99" i="7"/>
  <c r="K98" i="7"/>
  <c r="K98" i="2"/>
  <c r="L99" i="2"/>
  <c r="K98" i="3" s="1"/>
  <c r="K17" i="14" s="1"/>
  <c r="L99" i="18"/>
  <c r="K98" i="18"/>
  <c r="L98" i="4" l="1"/>
  <c r="L97" i="3" s="1"/>
  <c r="K97" i="4"/>
  <c r="L98" i="7"/>
  <c r="K97" i="7"/>
  <c r="K97" i="6"/>
  <c r="L98" i="6"/>
  <c r="K97" i="2"/>
  <c r="L98" i="2"/>
  <c r="K97" i="3" s="1"/>
  <c r="L98" i="10"/>
  <c r="K97" i="10"/>
  <c r="L98" i="16"/>
  <c r="D97" i="3" s="1"/>
  <c r="K97" i="16"/>
  <c r="K97" i="12"/>
  <c r="L98" i="12"/>
  <c r="G97" i="3" s="1"/>
  <c r="L98" i="11"/>
  <c r="H97" i="3" s="1"/>
  <c r="K97" i="11"/>
  <c r="K97" i="13"/>
  <c r="L98" i="13"/>
  <c r="F97" i="3" s="1"/>
  <c r="L98" i="9"/>
  <c r="K97" i="9"/>
  <c r="L98" i="15"/>
  <c r="K97" i="15"/>
  <c r="L98" i="8"/>
  <c r="K97" i="8"/>
  <c r="L98" i="17"/>
  <c r="K97" i="17"/>
  <c r="K97" i="18"/>
  <c r="L98" i="18"/>
  <c r="K96" i="9" l="1"/>
  <c r="L97" i="9"/>
  <c r="K96" i="16"/>
  <c r="L97" i="16"/>
  <c r="D96" i="3" s="1"/>
  <c r="K96" i="7"/>
  <c r="L97" i="7"/>
  <c r="L97" i="2"/>
  <c r="K96" i="3" s="1"/>
  <c r="K96" i="2"/>
  <c r="L97" i="15"/>
  <c r="K96" i="15"/>
  <c r="L97" i="10"/>
  <c r="K96" i="10"/>
  <c r="L97" i="4"/>
  <c r="L96" i="3" s="1"/>
  <c r="K96" i="4"/>
  <c r="K96" i="8"/>
  <c r="L97" i="8"/>
  <c r="K96" i="11"/>
  <c r="L97" i="11"/>
  <c r="H96" i="3" s="1"/>
  <c r="K96" i="17"/>
  <c r="L97" i="17"/>
  <c r="L97" i="13"/>
  <c r="F96" i="3" s="1"/>
  <c r="K96" i="13"/>
  <c r="L97" i="12"/>
  <c r="G96" i="3" s="1"/>
  <c r="K96" i="12"/>
  <c r="K96" i="6"/>
  <c r="L97" i="6"/>
  <c r="K96" i="18"/>
  <c r="L97" i="18"/>
  <c r="K95" i="4" l="1"/>
  <c r="L96" i="4"/>
  <c r="L95" i="3" s="1"/>
  <c r="L96" i="6"/>
  <c r="K95" i="6"/>
  <c r="L96" i="11"/>
  <c r="H95" i="3" s="1"/>
  <c r="K95" i="11"/>
  <c r="L96" i="7"/>
  <c r="K95" i="7"/>
  <c r="K95" i="12"/>
  <c r="L96" i="12"/>
  <c r="G95" i="3" s="1"/>
  <c r="L96" i="10"/>
  <c r="K95" i="10"/>
  <c r="L96" i="2"/>
  <c r="K95" i="3" s="1"/>
  <c r="K95" i="2"/>
  <c r="K95" i="13"/>
  <c r="L96" i="13"/>
  <c r="F95" i="3" s="1"/>
  <c r="L96" i="15"/>
  <c r="K95" i="15"/>
  <c r="K95" i="9"/>
  <c r="L96" i="9"/>
  <c r="K95" i="17"/>
  <c r="L96" i="17"/>
  <c r="L96" i="8"/>
  <c r="K95" i="8"/>
  <c r="K95" i="16"/>
  <c r="L96" i="16"/>
  <c r="D95" i="3" s="1"/>
  <c r="K95" i="18"/>
  <c r="L96" i="18"/>
  <c r="L95" i="15" l="1"/>
  <c r="K94" i="15"/>
  <c r="K94" i="11"/>
  <c r="L95" i="11"/>
  <c r="H94" i="3" s="1"/>
  <c r="K94" i="16"/>
  <c r="L95" i="16"/>
  <c r="D94" i="3" s="1"/>
  <c r="K94" i="12"/>
  <c r="L95" i="12"/>
  <c r="G94" i="3" s="1"/>
  <c r="L95" i="4"/>
  <c r="L94" i="3" s="1"/>
  <c r="K94" i="4"/>
  <c r="K94" i="8"/>
  <c r="L95" i="8"/>
  <c r="L95" i="10"/>
  <c r="K94" i="10"/>
  <c r="L95" i="7"/>
  <c r="K94" i="7"/>
  <c r="K94" i="6"/>
  <c r="L95" i="6"/>
  <c r="K94" i="2"/>
  <c r="L95" i="2"/>
  <c r="K94" i="3" s="1"/>
  <c r="K94" i="17"/>
  <c r="L95" i="17"/>
  <c r="L95" i="9"/>
  <c r="K94" i="9"/>
  <c r="K94" i="13"/>
  <c r="L95" i="13"/>
  <c r="F94" i="3" s="1"/>
  <c r="L95" i="18"/>
  <c r="K94" i="18"/>
  <c r="L94" i="9" l="1"/>
  <c r="K93" i="9"/>
  <c r="L94" i="7"/>
  <c r="K93" i="7"/>
  <c r="K93" i="2"/>
  <c r="L94" i="2"/>
  <c r="K93" i="3" s="1"/>
  <c r="K93" i="8"/>
  <c r="L94" i="8"/>
  <c r="K93" i="12"/>
  <c r="L94" i="12"/>
  <c r="G93" i="3" s="1"/>
  <c r="L94" i="11"/>
  <c r="H93" i="3" s="1"/>
  <c r="K93" i="11"/>
  <c r="K93" i="10"/>
  <c r="L94" i="10"/>
  <c r="L94" i="4"/>
  <c r="L93" i="3" s="1"/>
  <c r="K93" i="4"/>
  <c r="K93" i="15"/>
  <c r="L94" i="15"/>
  <c r="K93" i="13"/>
  <c r="L94" i="13"/>
  <c r="F93" i="3" s="1"/>
  <c r="L94" i="17"/>
  <c r="K93" i="17"/>
  <c r="L94" i="6"/>
  <c r="K93" i="6"/>
  <c r="L94" i="16"/>
  <c r="D93" i="3" s="1"/>
  <c r="K93" i="16"/>
  <c r="L94" i="18"/>
  <c r="K93" i="18"/>
  <c r="K92" i="9" l="1"/>
  <c r="L93" i="9"/>
  <c r="K92" i="15"/>
  <c r="L93" i="15"/>
  <c r="K92" i="10"/>
  <c r="L93" i="10"/>
  <c r="K92" i="6"/>
  <c r="L93" i="6"/>
  <c r="L93" i="4"/>
  <c r="L92" i="3" s="1"/>
  <c r="K92" i="4"/>
  <c r="K92" i="11"/>
  <c r="L93" i="11"/>
  <c r="H92" i="3" s="1"/>
  <c r="L93" i="7"/>
  <c r="K92" i="7"/>
  <c r="K92" i="16"/>
  <c r="L93" i="16"/>
  <c r="D92" i="3" s="1"/>
  <c r="K92" i="13"/>
  <c r="L93" i="13"/>
  <c r="F92" i="3" s="1"/>
  <c r="K92" i="8"/>
  <c r="L93" i="8"/>
  <c r="K92" i="17"/>
  <c r="L93" i="17"/>
  <c r="K92" i="12"/>
  <c r="L93" i="12"/>
  <c r="G92" i="3" s="1"/>
  <c r="L93" i="2"/>
  <c r="K92" i="3" s="1"/>
  <c r="K92" i="2"/>
  <c r="K92" i="18"/>
  <c r="L93" i="18"/>
  <c r="L92" i="6" l="1"/>
  <c r="K91" i="6"/>
  <c r="K91" i="12"/>
  <c r="L92" i="12"/>
  <c r="G91" i="3" s="1"/>
  <c r="L92" i="8"/>
  <c r="K91" i="8"/>
  <c r="K91" i="16"/>
  <c r="L92" i="16"/>
  <c r="D91" i="3" s="1"/>
  <c r="K91" i="11"/>
  <c r="L92" i="11"/>
  <c r="H91" i="3" s="1"/>
  <c r="K91" i="15"/>
  <c r="L92" i="15"/>
  <c r="K91" i="2"/>
  <c r="L92" i="2"/>
  <c r="K91" i="3" s="1"/>
  <c r="L92" i="7"/>
  <c r="K91" i="7"/>
  <c r="K91" i="4"/>
  <c r="L92" i="4"/>
  <c r="L91" i="3" s="1"/>
  <c r="K91" i="17"/>
  <c r="L92" i="17"/>
  <c r="L92" i="13"/>
  <c r="F91" i="3" s="1"/>
  <c r="K91" i="13"/>
  <c r="L92" i="10"/>
  <c r="K91" i="10"/>
  <c r="K91" i="9"/>
  <c r="L92" i="9"/>
  <c r="L92" i="18"/>
  <c r="K91" i="18"/>
  <c r="L91" i="4" l="1"/>
  <c r="L90" i="3" s="1"/>
  <c r="K90" i="4"/>
  <c r="K90" i="2"/>
  <c r="L91" i="2"/>
  <c r="K90" i="3" s="1"/>
  <c r="K90" i="11"/>
  <c r="L91" i="11"/>
  <c r="H90" i="3" s="1"/>
  <c r="L91" i="10"/>
  <c r="K90" i="10"/>
  <c r="K90" i="7"/>
  <c r="L91" i="7"/>
  <c r="K90" i="9"/>
  <c r="L91" i="9"/>
  <c r="L91" i="17"/>
  <c r="K90" i="17"/>
  <c r="L91" i="15"/>
  <c r="K90" i="15"/>
  <c r="L91" i="16"/>
  <c r="D90" i="3" s="1"/>
  <c r="K90" i="16"/>
  <c r="K90" i="12"/>
  <c r="L91" i="12"/>
  <c r="G90" i="3" s="1"/>
  <c r="K90" i="13"/>
  <c r="L91" i="13"/>
  <c r="F90" i="3" s="1"/>
  <c r="L91" i="8"/>
  <c r="K90" i="8"/>
  <c r="L91" i="6"/>
  <c r="K90" i="6"/>
  <c r="L91" i="18"/>
  <c r="K90" i="18"/>
  <c r="K89" i="13" l="1"/>
  <c r="L90" i="13"/>
  <c r="F89" i="3" s="1"/>
  <c r="K89" i="8"/>
  <c r="L90" i="8"/>
  <c r="L90" i="15"/>
  <c r="K89" i="15"/>
  <c r="K89" i="10"/>
  <c r="L90" i="10"/>
  <c r="L90" i="12"/>
  <c r="G89" i="3" s="1"/>
  <c r="K89" i="12"/>
  <c r="L90" i="9"/>
  <c r="K89" i="9"/>
  <c r="L90" i="2"/>
  <c r="K89" i="3" s="1"/>
  <c r="K89" i="2"/>
  <c r="K89" i="7"/>
  <c r="L90" i="7"/>
  <c r="K89" i="11"/>
  <c r="L90" i="11"/>
  <c r="H89" i="3" s="1"/>
  <c r="K89" i="6"/>
  <c r="L90" i="6"/>
  <c r="L90" i="16"/>
  <c r="D89" i="3" s="1"/>
  <c r="K89" i="16"/>
  <c r="K89" i="17"/>
  <c r="L90" i="17"/>
  <c r="K89" i="4"/>
  <c r="L90" i="4"/>
  <c r="L89" i="3" s="1"/>
  <c r="L90" i="18"/>
  <c r="K89" i="18"/>
  <c r="K88" i="6" l="1"/>
  <c r="L89" i="6"/>
  <c r="K88" i="8"/>
  <c r="L89" i="8"/>
  <c r="L89" i="4"/>
  <c r="L88" i="3" s="1"/>
  <c r="L16" i="14" s="1"/>
  <c r="K88" i="4"/>
  <c r="K88" i="11"/>
  <c r="L89" i="11"/>
  <c r="H88" i="3" s="1"/>
  <c r="H16" i="14" s="1"/>
  <c r="K88" i="13"/>
  <c r="L89" i="13"/>
  <c r="F88" i="3" s="1"/>
  <c r="F16" i="14" s="1"/>
  <c r="L89" i="9"/>
  <c r="K88" i="9"/>
  <c r="L89" i="17"/>
  <c r="K88" i="17"/>
  <c r="K88" i="7"/>
  <c r="L89" i="7"/>
  <c r="K88" i="10"/>
  <c r="L89" i="10"/>
  <c r="L89" i="16"/>
  <c r="D88" i="3" s="1"/>
  <c r="D16" i="14" s="1"/>
  <c r="K88" i="16"/>
  <c r="K88" i="2"/>
  <c r="L89" i="2"/>
  <c r="K88" i="3" s="1"/>
  <c r="K16" i="14" s="1"/>
  <c r="K88" i="12"/>
  <c r="L89" i="12"/>
  <c r="G88" i="3" s="1"/>
  <c r="G16" i="14" s="1"/>
  <c r="K88" i="15"/>
  <c r="L89" i="15"/>
  <c r="K88" i="18"/>
  <c r="L89" i="18"/>
  <c r="K87" i="2" l="1"/>
  <c r="L88" i="2"/>
  <c r="K87" i="3" s="1"/>
  <c r="K87" i="12"/>
  <c r="L88" i="12"/>
  <c r="G87" i="3" s="1"/>
  <c r="L88" i="8"/>
  <c r="K87" i="8"/>
  <c r="L88" i="15"/>
  <c r="K87" i="15"/>
  <c r="L88" i="10"/>
  <c r="K87" i="10"/>
  <c r="L88" i="13"/>
  <c r="F87" i="3" s="1"/>
  <c r="K87" i="13"/>
  <c r="K87" i="6"/>
  <c r="L88" i="6"/>
  <c r="K87" i="16"/>
  <c r="L88" i="16"/>
  <c r="D87" i="3" s="1"/>
  <c r="L88" i="9"/>
  <c r="K87" i="9"/>
  <c r="K87" i="7"/>
  <c r="L88" i="7"/>
  <c r="L88" i="11"/>
  <c r="H87" i="3" s="1"/>
  <c r="K87" i="11"/>
  <c r="L88" i="17"/>
  <c r="K87" i="17"/>
  <c r="K87" i="4"/>
  <c r="L88" i="4"/>
  <c r="L87" i="3" s="1"/>
  <c r="L88" i="18"/>
  <c r="K87" i="18"/>
  <c r="K86" i="15" l="1"/>
  <c r="L87" i="15"/>
  <c r="K86" i="16"/>
  <c r="L87" i="16"/>
  <c r="D86" i="3" s="1"/>
  <c r="K86" i="12"/>
  <c r="L87" i="12"/>
  <c r="G86" i="3" s="1"/>
  <c r="L87" i="17"/>
  <c r="K86" i="17"/>
  <c r="K86" i="13"/>
  <c r="L87" i="13"/>
  <c r="F86" i="3" s="1"/>
  <c r="K86" i="7"/>
  <c r="L87" i="7"/>
  <c r="K86" i="11"/>
  <c r="L87" i="11"/>
  <c r="H86" i="3" s="1"/>
  <c r="K86" i="9"/>
  <c r="L87" i="9"/>
  <c r="L87" i="10"/>
  <c r="K86" i="10"/>
  <c r="K86" i="8"/>
  <c r="L87" i="8"/>
  <c r="K86" i="4"/>
  <c r="L87" i="4"/>
  <c r="L86" i="3" s="1"/>
  <c r="L87" i="6"/>
  <c r="K86" i="6"/>
  <c r="K86" i="2"/>
  <c r="L87" i="2"/>
  <c r="K86" i="3" s="1"/>
  <c r="L87" i="18"/>
  <c r="K86" i="18"/>
  <c r="K85" i="9" l="1"/>
  <c r="L86" i="9"/>
  <c r="K85" i="7"/>
  <c r="L86" i="7"/>
  <c r="K85" i="16"/>
  <c r="L86" i="16"/>
  <c r="D85" i="3" s="1"/>
  <c r="K85" i="10"/>
  <c r="L86" i="10"/>
  <c r="K85" i="6"/>
  <c r="L86" i="6"/>
  <c r="K85" i="17"/>
  <c r="L86" i="17"/>
  <c r="L86" i="8"/>
  <c r="K85" i="8"/>
  <c r="L86" i="2"/>
  <c r="K85" i="3" s="1"/>
  <c r="K85" i="2"/>
  <c r="K85" i="4"/>
  <c r="L86" i="4"/>
  <c r="L85" i="3" s="1"/>
  <c r="L86" i="11"/>
  <c r="H85" i="3" s="1"/>
  <c r="K85" i="11"/>
  <c r="K85" i="13"/>
  <c r="L86" i="13"/>
  <c r="F85" i="3" s="1"/>
  <c r="K85" i="12"/>
  <c r="L86" i="12"/>
  <c r="G85" i="3" s="1"/>
  <c r="K85" i="15"/>
  <c r="L86" i="15"/>
  <c r="K85" i="18"/>
  <c r="L86" i="18"/>
  <c r="L85" i="7" l="1"/>
  <c r="K84" i="7"/>
  <c r="K84" i="11"/>
  <c r="L85" i="11"/>
  <c r="H84" i="3" s="1"/>
  <c r="K84" i="2"/>
  <c r="L85" i="2"/>
  <c r="K84" i="3" s="1"/>
  <c r="K84" i="12"/>
  <c r="L85" i="12"/>
  <c r="G84" i="3" s="1"/>
  <c r="K84" i="17"/>
  <c r="L85" i="17"/>
  <c r="K84" i="10"/>
  <c r="L85" i="10"/>
  <c r="L85" i="8"/>
  <c r="K84" i="8"/>
  <c r="K84" i="15"/>
  <c r="L85" i="15"/>
  <c r="L85" i="13"/>
  <c r="F84" i="3" s="1"/>
  <c r="K84" i="13"/>
  <c r="K84" i="4"/>
  <c r="L85" i="4"/>
  <c r="L84" i="3" s="1"/>
  <c r="K84" i="6"/>
  <c r="L85" i="6"/>
  <c r="K84" i="16"/>
  <c r="L85" i="16"/>
  <c r="D84" i="3" s="1"/>
  <c r="L85" i="9"/>
  <c r="K84" i="9"/>
  <c r="K84" i="18"/>
  <c r="L85" i="18"/>
  <c r="L84" i="16" l="1"/>
  <c r="D83" i="3" s="1"/>
  <c r="K83" i="16"/>
  <c r="L84" i="4"/>
  <c r="L83" i="3" s="1"/>
  <c r="K83" i="4"/>
  <c r="K83" i="15"/>
  <c r="L84" i="15"/>
  <c r="K83" i="10"/>
  <c r="L84" i="10"/>
  <c r="K83" i="12"/>
  <c r="L84" i="12"/>
  <c r="G83" i="3" s="1"/>
  <c r="K83" i="11"/>
  <c r="L84" i="11"/>
  <c r="H83" i="3" s="1"/>
  <c r="L84" i="9"/>
  <c r="K83" i="9"/>
  <c r="K83" i="13"/>
  <c r="L84" i="13"/>
  <c r="F83" i="3" s="1"/>
  <c r="L84" i="8"/>
  <c r="K83" i="8"/>
  <c r="K83" i="7"/>
  <c r="L84" i="7"/>
  <c r="K83" i="6"/>
  <c r="L84" i="6"/>
  <c r="L84" i="17"/>
  <c r="K83" i="17"/>
  <c r="L84" i="2"/>
  <c r="K83" i="3" s="1"/>
  <c r="K83" i="2"/>
  <c r="K83" i="18"/>
  <c r="L84" i="18"/>
  <c r="L83" i="12" l="1"/>
  <c r="G82" i="3" s="1"/>
  <c r="K82" i="12"/>
  <c r="L83" i="17"/>
  <c r="K82" i="17"/>
  <c r="K82" i="4"/>
  <c r="L83" i="4"/>
  <c r="L82" i="3" s="1"/>
  <c r="L83" i="7"/>
  <c r="K82" i="7"/>
  <c r="K82" i="11"/>
  <c r="L83" i="11"/>
  <c r="H82" i="3" s="1"/>
  <c r="L83" i="10"/>
  <c r="K82" i="10"/>
  <c r="K82" i="6"/>
  <c r="L83" i="6"/>
  <c r="L83" i="15"/>
  <c r="K82" i="15"/>
  <c r="K82" i="13"/>
  <c r="L83" i="13"/>
  <c r="F82" i="3" s="1"/>
  <c r="L83" i="2"/>
  <c r="K82" i="3" s="1"/>
  <c r="K82" i="2"/>
  <c r="K82" i="8"/>
  <c r="L83" i="8"/>
  <c r="L83" i="9"/>
  <c r="K82" i="9"/>
  <c r="K82" i="16"/>
  <c r="L83" i="16"/>
  <c r="D82" i="3" s="1"/>
  <c r="L83" i="18"/>
  <c r="K82" i="18"/>
  <c r="K81" i="16" l="1"/>
  <c r="L82" i="16"/>
  <c r="D81" i="3" s="1"/>
  <c r="K81" i="9"/>
  <c r="L82" i="9"/>
  <c r="K81" i="15"/>
  <c r="L82" i="15"/>
  <c r="K81" i="10"/>
  <c r="L82" i="10"/>
  <c r="K81" i="7"/>
  <c r="L82" i="7"/>
  <c r="L82" i="17"/>
  <c r="K81" i="17"/>
  <c r="L82" i="12"/>
  <c r="G81" i="3" s="1"/>
  <c r="K81" i="12"/>
  <c r="K81" i="2"/>
  <c r="L82" i="2"/>
  <c r="K81" i="3" s="1"/>
  <c r="K81" i="8"/>
  <c r="L82" i="8"/>
  <c r="L82" i="13"/>
  <c r="F81" i="3" s="1"/>
  <c r="K81" i="13"/>
  <c r="K81" i="6"/>
  <c r="L82" i="6"/>
  <c r="L82" i="11"/>
  <c r="H81" i="3" s="1"/>
  <c r="K81" i="11"/>
  <c r="K81" i="4"/>
  <c r="L82" i="4"/>
  <c r="L81" i="3" s="1"/>
  <c r="K81" i="18"/>
  <c r="L82" i="18"/>
  <c r="L81" i="4" l="1"/>
  <c r="L80" i="3" s="1"/>
  <c r="K80" i="4"/>
  <c r="K80" i="7"/>
  <c r="L81" i="7"/>
  <c r="K80" i="13"/>
  <c r="L81" i="13"/>
  <c r="F80" i="3" s="1"/>
  <c r="L81" i="8"/>
  <c r="K80" i="8"/>
  <c r="K80" i="15"/>
  <c r="L81" i="15"/>
  <c r="K80" i="11"/>
  <c r="L81" i="11"/>
  <c r="H80" i="3" s="1"/>
  <c r="K80" i="17"/>
  <c r="L81" i="17"/>
  <c r="K80" i="2"/>
  <c r="L81" i="2"/>
  <c r="K80" i="3" s="1"/>
  <c r="L81" i="10"/>
  <c r="K80" i="10"/>
  <c r="K80" i="9"/>
  <c r="L81" i="9"/>
  <c r="L81" i="6"/>
  <c r="K80" i="6"/>
  <c r="K80" i="16"/>
  <c r="L81" i="16"/>
  <c r="D80" i="3" s="1"/>
  <c r="K80" i="12"/>
  <c r="L81" i="12"/>
  <c r="G80" i="3" s="1"/>
  <c r="K80" i="18"/>
  <c r="L81" i="18"/>
  <c r="K79" i="8" l="1"/>
  <c r="L80" i="8"/>
  <c r="K79" i="12"/>
  <c r="L80" i="12"/>
  <c r="G79" i="3" s="1"/>
  <c r="L80" i="9"/>
  <c r="K79" i="9"/>
  <c r="K79" i="2"/>
  <c r="L80" i="2"/>
  <c r="K79" i="3" s="1"/>
  <c r="L80" i="11"/>
  <c r="H79" i="3" s="1"/>
  <c r="K79" i="11"/>
  <c r="L80" i="7"/>
  <c r="K79" i="7"/>
  <c r="K79" i="16"/>
  <c r="L80" i="16"/>
  <c r="D79" i="3" s="1"/>
  <c r="K79" i="6"/>
  <c r="L80" i="6"/>
  <c r="K79" i="10"/>
  <c r="L80" i="10"/>
  <c r="L80" i="4"/>
  <c r="L79" i="3" s="1"/>
  <c r="K79" i="4"/>
  <c r="L80" i="17"/>
  <c r="K79" i="17"/>
  <c r="L80" i="15"/>
  <c r="K79" i="15"/>
  <c r="K79" i="13"/>
  <c r="L80" i="13"/>
  <c r="F79" i="3" s="1"/>
  <c r="K79" i="18"/>
  <c r="L80" i="18"/>
  <c r="K78" i="4" l="1"/>
  <c r="L79" i="4"/>
  <c r="L78" i="3" s="1"/>
  <c r="L15" i="14" s="1"/>
  <c r="K78" i="7"/>
  <c r="L79" i="7"/>
  <c r="K78" i="6"/>
  <c r="L79" i="6"/>
  <c r="L79" i="2"/>
  <c r="K78" i="3" s="1"/>
  <c r="K15" i="14" s="1"/>
  <c r="K78" i="2"/>
  <c r="L79" i="12"/>
  <c r="G78" i="3" s="1"/>
  <c r="G15" i="14" s="1"/>
  <c r="K78" i="12"/>
  <c r="L79" i="15"/>
  <c r="K78" i="15"/>
  <c r="L79" i="17"/>
  <c r="K78" i="17"/>
  <c r="K78" i="11"/>
  <c r="L79" i="11"/>
  <c r="H78" i="3" s="1"/>
  <c r="H15" i="14" s="1"/>
  <c r="K78" i="9"/>
  <c r="L79" i="9"/>
  <c r="L79" i="13"/>
  <c r="F78" i="3" s="1"/>
  <c r="F15" i="14" s="1"/>
  <c r="K78" i="13"/>
  <c r="L79" i="10"/>
  <c r="K78" i="10"/>
  <c r="L79" i="16"/>
  <c r="D78" i="3" s="1"/>
  <c r="D15" i="14" s="1"/>
  <c r="K78" i="16"/>
  <c r="K78" i="8"/>
  <c r="L79" i="8"/>
  <c r="L79" i="18"/>
  <c r="K78" i="18"/>
  <c r="K77" i="4" l="1"/>
  <c r="L78" i="4"/>
  <c r="L77" i="3" s="1"/>
  <c r="L78" i="16"/>
  <c r="D77" i="3" s="1"/>
  <c r="K77" i="16"/>
  <c r="L78" i="2"/>
  <c r="K77" i="3" s="1"/>
  <c r="K77" i="2"/>
  <c r="L78" i="7"/>
  <c r="K77" i="7"/>
  <c r="K77" i="8"/>
  <c r="L78" i="8"/>
  <c r="K77" i="9"/>
  <c r="L78" i="9"/>
  <c r="L78" i="6"/>
  <c r="K77" i="6"/>
  <c r="L78" i="13"/>
  <c r="F77" i="3" s="1"/>
  <c r="K77" i="13"/>
  <c r="K77" i="15"/>
  <c r="L78" i="15"/>
  <c r="K77" i="11"/>
  <c r="L78" i="11"/>
  <c r="H77" i="3" s="1"/>
  <c r="L78" i="10"/>
  <c r="K77" i="10"/>
  <c r="L78" i="17"/>
  <c r="K77" i="17"/>
  <c r="L78" i="12"/>
  <c r="G77" i="3" s="1"/>
  <c r="K77" i="12"/>
  <c r="L78" i="18"/>
  <c r="K77" i="18"/>
  <c r="L77" i="17" l="1"/>
  <c r="K76" i="17"/>
  <c r="K76" i="13"/>
  <c r="L77" i="13"/>
  <c r="F76" i="3" s="1"/>
  <c r="K76" i="16"/>
  <c r="L77" i="16"/>
  <c r="D76" i="3" s="1"/>
  <c r="K76" i="11"/>
  <c r="L77" i="11"/>
  <c r="H76" i="3" s="1"/>
  <c r="L77" i="9"/>
  <c r="K76" i="9"/>
  <c r="K76" i="12"/>
  <c r="L77" i="12"/>
  <c r="G76" i="3" s="1"/>
  <c r="K76" i="10"/>
  <c r="L77" i="10"/>
  <c r="K76" i="6"/>
  <c r="L77" i="6"/>
  <c r="L77" i="2"/>
  <c r="K76" i="3" s="1"/>
  <c r="K76" i="2"/>
  <c r="L77" i="7"/>
  <c r="K76" i="7"/>
  <c r="K76" i="15"/>
  <c r="L77" i="15"/>
  <c r="L77" i="8"/>
  <c r="K76" i="8"/>
  <c r="L77" i="4"/>
  <c r="L76" i="3" s="1"/>
  <c r="K76" i="4"/>
  <c r="K76" i="18"/>
  <c r="L77" i="18"/>
  <c r="K75" i="8" l="1"/>
  <c r="L76" i="8"/>
  <c r="K75" i="6"/>
  <c r="L76" i="6"/>
  <c r="L76" i="13"/>
  <c r="F75" i="3" s="1"/>
  <c r="K75" i="13"/>
  <c r="L76" i="7"/>
  <c r="K75" i="7"/>
  <c r="L76" i="4"/>
  <c r="L75" i="3" s="1"/>
  <c r="K75" i="4"/>
  <c r="L76" i="9"/>
  <c r="K75" i="9"/>
  <c r="K75" i="17"/>
  <c r="L76" i="17"/>
  <c r="K75" i="12"/>
  <c r="L76" i="12"/>
  <c r="G75" i="3" s="1"/>
  <c r="L76" i="11"/>
  <c r="H75" i="3" s="1"/>
  <c r="K75" i="11"/>
  <c r="L76" i="2"/>
  <c r="K75" i="3" s="1"/>
  <c r="K75" i="2"/>
  <c r="K75" i="15"/>
  <c r="L76" i="15"/>
  <c r="K75" i="10"/>
  <c r="L76" i="10"/>
  <c r="L76" i="16"/>
  <c r="D75" i="3" s="1"/>
  <c r="K75" i="16"/>
  <c r="L76" i="18"/>
  <c r="K75" i="18"/>
  <c r="L75" i="16" l="1"/>
  <c r="D74" i="3" s="1"/>
  <c r="K74" i="16"/>
  <c r="K74" i="11"/>
  <c r="L75" i="11"/>
  <c r="H74" i="3" s="1"/>
  <c r="K74" i="4"/>
  <c r="L75" i="4"/>
  <c r="L74" i="3" s="1"/>
  <c r="K74" i="15"/>
  <c r="L75" i="15"/>
  <c r="K74" i="2"/>
  <c r="L75" i="2"/>
  <c r="K74" i="3" s="1"/>
  <c r="K74" i="9"/>
  <c r="L75" i="9"/>
  <c r="L75" i="7"/>
  <c r="K74" i="7"/>
  <c r="K74" i="13"/>
  <c r="L75" i="13"/>
  <c r="F74" i="3" s="1"/>
  <c r="L75" i="17"/>
  <c r="K74" i="17"/>
  <c r="K74" i="8"/>
  <c r="L75" i="8"/>
  <c r="L75" i="10"/>
  <c r="K74" i="10"/>
  <c r="K74" i="12"/>
  <c r="L75" i="12"/>
  <c r="G74" i="3" s="1"/>
  <c r="K74" i="6"/>
  <c r="L75" i="6"/>
  <c r="L75" i="18"/>
  <c r="K74" i="18"/>
  <c r="L74" i="17" l="1"/>
  <c r="K73" i="17"/>
  <c r="L74" i="10"/>
  <c r="K73" i="10"/>
  <c r="K73" i="12"/>
  <c r="L74" i="12"/>
  <c r="G73" i="3" s="1"/>
  <c r="K73" i="8"/>
  <c r="L74" i="8"/>
  <c r="L74" i="13"/>
  <c r="F73" i="3" s="1"/>
  <c r="K73" i="13"/>
  <c r="L74" i="9"/>
  <c r="K73" i="9"/>
  <c r="L74" i="15"/>
  <c r="K73" i="15"/>
  <c r="L74" i="11"/>
  <c r="H73" i="3" s="1"/>
  <c r="K73" i="11"/>
  <c r="L74" i="7"/>
  <c r="K73" i="7"/>
  <c r="K73" i="16"/>
  <c r="L74" i="16"/>
  <c r="D73" i="3" s="1"/>
  <c r="L74" i="6"/>
  <c r="K73" i="6"/>
  <c r="K73" i="2"/>
  <c r="L74" i="2"/>
  <c r="K73" i="3" s="1"/>
  <c r="L74" i="4"/>
  <c r="L73" i="3" s="1"/>
  <c r="K73" i="4"/>
  <c r="L74" i="18"/>
  <c r="K73" i="18"/>
  <c r="L73" i="4" l="1"/>
  <c r="L72" i="3" s="1"/>
  <c r="K72" i="4"/>
  <c r="L73" i="7"/>
  <c r="K72" i="7"/>
  <c r="L73" i="13"/>
  <c r="F72" i="3" s="1"/>
  <c r="K72" i="13"/>
  <c r="L73" i="17"/>
  <c r="K72" i="17"/>
  <c r="K72" i="12"/>
  <c r="L73" i="12"/>
  <c r="G72" i="3" s="1"/>
  <c r="K72" i="11"/>
  <c r="L73" i="11"/>
  <c r="H72" i="3" s="1"/>
  <c r="L73" i="9"/>
  <c r="K72" i="9"/>
  <c r="K72" i="10"/>
  <c r="L73" i="10"/>
  <c r="L73" i="6"/>
  <c r="K72" i="6"/>
  <c r="L73" i="15"/>
  <c r="K72" i="15"/>
  <c r="K72" i="2"/>
  <c r="L73" i="2"/>
  <c r="K72" i="3" s="1"/>
  <c r="K72" i="16"/>
  <c r="L73" i="16"/>
  <c r="D72" i="3" s="1"/>
  <c r="L73" i="8"/>
  <c r="K72" i="8"/>
  <c r="K72" i="18"/>
  <c r="L73" i="18"/>
  <c r="K71" i="8" l="1"/>
  <c r="L72" i="8"/>
  <c r="K71" i="15"/>
  <c r="L72" i="15"/>
  <c r="L72" i="17"/>
  <c r="K71" i="17"/>
  <c r="L72" i="7"/>
  <c r="K71" i="7"/>
  <c r="L72" i="2"/>
  <c r="K71" i="3" s="1"/>
  <c r="K71" i="2"/>
  <c r="L72" i="12"/>
  <c r="G71" i="3" s="1"/>
  <c r="K71" i="12"/>
  <c r="K71" i="16"/>
  <c r="L72" i="16"/>
  <c r="D71" i="3" s="1"/>
  <c r="L72" i="10"/>
  <c r="K71" i="10"/>
  <c r="K71" i="11"/>
  <c r="L72" i="11"/>
  <c r="H71" i="3" s="1"/>
  <c r="K71" i="6"/>
  <c r="L72" i="6"/>
  <c r="K71" i="9"/>
  <c r="L72" i="9"/>
  <c r="K71" i="13"/>
  <c r="L72" i="13"/>
  <c r="F71" i="3" s="1"/>
  <c r="L72" i="4"/>
  <c r="L71" i="3" s="1"/>
  <c r="K71" i="4"/>
  <c r="L72" i="18"/>
  <c r="K71" i="18"/>
  <c r="K70" i="2" l="1"/>
  <c r="L71" i="2"/>
  <c r="K70" i="3" s="1"/>
  <c r="L71" i="9"/>
  <c r="K70" i="9"/>
  <c r="L71" i="16"/>
  <c r="D70" i="3" s="1"/>
  <c r="K70" i="16"/>
  <c r="L71" i="10"/>
  <c r="K70" i="10"/>
  <c r="L71" i="7"/>
  <c r="K70" i="7"/>
  <c r="L71" i="4"/>
  <c r="L70" i="3" s="1"/>
  <c r="K70" i="4"/>
  <c r="L71" i="17"/>
  <c r="K70" i="17"/>
  <c r="L71" i="11"/>
  <c r="H70" i="3" s="1"/>
  <c r="K70" i="11"/>
  <c r="L71" i="8"/>
  <c r="K70" i="8"/>
  <c r="K70" i="12"/>
  <c r="L71" i="12"/>
  <c r="G70" i="3" s="1"/>
  <c r="K70" i="13"/>
  <c r="L71" i="13"/>
  <c r="F70" i="3" s="1"/>
  <c r="L71" i="6"/>
  <c r="K70" i="6"/>
  <c r="K70" i="15"/>
  <c r="L71" i="15"/>
  <c r="L71" i="18"/>
  <c r="K70" i="18"/>
  <c r="L70" i="11" l="1"/>
  <c r="H69" i="3" s="1"/>
  <c r="K69" i="11"/>
  <c r="K69" i="10"/>
  <c r="L70" i="10"/>
  <c r="L70" i="6"/>
  <c r="K69" i="6"/>
  <c r="L70" i="4"/>
  <c r="L69" i="3" s="1"/>
  <c r="K69" i="4"/>
  <c r="L70" i="9"/>
  <c r="K69" i="9"/>
  <c r="L70" i="12"/>
  <c r="G69" i="3" s="1"/>
  <c r="K69" i="12"/>
  <c r="L70" i="8"/>
  <c r="K69" i="8"/>
  <c r="L70" i="17"/>
  <c r="K69" i="17"/>
  <c r="K69" i="7"/>
  <c r="L70" i="7"/>
  <c r="K69" i="16"/>
  <c r="L70" i="16"/>
  <c r="D69" i="3" s="1"/>
  <c r="K69" i="15"/>
  <c r="L70" i="15"/>
  <c r="L70" i="13"/>
  <c r="F69" i="3" s="1"/>
  <c r="K69" i="13"/>
  <c r="L70" i="2"/>
  <c r="K69" i="3" s="1"/>
  <c r="K69" i="2"/>
  <c r="L70" i="18"/>
  <c r="K69" i="18"/>
  <c r="K68" i="17" l="1"/>
  <c r="L69" i="17"/>
  <c r="K68" i="13"/>
  <c r="L69" i="13"/>
  <c r="F68" i="3" s="1"/>
  <c r="F14" i="14" s="1"/>
  <c r="L69" i="4"/>
  <c r="L68" i="3" s="1"/>
  <c r="L14" i="14" s="1"/>
  <c r="K68" i="4"/>
  <c r="K68" i="2"/>
  <c r="L69" i="2"/>
  <c r="K68" i="3" s="1"/>
  <c r="K14" i="14" s="1"/>
  <c r="K68" i="8"/>
  <c r="L69" i="8"/>
  <c r="K68" i="9"/>
  <c r="L69" i="9"/>
  <c r="L69" i="6"/>
  <c r="K68" i="6"/>
  <c r="L69" i="11"/>
  <c r="H68" i="3" s="1"/>
  <c r="H14" i="14" s="1"/>
  <c r="K68" i="11"/>
  <c r="L69" i="12"/>
  <c r="G68" i="3" s="1"/>
  <c r="G14" i="14" s="1"/>
  <c r="K68" i="12"/>
  <c r="L69" i="16"/>
  <c r="D68" i="3" s="1"/>
  <c r="D14" i="14" s="1"/>
  <c r="K68" i="16"/>
  <c r="K68" i="10"/>
  <c r="L69" i="10"/>
  <c r="L69" i="15"/>
  <c r="K68" i="15"/>
  <c r="L69" i="7"/>
  <c r="K68" i="7"/>
  <c r="K68" i="18"/>
  <c r="L69" i="18"/>
  <c r="L68" i="16" l="1"/>
  <c r="D67" i="3" s="1"/>
  <c r="K67" i="16"/>
  <c r="K67" i="9"/>
  <c r="L68" i="9"/>
  <c r="K67" i="13"/>
  <c r="L68" i="13"/>
  <c r="F67" i="3" s="1"/>
  <c r="L68" i="10"/>
  <c r="K67" i="10"/>
  <c r="L68" i="8"/>
  <c r="K67" i="8"/>
  <c r="K67" i="17"/>
  <c r="L68" i="17"/>
  <c r="L68" i="15"/>
  <c r="K67" i="15"/>
  <c r="L68" i="11"/>
  <c r="H67" i="3" s="1"/>
  <c r="K67" i="11"/>
  <c r="K67" i="2"/>
  <c r="L68" i="2"/>
  <c r="K67" i="3" s="1"/>
  <c r="K67" i="7"/>
  <c r="L68" i="7"/>
  <c r="K67" i="12"/>
  <c r="L68" i="12"/>
  <c r="G67" i="3" s="1"/>
  <c r="K67" i="6"/>
  <c r="L68" i="6"/>
  <c r="K67" i="4"/>
  <c r="L68" i="4"/>
  <c r="L67" i="3" s="1"/>
  <c r="K67" i="18"/>
  <c r="L68" i="18"/>
  <c r="K66" i="11" l="1"/>
  <c r="L67" i="11"/>
  <c r="H66" i="3" s="1"/>
  <c r="L67" i="10"/>
  <c r="K66" i="10"/>
  <c r="L67" i="9"/>
  <c r="K66" i="9"/>
  <c r="L67" i="6"/>
  <c r="K66" i="6"/>
  <c r="L67" i="7"/>
  <c r="K66" i="7"/>
  <c r="L67" i="17"/>
  <c r="K66" i="17"/>
  <c r="K66" i="15"/>
  <c r="L67" i="15"/>
  <c r="L67" i="8"/>
  <c r="K66" i="8"/>
  <c r="K66" i="16"/>
  <c r="L67" i="16"/>
  <c r="D66" i="3" s="1"/>
  <c r="K66" i="4"/>
  <c r="L67" i="4"/>
  <c r="L66" i="3" s="1"/>
  <c r="L67" i="12"/>
  <c r="G66" i="3" s="1"/>
  <c r="K66" i="12"/>
  <c r="L67" i="2"/>
  <c r="K66" i="3" s="1"/>
  <c r="K66" i="2"/>
  <c r="L67" i="13"/>
  <c r="F66" i="3" s="1"/>
  <c r="K66" i="13"/>
  <c r="L67" i="18"/>
  <c r="K66" i="18"/>
  <c r="K65" i="17" l="1"/>
  <c r="L66" i="17"/>
  <c r="K65" i="8"/>
  <c r="L66" i="8"/>
  <c r="L66" i="10"/>
  <c r="K65" i="10"/>
  <c r="K65" i="4"/>
  <c r="L66" i="4"/>
  <c r="L65" i="3" s="1"/>
  <c r="L66" i="13"/>
  <c r="F65" i="3" s="1"/>
  <c r="K65" i="13"/>
  <c r="L66" i="12"/>
  <c r="G65" i="3" s="1"/>
  <c r="K65" i="12"/>
  <c r="L66" i="7"/>
  <c r="K65" i="7"/>
  <c r="L66" i="9"/>
  <c r="K65" i="9"/>
  <c r="L66" i="2"/>
  <c r="K65" i="3" s="1"/>
  <c r="K65" i="2"/>
  <c r="L66" i="6"/>
  <c r="K65" i="6"/>
  <c r="K65" i="16"/>
  <c r="L66" i="16"/>
  <c r="D65" i="3" s="1"/>
  <c r="L66" i="15"/>
  <c r="K65" i="15"/>
  <c r="L66" i="11"/>
  <c r="H65" i="3" s="1"/>
  <c r="K65" i="11"/>
  <c r="K65" i="18"/>
  <c r="L66" i="18"/>
  <c r="K64" i="8" l="1"/>
  <c r="L65" i="8"/>
  <c r="L65" i="16"/>
  <c r="D64" i="3" s="1"/>
  <c r="K64" i="16"/>
  <c r="L65" i="17"/>
  <c r="K64" i="17"/>
  <c r="L65" i="15"/>
  <c r="K64" i="15"/>
  <c r="K64" i="6"/>
  <c r="L65" i="6"/>
  <c r="K64" i="9"/>
  <c r="L65" i="9"/>
  <c r="L65" i="12"/>
  <c r="G64" i="3" s="1"/>
  <c r="K64" i="12"/>
  <c r="L65" i="4"/>
  <c r="L64" i="3" s="1"/>
  <c r="K64" i="4"/>
  <c r="K64" i="11"/>
  <c r="L65" i="11"/>
  <c r="H64" i="3" s="1"/>
  <c r="K64" i="2"/>
  <c r="L65" i="2"/>
  <c r="K64" i="3" s="1"/>
  <c r="L65" i="7"/>
  <c r="K64" i="7"/>
  <c r="L65" i="13"/>
  <c r="F64" i="3" s="1"/>
  <c r="K64" i="13"/>
  <c r="K64" i="10"/>
  <c r="L65" i="10"/>
  <c r="K64" i="18"/>
  <c r="L65" i="18"/>
  <c r="K63" i="7" l="1"/>
  <c r="L64" i="7"/>
  <c r="L64" i="4"/>
  <c r="L63" i="3" s="1"/>
  <c r="K63" i="4"/>
  <c r="L64" i="15"/>
  <c r="K63" i="15"/>
  <c r="K63" i="16"/>
  <c r="L64" i="16"/>
  <c r="D63" i="3" s="1"/>
  <c r="K63" i="10"/>
  <c r="L64" i="10"/>
  <c r="K63" i="13"/>
  <c r="L64" i="13"/>
  <c r="F63" i="3" s="1"/>
  <c r="K63" i="2"/>
  <c r="L64" i="2"/>
  <c r="K63" i="3" s="1"/>
  <c r="K63" i="9"/>
  <c r="L64" i="9"/>
  <c r="L64" i="12"/>
  <c r="G63" i="3" s="1"/>
  <c r="K63" i="12"/>
  <c r="K63" i="17"/>
  <c r="L64" i="17"/>
  <c r="L64" i="11"/>
  <c r="H63" i="3" s="1"/>
  <c r="K63" i="11"/>
  <c r="K63" i="6"/>
  <c r="L64" i="6"/>
  <c r="L64" i="8"/>
  <c r="K63" i="8"/>
  <c r="K63" i="18"/>
  <c r="L64" i="18"/>
  <c r="L63" i="4" l="1"/>
  <c r="L62" i="3" s="1"/>
  <c r="K62" i="4"/>
  <c r="L63" i="6"/>
  <c r="K62" i="6"/>
  <c r="L63" i="13"/>
  <c r="F62" i="3" s="1"/>
  <c r="K62" i="13"/>
  <c r="L63" i="9"/>
  <c r="K62" i="9"/>
  <c r="K62" i="11"/>
  <c r="L63" i="11"/>
  <c r="H62" i="3" s="1"/>
  <c r="L63" i="15"/>
  <c r="K62" i="15"/>
  <c r="L63" i="17"/>
  <c r="K62" i="17"/>
  <c r="K62" i="16"/>
  <c r="L63" i="16"/>
  <c r="D62" i="3" s="1"/>
  <c r="L63" i="8"/>
  <c r="K62" i="8"/>
  <c r="K62" i="12"/>
  <c r="L63" i="12"/>
  <c r="G62" i="3" s="1"/>
  <c r="K62" i="2"/>
  <c r="L63" i="2"/>
  <c r="K62" i="3" s="1"/>
  <c r="L63" i="10"/>
  <c r="K62" i="10"/>
  <c r="L63" i="7"/>
  <c r="K62" i="7"/>
  <c r="L63" i="18"/>
  <c r="K62" i="18"/>
  <c r="K61" i="7" l="1"/>
  <c r="L62" i="7"/>
  <c r="L62" i="17"/>
  <c r="K61" i="17"/>
  <c r="K61" i="13"/>
  <c r="L62" i="13"/>
  <c r="F61" i="3" s="1"/>
  <c r="L62" i="11"/>
  <c r="H61" i="3" s="1"/>
  <c r="K61" i="11"/>
  <c r="K61" i="10"/>
  <c r="L62" i="10"/>
  <c r="K61" i="15"/>
  <c r="L62" i="15"/>
  <c r="L62" i="9"/>
  <c r="K61" i="9"/>
  <c r="L62" i="6"/>
  <c r="K61" i="6"/>
  <c r="L62" i="8"/>
  <c r="K61" i="8"/>
  <c r="L62" i="4"/>
  <c r="L61" i="3" s="1"/>
  <c r="K61" i="4"/>
  <c r="K61" i="2"/>
  <c r="L62" i="2"/>
  <c r="K61" i="3" s="1"/>
  <c r="K61" i="12"/>
  <c r="L62" i="12"/>
  <c r="G61" i="3" s="1"/>
  <c r="K61" i="16"/>
  <c r="L62" i="16"/>
  <c r="D61" i="3" s="1"/>
  <c r="L62" i="18"/>
  <c r="K61" i="18"/>
  <c r="K60" i="9" l="1"/>
  <c r="L61" i="9"/>
  <c r="L61" i="2"/>
  <c r="K60" i="3" s="1"/>
  <c r="K60" i="2"/>
  <c r="L61" i="10"/>
  <c r="K60" i="10"/>
  <c r="L61" i="7"/>
  <c r="K60" i="7"/>
  <c r="K60" i="4"/>
  <c r="L61" i="4"/>
  <c r="L60" i="3" s="1"/>
  <c r="L61" i="6"/>
  <c r="K60" i="6"/>
  <c r="K60" i="11"/>
  <c r="L61" i="11"/>
  <c r="H60" i="3" s="1"/>
  <c r="L61" i="17"/>
  <c r="K60" i="17"/>
  <c r="K60" i="8"/>
  <c r="L61" i="8"/>
  <c r="L61" i="16"/>
  <c r="D60" i="3" s="1"/>
  <c r="K60" i="16"/>
  <c r="L61" i="13"/>
  <c r="F60" i="3" s="1"/>
  <c r="K60" i="13"/>
  <c r="L61" i="12"/>
  <c r="G60" i="3" s="1"/>
  <c r="K60" i="12"/>
  <c r="K60" i="15"/>
  <c r="L61" i="15"/>
  <c r="K60" i="18"/>
  <c r="L61" i="18"/>
  <c r="K59" i="13" l="1"/>
  <c r="L60" i="13"/>
  <c r="F59" i="3" s="1"/>
  <c r="L60" i="10"/>
  <c r="K59" i="10"/>
  <c r="K59" i="15"/>
  <c r="L60" i="15"/>
  <c r="L60" i="8"/>
  <c r="K59" i="8"/>
  <c r="L60" i="4"/>
  <c r="L59" i="3" s="1"/>
  <c r="K59" i="4"/>
  <c r="L60" i="12"/>
  <c r="G59" i="3" s="1"/>
  <c r="K59" i="12"/>
  <c r="L60" i="16"/>
  <c r="D59" i="3" s="1"/>
  <c r="K59" i="16"/>
  <c r="K59" i="17"/>
  <c r="L60" i="17"/>
  <c r="L60" i="6"/>
  <c r="K59" i="6"/>
  <c r="L60" i="7"/>
  <c r="K59" i="7"/>
  <c r="K59" i="2"/>
  <c r="L60" i="2"/>
  <c r="K59" i="3" s="1"/>
  <c r="K59" i="11"/>
  <c r="L60" i="11"/>
  <c r="H59" i="3" s="1"/>
  <c r="L60" i="9"/>
  <c r="K59" i="9"/>
  <c r="L60" i="18"/>
  <c r="K59" i="18"/>
  <c r="K58" i="9" l="1"/>
  <c r="L59" i="9"/>
  <c r="K58" i="6"/>
  <c r="L59" i="6"/>
  <c r="L59" i="4"/>
  <c r="L58" i="3" s="1"/>
  <c r="L13" i="14" s="1"/>
  <c r="K58" i="4"/>
  <c r="L59" i="13"/>
  <c r="F58" i="3" s="1"/>
  <c r="F13" i="14" s="1"/>
  <c r="K58" i="13"/>
  <c r="K58" i="7"/>
  <c r="L59" i="7"/>
  <c r="K58" i="12"/>
  <c r="L59" i="12"/>
  <c r="G58" i="3" s="1"/>
  <c r="G13" i="14" s="1"/>
  <c r="K58" i="8"/>
  <c r="L59" i="8"/>
  <c r="L59" i="10"/>
  <c r="K58" i="10"/>
  <c r="K58" i="16"/>
  <c r="L59" i="16"/>
  <c r="D58" i="3" s="1"/>
  <c r="D13" i="14" s="1"/>
  <c r="L59" i="2"/>
  <c r="K58" i="3" s="1"/>
  <c r="K13" i="14" s="1"/>
  <c r="K58" i="2"/>
  <c r="K58" i="15"/>
  <c r="L59" i="15"/>
  <c r="K58" i="11"/>
  <c r="L59" i="11"/>
  <c r="H58" i="3" s="1"/>
  <c r="H13" i="14" s="1"/>
  <c r="L59" i="17"/>
  <c r="K58" i="17"/>
  <c r="L59" i="18"/>
  <c r="K58" i="18"/>
  <c r="L58" i="4" l="1"/>
  <c r="L57" i="3" s="1"/>
  <c r="K57" i="4"/>
  <c r="L58" i="2"/>
  <c r="K57" i="3" s="1"/>
  <c r="K57" i="2"/>
  <c r="L58" i="10"/>
  <c r="K57" i="10"/>
  <c r="L58" i="13"/>
  <c r="F57" i="3" s="1"/>
  <c r="K57" i="13"/>
  <c r="K57" i="17"/>
  <c r="L58" i="17"/>
  <c r="K57" i="11"/>
  <c r="L58" i="11"/>
  <c r="H57" i="3" s="1"/>
  <c r="L58" i="12"/>
  <c r="G57" i="3" s="1"/>
  <c r="K57" i="12"/>
  <c r="K57" i="6"/>
  <c r="L58" i="6"/>
  <c r="K57" i="15"/>
  <c r="L58" i="15"/>
  <c r="K57" i="16"/>
  <c r="L58" i="16"/>
  <c r="D57" i="3" s="1"/>
  <c r="L58" i="8"/>
  <c r="K57" i="8"/>
  <c r="L58" i="7"/>
  <c r="K57" i="7"/>
  <c r="L58" i="9"/>
  <c r="K57" i="9"/>
  <c r="L58" i="18"/>
  <c r="K57" i="18"/>
  <c r="L57" i="17" l="1"/>
  <c r="K56" i="17"/>
  <c r="K56" i="13"/>
  <c r="L57" i="13"/>
  <c r="F56" i="3" s="1"/>
  <c r="L57" i="2"/>
  <c r="K56" i="3" s="1"/>
  <c r="K56" i="2"/>
  <c r="L57" i="16"/>
  <c r="D56" i="3" s="1"/>
  <c r="K56" i="16"/>
  <c r="K56" i="6"/>
  <c r="L57" i="6"/>
  <c r="K56" i="11"/>
  <c r="L57" i="11"/>
  <c r="H56" i="3" s="1"/>
  <c r="K56" i="15"/>
  <c r="L57" i="15"/>
  <c r="L57" i="7"/>
  <c r="K56" i="7"/>
  <c r="K56" i="9"/>
  <c r="L57" i="9"/>
  <c r="K56" i="8"/>
  <c r="L57" i="8"/>
  <c r="L57" i="12"/>
  <c r="G56" i="3" s="1"/>
  <c r="K56" i="12"/>
  <c r="K56" i="10"/>
  <c r="L57" i="10"/>
  <c r="K56" i="4"/>
  <c r="L57" i="4"/>
  <c r="L56" i="3" s="1"/>
  <c r="K56" i="18"/>
  <c r="L57" i="18"/>
  <c r="K55" i="7" l="1"/>
  <c r="L56" i="7"/>
  <c r="L56" i="16"/>
  <c r="D55" i="3" s="1"/>
  <c r="K55" i="16"/>
  <c r="L56" i="10"/>
  <c r="K55" i="10"/>
  <c r="L56" i="13"/>
  <c r="F55" i="3" s="1"/>
  <c r="K55" i="13"/>
  <c r="L56" i="8"/>
  <c r="K55" i="8"/>
  <c r="L56" i="11"/>
  <c r="H55" i="3" s="1"/>
  <c r="K55" i="11"/>
  <c r="L56" i="12"/>
  <c r="G55" i="3" s="1"/>
  <c r="K55" i="12"/>
  <c r="K55" i="2"/>
  <c r="L56" i="2"/>
  <c r="K55" i="3" s="1"/>
  <c r="K55" i="17"/>
  <c r="L56" i="17"/>
  <c r="L56" i="4"/>
  <c r="L55" i="3" s="1"/>
  <c r="K55" i="4"/>
  <c r="L56" i="9"/>
  <c r="K55" i="9"/>
  <c r="L56" i="15"/>
  <c r="K55" i="15"/>
  <c r="K55" i="6"/>
  <c r="L56" i="6"/>
  <c r="L56" i="18"/>
  <c r="K55" i="18"/>
  <c r="L55" i="16" l="1"/>
  <c r="D54" i="3" s="1"/>
  <c r="K54" i="16"/>
  <c r="L55" i="4"/>
  <c r="L54" i="3" s="1"/>
  <c r="K54" i="4"/>
  <c r="L55" i="15"/>
  <c r="K54" i="15"/>
  <c r="K54" i="11"/>
  <c r="L55" i="11"/>
  <c r="H54" i="3" s="1"/>
  <c r="K54" i="8"/>
  <c r="L55" i="8"/>
  <c r="L55" i="10"/>
  <c r="K54" i="10"/>
  <c r="L55" i="13"/>
  <c r="F54" i="3" s="1"/>
  <c r="K54" i="13"/>
  <c r="L55" i="2"/>
  <c r="K54" i="3" s="1"/>
  <c r="K54" i="2"/>
  <c r="K54" i="9"/>
  <c r="L55" i="9"/>
  <c r="L55" i="12"/>
  <c r="G54" i="3" s="1"/>
  <c r="K54" i="12"/>
  <c r="K54" i="6"/>
  <c r="L55" i="6"/>
  <c r="L55" i="17"/>
  <c r="K54" i="17"/>
  <c r="L55" i="7"/>
  <c r="K54" i="7"/>
  <c r="L55" i="18"/>
  <c r="K54" i="18"/>
  <c r="K53" i="2" l="1"/>
  <c r="L54" i="2"/>
  <c r="K53" i="3" s="1"/>
  <c r="L54" i="17"/>
  <c r="K53" i="17"/>
  <c r="L54" i="4"/>
  <c r="L53" i="3" s="1"/>
  <c r="K53" i="4"/>
  <c r="K53" i="13"/>
  <c r="L54" i="13"/>
  <c r="F53" i="3" s="1"/>
  <c r="L54" i="15"/>
  <c r="K53" i="15"/>
  <c r="L54" i="16"/>
  <c r="D53" i="3" s="1"/>
  <c r="K53" i="16"/>
  <c r="K53" i="12"/>
  <c r="L54" i="12"/>
  <c r="G53" i="3" s="1"/>
  <c r="K53" i="10"/>
  <c r="L54" i="10"/>
  <c r="K53" i="11"/>
  <c r="L54" i="11"/>
  <c r="H53" i="3" s="1"/>
  <c r="K53" i="7"/>
  <c r="L54" i="7"/>
  <c r="K53" i="6"/>
  <c r="L54" i="6"/>
  <c r="K53" i="9"/>
  <c r="L54" i="9"/>
  <c r="K53" i="8"/>
  <c r="L54" i="8"/>
  <c r="K53" i="18"/>
  <c r="L54" i="18"/>
  <c r="L53" i="10" l="1"/>
  <c r="K52" i="10"/>
  <c r="L53" i="9"/>
  <c r="K52" i="9"/>
  <c r="K52" i="15"/>
  <c r="L53" i="15"/>
  <c r="L53" i="4"/>
  <c r="L52" i="3" s="1"/>
  <c r="K52" i="4"/>
  <c r="K52" i="16"/>
  <c r="L53" i="16"/>
  <c r="D52" i="3" s="1"/>
  <c r="K52" i="17"/>
  <c r="L53" i="17"/>
  <c r="L53" i="7"/>
  <c r="K52" i="7"/>
  <c r="L53" i="13"/>
  <c r="F52" i="3" s="1"/>
  <c r="K52" i="13"/>
  <c r="K52" i="8"/>
  <c r="L53" i="8"/>
  <c r="L53" i="6"/>
  <c r="K52" i="6"/>
  <c r="L53" i="11"/>
  <c r="H52" i="3" s="1"/>
  <c r="K52" i="11"/>
  <c r="L53" i="12"/>
  <c r="G52" i="3" s="1"/>
  <c r="K52" i="12"/>
  <c r="K52" i="2"/>
  <c r="L53" i="2"/>
  <c r="K52" i="3" s="1"/>
  <c r="K52" i="18"/>
  <c r="L53" i="18"/>
  <c r="L52" i="2" l="1"/>
  <c r="K51" i="3" s="1"/>
  <c r="K51" i="2"/>
  <c r="L52" i="15"/>
  <c r="K51" i="15"/>
  <c r="K51" i="6"/>
  <c r="L52" i="6"/>
  <c r="L52" i="9"/>
  <c r="K51" i="9"/>
  <c r="K51" i="17"/>
  <c r="L52" i="17"/>
  <c r="L52" i="8"/>
  <c r="K51" i="8"/>
  <c r="L52" i="16"/>
  <c r="D51" i="3" s="1"/>
  <c r="K51" i="16"/>
  <c r="L52" i="12"/>
  <c r="G51" i="3" s="1"/>
  <c r="K51" i="12"/>
  <c r="K51" i="13"/>
  <c r="L52" i="13"/>
  <c r="F51" i="3" s="1"/>
  <c r="K51" i="4"/>
  <c r="L52" i="4"/>
  <c r="L51" i="3" s="1"/>
  <c r="K51" i="11"/>
  <c r="L52" i="11"/>
  <c r="H51" i="3" s="1"/>
  <c r="L52" i="7"/>
  <c r="K51" i="7"/>
  <c r="K51" i="10"/>
  <c r="L52" i="10"/>
  <c r="K51" i="18"/>
  <c r="L52" i="18"/>
  <c r="L51" i="12" l="1"/>
  <c r="G50" i="3" s="1"/>
  <c r="K50" i="12"/>
  <c r="K50" i="9"/>
  <c r="L51" i="9"/>
  <c r="L51" i="16"/>
  <c r="D50" i="3" s="1"/>
  <c r="K50" i="16"/>
  <c r="L51" i="2"/>
  <c r="K50" i="3" s="1"/>
  <c r="K50" i="2"/>
  <c r="L51" i="7"/>
  <c r="K50" i="7"/>
  <c r="L51" i="8"/>
  <c r="K50" i="8"/>
  <c r="L51" i="15"/>
  <c r="K50" i="15"/>
  <c r="L51" i="4"/>
  <c r="L50" i="3" s="1"/>
  <c r="K50" i="4"/>
  <c r="K50" i="10"/>
  <c r="L51" i="10"/>
  <c r="L51" i="11"/>
  <c r="H50" i="3" s="1"/>
  <c r="K50" i="11"/>
  <c r="K50" i="13"/>
  <c r="L51" i="13"/>
  <c r="F50" i="3" s="1"/>
  <c r="K50" i="17"/>
  <c r="L51" i="17"/>
  <c r="L51" i="6"/>
  <c r="K50" i="6"/>
  <c r="L51" i="18"/>
  <c r="K50" i="18"/>
  <c r="K49" i="11" l="1"/>
  <c r="L50" i="11"/>
  <c r="H49" i="3" s="1"/>
  <c r="K49" i="17"/>
  <c r="L50" i="17"/>
  <c r="L50" i="8"/>
  <c r="K49" i="8"/>
  <c r="K49" i="6"/>
  <c r="L50" i="6"/>
  <c r="L50" i="15"/>
  <c r="K49" i="15"/>
  <c r="L50" i="7"/>
  <c r="K49" i="7"/>
  <c r="L50" i="16"/>
  <c r="D49" i="3" s="1"/>
  <c r="K49" i="16"/>
  <c r="K49" i="12"/>
  <c r="L50" i="12"/>
  <c r="G49" i="3" s="1"/>
  <c r="L50" i="4"/>
  <c r="L49" i="3" s="1"/>
  <c r="K49" i="4"/>
  <c r="K49" i="2"/>
  <c r="L50" i="2"/>
  <c r="K49" i="3" s="1"/>
  <c r="L50" i="9"/>
  <c r="K49" i="9"/>
  <c r="L50" i="13"/>
  <c r="F49" i="3" s="1"/>
  <c r="K49" i="13"/>
  <c r="K49" i="10"/>
  <c r="L50" i="10"/>
  <c r="K49" i="18"/>
  <c r="L50" i="18"/>
  <c r="L49" i="6" l="1"/>
  <c r="K48" i="6"/>
  <c r="K48" i="12"/>
  <c r="L49" i="12"/>
  <c r="G48" i="3" s="1"/>
  <c r="G12" i="14" s="1"/>
  <c r="K48" i="4"/>
  <c r="L49" i="4"/>
  <c r="L48" i="3" s="1"/>
  <c r="L12" i="14" s="1"/>
  <c r="K48" i="16"/>
  <c r="L49" i="16"/>
  <c r="D48" i="3" s="1"/>
  <c r="D12" i="14" s="1"/>
  <c r="K48" i="15"/>
  <c r="L49" i="15"/>
  <c r="K48" i="8"/>
  <c r="L49" i="8"/>
  <c r="K48" i="13"/>
  <c r="L49" i="13"/>
  <c r="F48" i="3" s="1"/>
  <c r="F12" i="14" s="1"/>
  <c r="K48" i="7"/>
  <c r="L49" i="7"/>
  <c r="L49" i="2"/>
  <c r="K48" i="3" s="1"/>
  <c r="K12" i="14" s="1"/>
  <c r="K48" i="2"/>
  <c r="L49" i="17"/>
  <c r="K48" i="17"/>
  <c r="L49" i="9"/>
  <c r="K48" i="9"/>
  <c r="K48" i="10"/>
  <c r="L49" i="10"/>
  <c r="K48" i="11"/>
  <c r="L49" i="11"/>
  <c r="H48" i="3" s="1"/>
  <c r="H12" i="14" s="1"/>
  <c r="K48" i="18"/>
  <c r="L49" i="18"/>
  <c r="K47" i="17" l="1"/>
  <c r="L48" i="17"/>
  <c r="L48" i="7"/>
  <c r="K47" i="7"/>
  <c r="K47" i="8"/>
  <c r="L48" i="8"/>
  <c r="L48" i="2"/>
  <c r="K47" i="3" s="1"/>
  <c r="K47" i="2"/>
  <c r="K47" i="6"/>
  <c r="L48" i="6"/>
  <c r="L48" i="10"/>
  <c r="K47" i="10"/>
  <c r="K47" i="16"/>
  <c r="L48" i="16"/>
  <c r="D47" i="3" s="1"/>
  <c r="L48" i="12"/>
  <c r="G47" i="3" s="1"/>
  <c r="K47" i="12"/>
  <c r="K47" i="9"/>
  <c r="L48" i="9"/>
  <c r="K47" i="11"/>
  <c r="L48" i="11"/>
  <c r="H47" i="3" s="1"/>
  <c r="L48" i="13"/>
  <c r="F47" i="3" s="1"/>
  <c r="K47" i="13"/>
  <c r="L48" i="15"/>
  <c r="K47" i="15"/>
  <c r="L48" i="4"/>
  <c r="L47" i="3" s="1"/>
  <c r="K47" i="4"/>
  <c r="K47" i="18"/>
  <c r="L48" i="18"/>
  <c r="L47" i="12" l="1"/>
  <c r="G46" i="3" s="1"/>
  <c r="K46" i="12"/>
  <c r="K46" i="15"/>
  <c r="L47" i="15"/>
  <c r="L47" i="10"/>
  <c r="K46" i="10"/>
  <c r="L47" i="7"/>
  <c r="K46" i="7"/>
  <c r="K46" i="11"/>
  <c r="L47" i="11"/>
  <c r="H46" i="3" s="1"/>
  <c r="L47" i="4"/>
  <c r="L46" i="3" s="1"/>
  <c r="K46" i="4"/>
  <c r="L47" i="13"/>
  <c r="F46" i="3" s="1"/>
  <c r="K46" i="13"/>
  <c r="L47" i="2"/>
  <c r="K46" i="3" s="1"/>
  <c r="K46" i="2"/>
  <c r="L47" i="9"/>
  <c r="K46" i="9"/>
  <c r="K46" i="16"/>
  <c r="L47" i="16"/>
  <c r="D46" i="3" s="1"/>
  <c r="L47" i="6"/>
  <c r="K46" i="6"/>
  <c r="L47" i="8"/>
  <c r="K46" i="8"/>
  <c r="L47" i="17"/>
  <c r="K46" i="17"/>
  <c r="L47" i="18"/>
  <c r="K46" i="18"/>
  <c r="L46" i="7" l="1"/>
  <c r="K45" i="7"/>
  <c r="L46" i="15"/>
  <c r="K45" i="15"/>
  <c r="K45" i="8"/>
  <c r="L46" i="8"/>
  <c r="K45" i="2"/>
  <c r="L46" i="2"/>
  <c r="K45" i="3" s="1"/>
  <c r="L46" i="4"/>
  <c r="L45" i="3" s="1"/>
  <c r="K45" i="4"/>
  <c r="L46" i="16"/>
  <c r="D45" i="3" s="1"/>
  <c r="K45" i="16"/>
  <c r="L46" i="17"/>
  <c r="K45" i="17"/>
  <c r="K45" i="6"/>
  <c r="L46" i="6"/>
  <c r="K45" i="9"/>
  <c r="L46" i="9"/>
  <c r="K45" i="13"/>
  <c r="L46" i="13"/>
  <c r="F45" i="3" s="1"/>
  <c r="K45" i="10"/>
  <c r="L46" i="10"/>
  <c r="L46" i="12"/>
  <c r="G45" i="3" s="1"/>
  <c r="K45" i="12"/>
  <c r="L46" i="11"/>
  <c r="H45" i="3" s="1"/>
  <c r="K45" i="11"/>
  <c r="L46" i="18"/>
  <c r="K45" i="18"/>
  <c r="K44" i="13" l="1"/>
  <c r="L45" i="13"/>
  <c r="F44" i="3" s="1"/>
  <c r="L45" i="12"/>
  <c r="G44" i="3" s="1"/>
  <c r="K44" i="12"/>
  <c r="K44" i="2"/>
  <c r="L45" i="2"/>
  <c r="K44" i="3" s="1"/>
  <c r="K44" i="11"/>
  <c r="L45" i="11"/>
  <c r="H44" i="3" s="1"/>
  <c r="K44" i="17"/>
  <c r="L45" i="17"/>
  <c r="L45" i="4"/>
  <c r="L44" i="3" s="1"/>
  <c r="K44" i="4"/>
  <c r="K44" i="7"/>
  <c r="L45" i="7"/>
  <c r="K44" i="16"/>
  <c r="L45" i="16"/>
  <c r="D44" i="3" s="1"/>
  <c r="L45" i="15"/>
  <c r="K44" i="15"/>
  <c r="K44" i="6"/>
  <c r="L45" i="6"/>
  <c r="L45" i="10"/>
  <c r="K44" i="10"/>
  <c r="K44" i="9"/>
  <c r="L45" i="9"/>
  <c r="L45" i="8"/>
  <c r="K44" i="8"/>
  <c r="K44" i="18"/>
  <c r="L45" i="18"/>
  <c r="K43" i="4" l="1"/>
  <c r="L44" i="4"/>
  <c r="L43" i="3" s="1"/>
  <c r="K43" i="9"/>
  <c r="L44" i="9"/>
  <c r="L44" i="6"/>
  <c r="K43" i="6"/>
  <c r="K43" i="16"/>
  <c r="L44" i="16"/>
  <c r="D43" i="3" s="1"/>
  <c r="K43" i="11"/>
  <c r="L44" i="11"/>
  <c r="H43" i="3" s="1"/>
  <c r="L44" i="8"/>
  <c r="K43" i="8"/>
  <c r="L44" i="10"/>
  <c r="K43" i="10"/>
  <c r="L44" i="15"/>
  <c r="K43" i="15"/>
  <c r="K43" i="12"/>
  <c r="L44" i="12"/>
  <c r="G43" i="3" s="1"/>
  <c r="L44" i="7"/>
  <c r="K43" i="7"/>
  <c r="K43" i="17"/>
  <c r="L44" i="17"/>
  <c r="K43" i="2"/>
  <c r="L44" i="2"/>
  <c r="K43" i="3" s="1"/>
  <c r="K43" i="13"/>
  <c r="L44" i="13"/>
  <c r="F43" i="3" s="1"/>
  <c r="L44" i="18"/>
  <c r="K43" i="18"/>
  <c r="L43" i="2" l="1"/>
  <c r="K42" i="3" s="1"/>
  <c r="K42" i="2"/>
  <c r="L43" i="15"/>
  <c r="K42" i="15"/>
  <c r="K42" i="7"/>
  <c r="L43" i="7"/>
  <c r="K42" i="8"/>
  <c r="L43" i="8"/>
  <c r="K42" i="16"/>
  <c r="L43" i="16"/>
  <c r="D42" i="3" s="1"/>
  <c r="K42" i="9"/>
  <c r="L43" i="9"/>
  <c r="K42" i="10"/>
  <c r="L43" i="10"/>
  <c r="K42" i="6"/>
  <c r="L43" i="6"/>
  <c r="L43" i="13"/>
  <c r="F42" i="3" s="1"/>
  <c r="K42" i="13"/>
  <c r="L43" i="17"/>
  <c r="K42" i="17"/>
  <c r="L43" i="12"/>
  <c r="G42" i="3" s="1"/>
  <c r="K42" i="12"/>
  <c r="K42" i="11"/>
  <c r="L43" i="11"/>
  <c r="H42" i="3" s="1"/>
  <c r="L43" i="4"/>
  <c r="L42" i="3" s="1"/>
  <c r="K42" i="4"/>
  <c r="L43" i="18"/>
  <c r="K42" i="18"/>
  <c r="L42" i="17" l="1"/>
  <c r="K41" i="17"/>
  <c r="K41" i="15"/>
  <c r="L42" i="15"/>
  <c r="L42" i="6"/>
  <c r="K41" i="6"/>
  <c r="K41" i="9"/>
  <c r="L42" i="9"/>
  <c r="L42" i="8"/>
  <c r="K41" i="8"/>
  <c r="K41" i="12"/>
  <c r="L42" i="12"/>
  <c r="G41" i="3" s="1"/>
  <c r="K41" i="13"/>
  <c r="L42" i="13"/>
  <c r="F41" i="3" s="1"/>
  <c r="K41" i="2"/>
  <c r="L42" i="2"/>
  <c r="K41" i="3" s="1"/>
  <c r="K41" i="11"/>
  <c r="L42" i="11"/>
  <c r="H41" i="3" s="1"/>
  <c r="K41" i="4"/>
  <c r="L42" i="4"/>
  <c r="L41" i="3" s="1"/>
  <c r="K41" i="10"/>
  <c r="L42" i="10"/>
  <c r="L42" i="16"/>
  <c r="D41" i="3" s="1"/>
  <c r="K41" i="16"/>
  <c r="K41" i="7"/>
  <c r="L42" i="7"/>
  <c r="K41" i="18"/>
  <c r="L42" i="18"/>
  <c r="L41" i="2" l="1"/>
  <c r="K40" i="3" s="1"/>
  <c r="K40" i="2"/>
  <c r="L41" i="9"/>
  <c r="K40" i="9"/>
  <c r="K40" i="15"/>
  <c r="L41" i="15"/>
  <c r="L41" i="4"/>
  <c r="L40" i="3" s="1"/>
  <c r="K40" i="4"/>
  <c r="K40" i="8"/>
  <c r="L41" i="8"/>
  <c r="L41" i="6"/>
  <c r="K40" i="6"/>
  <c r="K40" i="17"/>
  <c r="L41" i="17"/>
  <c r="L41" i="16"/>
  <c r="D40" i="3" s="1"/>
  <c r="K40" i="16"/>
  <c r="L41" i="12"/>
  <c r="G40" i="3" s="1"/>
  <c r="K40" i="12"/>
  <c r="K40" i="7"/>
  <c r="L41" i="7"/>
  <c r="L41" i="10"/>
  <c r="K40" i="10"/>
  <c r="K40" i="11"/>
  <c r="L41" i="11"/>
  <c r="H40" i="3" s="1"/>
  <c r="K40" i="13"/>
  <c r="L41" i="13"/>
  <c r="F40" i="3" s="1"/>
  <c r="K40" i="18"/>
  <c r="L41" i="18"/>
  <c r="K39" i="4" l="1"/>
  <c r="L40" i="4"/>
  <c r="L39" i="3" s="1"/>
  <c r="K39" i="9"/>
  <c r="L40" i="9"/>
  <c r="K39" i="16"/>
  <c r="L40" i="16"/>
  <c r="D39" i="3" s="1"/>
  <c r="K39" i="6"/>
  <c r="L40" i="6"/>
  <c r="L40" i="11"/>
  <c r="H39" i="3" s="1"/>
  <c r="K39" i="11"/>
  <c r="K39" i="7"/>
  <c r="L40" i="7"/>
  <c r="K39" i="10"/>
  <c r="L40" i="10"/>
  <c r="K39" i="12"/>
  <c r="L40" i="12"/>
  <c r="G39" i="3" s="1"/>
  <c r="K39" i="2"/>
  <c r="L40" i="2"/>
  <c r="K39" i="3" s="1"/>
  <c r="K39" i="13"/>
  <c r="L40" i="13"/>
  <c r="F39" i="3" s="1"/>
  <c r="K39" i="17"/>
  <c r="L40" i="17"/>
  <c r="K39" i="8"/>
  <c r="L40" i="8"/>
  <c r="L40" i="15"/>
  <c r="K39" i="15"/>
  <c r="L40" i="18"/>
  <c r="K39" i="18"/>
  <c r="L39" i="17" l="1"/>
  <c r="K38" i="17"/>
  <c r="L39" i="16"/>
  <c r="D38" i="3" s="1"/>
  <c r="D11" i="14" s="1"/>
  <c r="K38" i="16"/>
  <c r="K38" i="2"/>
  <c r="L39" i="2"/>
  <c r="K38" i="3" s="1"/>
  <c r="K11" i="14" s="1"/>
  <c r="K38" i="4"/>
  <c r="L39" i="4"/>
  <c r="L38" i="3" s="1"/>
  <c r="L11" i="14" s="1"/>
  <c r="K38" i="8"/>
  <c r="L39" i="8"/>
  <c r="L39" i="13"/>
  <c r="F38" i="3" s="1"/>
  <c r="F11" i="14" s="1"/>
  <c r="K38" i="13"/>
  <c r="K38" i="12"/>
  <c r="L39" i="12"/>
  <c r="G38" i="3" s="1"/>
  <c r="G11" i="14" s="1"/>
  <c r="K38" i="7"/>
  <c r="L39" i="7"/>
  <c r="K38" i="6"/>
  <c r="L39" i="6"/>
  <c r="L39" i="9"/>
  <c r="K38" i="9"/>
  <c r="L39" i="10"/>
  <c r="K38" i="10"/>
  <c r="L39" i="15"/>
  <c r="K38" i="15"/>
  <c r="L39" i="11"/>
  <c r="H38" i="3" s="1"/>
  <c r="H11" i="14" s="1"/>
  <c r="K38" i="11"/>
  <c r="L39" i="18"/>
  <c r="K38" i="18"/>
  <c r="K37" i="15" l="1"/>
  <c r="L38" i="15"/>
  <c r="K37" i="13"/>
  <c r="L38" i="13"/>
  <c r="F37" i="3" s="1"/>
  <c r="K37" i="16"/>
  <c r="L38" i="16"/>
  <c r="D37" i="3" s="1"/>
  <c r="K37" i="9"/>
  <c r="L38" i="9"/>
  <c r="L38" i="7"/>
  <c r="K37" i="7"/>
  <c r="K37" i="4"/>
  <c r="L38" i="4"/>
  <c r="L37" i="3" s="1"/>
  <c r="K37" i="11"/>
  <c r="L38" i="11"/>
  <c r="H37" i="3" s="1"/>
  <c r="K37" i="10"/>
  <c r="L38" i="10"/>
  <c r="L38" i="17"/>
  <c r="K37" i="17"/>
  <c r="L38" i="6"/>
  <c r="K37" i="6"/>
  <c r="K37" i="12"/>
  <c r="L38" i="12"/>
  <c r="G37" i="3" s="1"/>
  <c r="L38" i="8"/>
  <c r="K37" i="8"/>
  <c r="K37" i="2"/>
  <c r="L38" i="2"/>
  <c r="K37" i="3" s="1"/>
  <c r="K37" i="18"/>
  <c r="L38" i="18"/>
  <c r="K36" i="8" l="1"/>
  <c r="L37" i="8"/>
  <c r="K36" i="6"/>
  <c r="L37" i="6"/>
  <c r="L37" i="10"/>
  <c r="K36" i="10"/>
  <c r="L37" i="4"/>
  <c r="L36" i="3" s="1"/>
  <c r="K36" i="4"/>
  <c r="K36" i="9"/>
  <c r="L37" i="9"/>
  <c r="K36" i="13"/>
  <c r="L37" i="13"/>
  <c r="F36" i="3" s="1"/>
  <c r="K36" i="2"/>
  <c r="L37" i="2"/>
  <c r="K36" i="3" s="1"/>
  <c r="L37" i="17"/>
  <c r="K36" i="17"/>
  <c r="K36" i="7"/>
  <c r="L37" i="7"/>
  <c r="L37" i="12"/>
  <c r="G36" i="3" s="1"/>
  <c r="K36" i="12"/>
  <c r="L37" i="11"/>
  <c r="H36" i="3" s="1"/>
  <c r="K36" i="11"/>
  <c r="K36" i="16"/>
  <c r="L37" i="16"/>
  <c r="D36" i="3" s="1"/>
  <c r="K36" i="15"/>
  <c r="L37" i="15"/>
  <c r="K36" i="18"/>
  <c r="L37" i="18"/>
  <c r="K35" i="9" l="1"/>
  <c r="L36" i="9"/>
  <c r="K35" i="17"/>
  <c r="L36" i="17"/>
  <c r="L36" i="7"/>
  <c r="K35" i="7"/>
  <c r="K35" i="12"/>
  <c r="L36" i="12"/>
  <c r="G35" i="3" s="1"/>
  <c r="K35" i="13"/>
  <c r="L36" i="13"/>
  <c r="F35" i="3" s="1"/>
  <c r="L36" i="6"/>
  <c r="K35" i="6"/>
  <c r="K35" i="15"/>
  <c r="L36" i="15"/>
  <c r="L36" i="2"/>
  <c r="K35" i="3" s="1"/>
  <c r="K35" i="2"/>
  <c r="K35" i="8"/>
  <c r="L36" i="8"/>
  <c r="L36" i="4"/>
  <c r="L35" i="3" s="1"/>
  <c r="K35" i="4"/>
  <c r="K35" i="16"/>
  <c r="L36" i="16"/>
  <c r="D35" i="3" s="1"/>
  <c r="K35" i="11"/>
  <c r="L36" i="11"/>
  <c r="H35" i="3" s="1"/>
  <c r="K35" i="10"/>
  <c r="L36" i="10"/>
  <c r="L36" i="18"/>
  <c r="K35" i="18"/>
  <c r="K34" i="16" l="1"/>
  <c r="L35" i="16"/>
  <c r="D34" i="3" s="1"/>
  <c r="K34" i="9"/>
  <c r="L35" i="9"/>
  <c r="K34" i="2"/>
  <c r="L35" i="2"/>
  <c r="K34" i="3" s="1"/>
  <c r="K34" i="6"/>
  <c r="L35" i="6"/>
  <c r="L35" i="8"/>
  <c r="K34" i="8"/>
  <c r="L35" i="12"/>
  <c r="G34" i="3" s="1"/>
  <c r="K34" i="12"/>
  <c r="L35" i="17"/>
  <c r="K34" i="17"/>
  <c r="K34" i="10"/>
  <c r="L35" i="10"/>
  <c r="K34" i="15"/>
  <c r="L35" i="15"/>
  <c r="K34" i="13"/>
  <c r="L35" i="13"/>
  <c r="F34" i="3" s="1"/>
  <c r="L35" i="4"/>
  <c r="L34" i="3" s="1"/>
  <c r="K34" i="4"/>
  <c r="L35" i="11"/>
  <c r="H34" i="3" s="1"/>
  <c r="K34" i="11"/>
  <c r="K34" i="7"/>
  <c r="L35" i="7"/>
  <c r="L35" i="18"/>
  <c r="K34" i="18"/>
  <c r="K33" i="15" l="1"/>
  <c r="L34" i="15"/>
  <c r="L34" i="7"/>
  <c r="K33" i="7"/>
  <c r="K33" i="2"/>
  <c r="L34" i="2"/>
  <c r="K33" i="3" s="1"/>
  <c r="L34" i="11"/>
  <c r="H33" i="3" s="1"/>
  <c r="K33" i="11"/>
  <c r="L34" i="13"/>
  <c r="F33" i="3" s="1"/>
  <c r="K33" i="13"/>
  <c r="L34" i="10"/>
  <c r="K33" i="10"/>
  <c r="L34" i="6"/>
  <c r="K33" i="6"/>
  <c r="L34" i="9"/>
  <c r="K33" i="9"/>
  <c r="L34" i="16"/>
  <c r="D33" i="3" s="1"/>
  <c r="K33" i="16"/>
  <c r="L34" i="12"/>
  <c r="G33" i="3" s="1"/>
  <c r="K33" i="12"/>
  <c r="L34" i="4"/>
  <c r="L33" i="3" s="1"/>
  <c r="K33" i="4"/>
  <c r="L34" i="17"/>
  <c r="K33" i="17"/>
  <c r="K33" i="8"/>
  <c r="L34" i="8"/>
  <c r="K33" i="18"/>
  <c r="L34" i="18"/>
  <c r="K32" i="12" l="1"/>
  <c r="L33" i="12"/>
  <c r="G32" i="3" s="1"/>
  <c r="K32" i="11"/>
  <c r="L33" i="11"/>
  <c r="H32" i="3" s="1"/>
  <c r="K32" i="7"/>
  <c r="L33" i="7"/>
  <c r="K32" i="17"/>
  <c r="L33" i="17"/>
  <c r="L33" i="10"/>
  <c r="K32" i="10"/>
  <c r="K32" i="16"/>
  <c r="L33" i="16"/>
  <c r="D32" i="3" s="1"/>
  <c r="L33" i="6"/>
  <c r="K32" i="6"/>
  <c r="L33" i="13"/>
  <c r="F32" i="3" s="1"/>
  <c r="K32" i="13"/>
  <c r="L33" i="9"/>
  <c r="K32" i="9"/>
  <c r="L33" i="4"/>
  <c r="L32" i="3" s="1"/>
  <c r="K32" i="4"/>
  <c r="K32" i="8"/>
  <c r="L33" i="8"/>
  <c r="L33" i="2"/>
  <c r="K32" i="3" s="1"/>
  <c r="K32" i="2"/>
  <c r="L33" i="15"/>
  <c r="K32" i="15"/>
  <c r="K32" i="18"/>
  <c r="L33" i="18"/>
  <c r="K31" i="2" l="1"/>
  <c r="L32" i="2"/>
  <c r="K31" i="3" s="1"/>
  <c r="K31" i="17"/>
  <c r="L32" i="17"/>
  <c r="L32" i="11"/>
  <c r="H31" i="3" s="1"/>
  <c r="K31" i="11"/>
  <c r="K31" i="4"/>
  <c r="L32" i="4"/>
  <c r="L31" i="3" s="1"/>
  <c r="K31" i="6"/>
  <c r="L32" i="6"/>
  <c r="L32" i="10"/>
  <c r="K31" i="10"/>
  <c r="K31" i="13"/>
  <c r="L32" i="13"/>
  <c r="F31" i="3" s="1"/>
  <c r="K31" i="16"/>
  <c r="L32" i="16"/>
  <c r="D31" i="3" s="1"/>
  <c r="L32" i="15"/>
  <c r="K31" i="15"/>
  <c r="K31" i="9"/>
  <c r="L32" i="9"/>
  <c r="L32" i="8"/>
  <c r="K31" i="8"/>
  <c r="L32" i="7"/>
  <c r="K31" i="7"/>
  <c r="K31" i="12"/>
  <c r="L32" i="12"/>
  <c r="G31" i="3" s="1"/>
  <c r="L32" i="18"/>
  <c r="K31" i="18"/>
  <c r="K30" i="10" l="1"/>
  <c r="L31" i="10"/>
  <c r="K30" i="16"/>
  <c r="L31" i="16"/>
  <c r="D30" i="3" s="1"/>
  <c r="L31" i="4"/>
  <c r="L30" i="3" s="1"/>
  <c r="K30" i="4"/>
  <c r="L31" i="17"/>
  <c r="K30" i="17"/>
  <c r="K30" i="7"/>
  <c r="L31" i="7"/>
  <c r="L31" i="8"/>
  <c r="K30" i="8"/>
  <c r="L31" i="15"/>
  <c r="K30" i="15"/>
  <c r="L31" i="11"/>
  <c r="H30" i="3" s="1"/>
  <c r="K30" i="11"/>
  <c r="L31" i="9"/>
  <c r="K30" i="9"/>
  <c r="K30" i="12"/>
  <c r="L31" i="12"/>
  <c r="G30" i="3" s="1"/>
  <c r="L31" i="13"/>
  <c r="F30" i="3" s="1"/>
  <c r="K30" i="13"/>
  <c r="K30" i="6"/>
  <c r="L31" i="6"/>
  <c r="K30" i="2"/>
  <c r="L31" i="2"/>
  <c r="K30" i="3" s="1"/>
  <c r="L31" i="18"/>
  <c r="K30" i="18"/>
  <c r="K29" i="11" l="1"/>
  <c r="L30" i="11"/>
  <c r="H29" i="3" s="1"/>
  <c r="K29" i="17"/>
  <c r="L30" i="17"/>
  <c r="L30" i="6"/>
  <c r="K29" i="6"/>
  <c r="K29" i="15"/>
  <c r="L30" i="15"/>
  <c r="K29" i="4"/>
  <c r="L30" i="4"/>
  <c r="L29" i="3" s="1"/>
  <c r="L30" i="8"/>
  <c r="K29" i="8"/>
  <c r="L30" i="12"/>
  <c r="G29" i="3" s="1"/>
  <c r="K29" i="12"/>
  <c r="L30" i="16"/>
  <c r="D29" i="3" s="1"/>
  <c r="K29" i="16"/>
  <c r="L30" i="13"/>
  <c r="F29" i="3" s="1"/>
  <c r="K29" i="13"/>
  <c r="L30" i="9"/>
  <c r="K29" i="9"/>
  <c r="K29" i="2"/>
  <c r="L30" i="2"/>
  <c r="K29" i="3" s="1"/>
  <c r="L30" i="7"/>
  <c r="K29" i="7"/>
  <c r="K29" i="10"/>
  <c r="L30" i="10"/>
  <c r="K29" i="18"/>
  <c r="L30" i="18"/>
  <c r="K28" i="7" l="1"/>
  <c r="L29" i="7"/>
  <c r="K28" i="8"/>
  <c r="L29" i="8"/>
  <c r="K28" i="17"/>
  <c r="L29" i="17"/>
  <c r="L29" i="16"/>
  <c r="D28" i="3" s="1"/>
  <c r="D10" i="14" s="1"/>
  <c r="K28" i="16"/>
  <c r="K28" i="13"/>
  <c r="L29" i="13"/>
  <c r="F28" i="3" s="1"/>
  <c r="F10" i="14" s="1"/>
  <c r="K28" i="6"/>
  <c r="L29" i="6"/>
  <c r="K28" i="9"/>
  <c r="L29" i="9"/>
  <c r="L29" i="15"/>
  <c r="K28" i="15"/>
  <c r="L29" i="12"/>
  <c r="G28" i="3" s="1"/>
  <c r="G10" i="14" s="1"/>
  <c r="K28" i="12"/>
  <c r="L29" i="10"/>
  <c r="K28" i="10"/>
  <c r="K28" i="2"/>
  <c r="L29" i="2"/>
  <c r="K28" i="3" s="1"/>
  <c r="K10" i="14" s="1"/>
  <c r="K28" i="4"/>
  <c r="L29" i="4"/>
  <c r="L28" i="3" s="1"/>
  <c r="L10" i="14" s="1"/>
  <c r="K28" i="11"/>
  <c r="L29" i="11"/>
  <c r="H28" i="3" s="1"/>
  <c r="H10" i="14" s="1"/>
  <c r="K28" i="18"/>
  <c r="L29" i="18"/>
  <c r="L28" i="15" l="1"/>
  <c r="K27" i="15"/>
  <c r="L28" i="6"/>
  <c r="K27" i="6"/>
  <c r="K27" i="10"/>
  <c r="L28" i="10"/>
  <c r="K27" i="16"/>
  <c r="L28" i="16"/>
  <c r="D27" i="3" s="1"/>
  <c r="K27" i="12"/>
  <c r="L28" i="12"/>
  <c r="G27" i="3" s="1"/>
  <c r="K27" i="4"/>
  <c r="L28" i="4"/>
  <c r="L27" i="3" s="1"/>
  <c r="K27" i="8"/>
  <c r="L28" i="8"/>
  <c r="K27" i="11"/>
  <c r="L28" i="11"/>
  <c r="H27" i="3" s="1"/>
  <c r="L28" i="2"/>
  <c r="K27" i="3" s="1"/>
  <c r="K27" i="2"/>
  <c r="L28" i="9"/>
  <c r="K27" i="9"/>
  <c r="K27" i="13"/>
  <c r="L28" i="13"/>
  <c r="F27" i="3" s="1"/>
  <c r="L28" i="17"/>
  <c r="K27" i="17"/>
  <c r="K27" i="7"/>
  <c r="L28" i="7"/>
  <c r="L28" i="18"/>
  <c r="K27" i="18"/>
  <c r="L27" i="17" l="1"/>
  <c r="K26" i="17"/>
  <c r="L27" i="11"/>
  <c r="H26" i="3" s="1"/>
  <c r="K26" i="11"/>
  <c r="L27" i="9"/>
  <c r="K26" i="9"/>
  <c r="L27" i="15"/>
  <c r="K26" i="15"/>
  <c r="K26" i="6"/>
  <c r="L27" i="6"/>
  <c r="K26" i="4"/>
  <c r="L27" i="4"/>
  <c r="L26" i="3" s="1"/>
  <c r="K26" i="16"/>
  <c r="L27" i="16"/>
  <c r="D26" i="3" s="1"/>
  <c r="L27" i="2"/>
  <c r="K26" i="3" s="1"/>
  <c r="K26" i="2"/>
  <c r="L27" i="7"/>
  <c r="K26" i="7"/>
  <c r="K26" i="13"/>
  <c r="L27" i="13"/>
  <c r="F26" i="3" s="1"/>
  <c r="K26" i="8"/>
  <c r="L27" i="8"/>
  <c r="K26" i="12"/>
  <c r="L27" i="12"/>
  <c r="G26" i="3" s="1"/>
  <c r="L27" i="10"/>
  <c r="K26" i="10"/>
  <c r="L27" i="18"/>
  <c r="K26" i="18"/>
  <c r="K25" i="2" l="1"/>
  <c r="L26" i="2"/>
  <c r="K25" i="3" s="1"/>
  <c r="L26" i="15"/>
  <c r="K25" i="15"/>
  <c r="L26" i="11"/>
  <c r="H25" i="3" s="1"/>
  <c r="K25" i="11"/>
  <c r="K25" i="12"/>
  <c r="L26" i="12"/>
  <c r="G25" i="3" s="1"/>
  <c r="K25" i="13"/>
  <c r="L26" i="13"/>
  <c r="F25" i="3" s="1"/>
  <c r="L26" i="4"/>
  <c r="L25" i="3" s="1"/>
  <c r="K25" i="4"/>
  <c r="K25" i="10"/>
  <c r="L26" i="10"/>
  <c r="L26" i="7"/>
  <c r="K25" i="7"/>
  <c r="K25" i="9"/>
  <c r="L26" i="9"/>
  <c r="L26" i="17"/>
  <c r="K25" i="17"/>
  <c r="L26" i="8"/>
  <c r="K25" i="8"/>
  <c r="L26" i="16"/>
  <c r="D25" i="3" s="1"/>
  <c r="K25" i="16"/>
  <c r="L26" i="6"/>
  <c r="K25" i="6"/>
  <c r="K25" i="18"/>
  <c r="L26" i="18"/>
  <c r="L25" i="16" l="1"/>
  <c r="D24" i="3" s="1"/>
  <c r="K24" i="16"/>
  <c r="L25" i="4"/>
  <c r="L24" i="3" s="1"/>
  <c r="K24" i="4"/>
  <c r="L25" i="17"/>
  <c r="K24" i="17"/>
  <c r="L25" i="8"/>
  <c r="K24" i="8"/>
  <c r="L25" i="11"/>
  <c r="H24" i="3" s="1"/>
  <c r="K24" i="11"/>
  <c r="L25" i="7"/>
  <c r="K24" i="7"/>
  <c r="L25" i="15"/>
  <c r="K24" i="15"/>
  <c r="K24" i="12"/>
  <c r="L25" i="12"/>
  <c r="G24" i="3" s="1"/>
  <c r="K24" i="6"/>
  <c r="L25" i="6"/>
  <c r="L25" i="9"/>
  <c r="K24" i="9"/>
  <c r="K24" i="10"/>
  <c r="L25" i="10"/>
  <c r="K24" i="13"/>
  <c r="L25" i="13"/>
  <c r="F24" i="3" s="1"/>
  <c r="K24" i="2"/>
  <c r="L25" i="2"/>
  <c r="K24" i="3" s="1"/>
  <c r="K24" i="18"/>
  <c r="L25" i="18"/>
  <c r="K23" i="7" l="1"/>
  <c r="L24" i="7"/>
  <c r="L24" i="12"/>
  <c r="G23" i="3" s="1"/>
  <c r="K23" i="12"/>
  <c r="K23" i="9"/>
  <c r="L24" i="9"/>
  <c r="L24" i="8"/>
  <c r="K23" i="8"/>
  <c r="K23" i="11"/>
  <c r="L24" i="11"/>
  <c r="H23" i="3" s="1"/>
  <c r="K23" i="16"/>
  <c r="L24" i="16"/>
  <c r="D23" i="3" s="1"/>
  <c r="K23" i="4"/>
  <c r="L24" i="4"/>
  <c r="L23" i="3" s="1"/>
  <c r="L24" i="13"/>
  <c r="F23" i="3" s="1"/>
  <c r="K23" i="13"/>
  <c r="L24" i="15"/>
  <c r="K23" i="15"/>
  <c r="L24" i="17"/>
  <c r="K23" i="17"/>
  <c r="K23" i="2"/>
  <c r="L24" i="2"/>
  <c r="K23" i="3" s="1"/>
  <c r="K23" i="10"/>
  <c r="L24" i="10"/>
  <c r="L24" i="6"/>
  <c r="K23" i="6"/>
  <c r="L24" i="18"/>
  <c r="K23" i="18"/>
  <c r="K22" i="17" l="1"/>
  <c r="L23" i="17"/>
  <c r="L23" i="13"/>
  <c r="F22" i="3" s="1"/>
  <c r="K22" i="13"/>
  <c r="L23" i="12"/>
  <c r="G22" i="3" s="1"/>
  <c r="K22" i="12"/>
  <c r="L23" i="6"/>
  <c r="K22" i="6"/>
  <c r="K22" i="8"/>
  <c r="L23" i="8"/>
  <c r="K22" i="10"/>
  <c r="L23" i="10"/>
  <c r="L23" i="16"/>
  <c r="D22" i="3" s="1"/>
  <c r="K22" i="16"/>
  <c r="L23" i="15"/>
  <c r="K22" i="15"/>
  <c r="L23" i="2"/>
  <c r="K22" i="3" s="1"/>
  <c r="K22" i="2"/>
  <c r="L23" i="4"/>
  <c r="L22" i="3" s="1"/>
  <c r="K22" i="4"/>
  <c r="L23" i="11"/>
  <c r="H22" i="3" s="1"/>
  <c r="K22" i="11"/>
  <c r="L23" i="9"/>
  <c r="K22" i="9"/>
  <c r="L23" i="7"/>
  <c r="K22" i="7"/>
  <c r="L23" i="18"/>
  <c r="K22" i="18"/>
  <c r="K21" i="15" l="1"/>
  <c r="L22" i="15"/>
  <c r="K21" i="4"/>
  <c r="L22" i="4"/>
  <c r="L21" i="3" s="1"/>
  <c r="K21" i="6"/>
  <c r="L22" i="6"/>
  <c r="L22" i="11"/>
  <c r="H21" i="3" s="1"/>
  <c r="K21" i="11"/>
  <c r="K21" i="9"/>
  <c r="L22" i="9"/>
  <c r="L22" i="13"/>
  <c r="F21" i="3" s="1"/>
  <c r="K21" i="13"/>
  <c r="L22" i="10"/>
  <c r="K21" i="10"/>
  <c r="K21" i="7"/>
  <c r="L22" i="7"/>
  <c r="K21" i="2"/>
  <c r="L22" i="2"/>
  <c r="K21" i="3" s="1"/>
  <c r="L22" i="16"/>
  <c r="D21" i="3" s="1"/>
  <c r="K21" i="16"/>
  <c r="L22" i="12"/>
  <c r="G21" i="3" s="1"/>
  <c r="K21" i="12"/>
  <c r="L22" i="8"/>
  <c r="K21" i="8"/>
  <c r="L22" i="17"/>
  <c r="K21" i="17"/>
  <c r="K21" i="18"/>
  <c r="L22" i="18"/>
  <c r="K20" i="8" l="1"/>
  <c r="L21" i="8"/>
  <c r="K20" i="4"/>
  <c r="L21" i="4"/>
  <c r="L20" i="3" s="1"/>
  <c r="K20" i="16"/>
  <c r="L21" i="16"/>
  <c r="D20" i="3" s="1"/>
  <c r="K20" i="11"/>
  <c r="L21" i="11"/>
  <c r="H20" i="3" s="1"/>
  <c r="K20" i="17"/>
  <c r="L21" i="17"/>
  <c r="L21" i="13"/>
  <c r="F20" i="3" s="1"/>
  <c r="K20" i="13"/>
  <c r="L21" i="7"/>
  <c r="K20" i="7"/>
  <c r="K20" i="12"/>
  <c r="L21" i="12"/>
  <c r="G20" i="3" s="1"/>
  <c r="K20" i="10"/>
  <c r="L21" i="10"/>
  <c r="L21" i="2"/>
  <c r="K20" i="3" s="1"/>
  <c r="K20" i="2"/>
  <c r="L21" i="9"/>
  <c r="K20" i="9"/>
  <c r="K20" i="6"/>
  <c r="L21" i="6"/>
  <c r="L21" i="15"/>
  <c r="K20" i="15"/>
  <c r="K20" i="18"/>
  <c r="L21" i="18"/>
  <c r="L20" i="13" l="1"/>
  <c r="F19" i="3" s="1"/>
  <c r="K19" i="13"/>
  <c r="L20" i="6"/>
  <c r="K19" i="6"/>
  <c r="K19" i="4"/>
  <c r="L20" i="4"/>
  <c r="L19" i="3" s="1"/>
  <c r="K19" i="2"/>
  <c r="L20" i="2"/>
  <c r="K19" i="3" s="1"/>
  <c r="K19" i="12"/>
  <c r="L20" i="12"/>
  <c r="G19" i="3" s="1"/>
  <c r="K19" i="11"/>
  <c r="L20" i="11"/>
  <c r="H19" i="3" s="1"/>
  <c r="K19" i="15"/>
  <c r="L20" i="15"/>
  <c r="K19" i="9"/>
  <c r="L20" i="9"/>
  <c r="K19" i="7"/>
  <c r="L20" i="7"/>
  <c r="K19" i="10"/>
  <c r="L20" i="10"/>
  <c r="L20" i="17"/>
  <c r="K19" i="17"/>
  <c r="L20" i="16"/>
  <c r="D19" i="3" s="1"/>
  <c r="K19" i="16"/>
  <c r="L20" i="8"/>
  <c r="K19" i="8"/>
  <c r="L20" i="18"/>
  <c r="K19" i="18"/>
  <c r="K18" i="16" l="1"/>
  <c r="L19" i="16"/>
  <c r="D18" i="3" s="1"/>
  <c r="D9" i="14" s="1"/>
  <c r="L19" i="10"/>
  <c r="K18" i="10"/>
  <c r="K18" i="9"/>
  <c r="L19" i="9"/>
  <c r="K18" i="11"/>
  <c r="L19" i="11"/>
  <c r="H18" i="3" s="1"/>
  <c r="H9" i="14" s="1"/>
  <c r="L19" i="2"/>
  <c r="K18" i="3" s="1"/>
  <c r="K9" i="14" s="1"/>
  <c r="K18" i="2"/>
  <c r="K18" i="6"/>
  <c r="L19" i="6"/>
  <c r="L19" i="8"/>
  <c r="K18" i="8"/>
  <c r="L19" i="17"/>
  <c r="K18" i="17"/>
  <c r="L19" i="13"/>
  <c r="F18" i="3" s="1"/>
  <c r="F9" i="14" s="1"/>
  <c r="K18" i="13"/>
  <c r="L19" i="7"/>
  <c r="K18" i="7"/>
  <c r="L19" i="15"/>
  <c r="K18" i="15"/>
  <c r="L19" i="12"/>
  <c r="G18" i="3" s="1"/>
  <c r="G9" i="14" s="1"/>
  <c r="K18" i="12"/>
  <c r="L19" i="4"/>
  <c r="L18" i="3" s="1"/>
  <c r="L9" i="14" s="1"/>
  <c r="K18" i="4"/>
  <c r="L19" i="18"/>
  <c r="K18" i="18"/>
  <c r="L18" i="7" l="1"/>
  <c r="K17" i="7"/>
  <c r="L18" i="11"/>
  <c r="H17" i="3" s="1"/>
  <c r="K17" i="11"/>
  <c r="K17" i="12"/>
  <c r="L18" i="12"/>
  <c r="G17" i="3" s="1"/>
  <c r="K17" i="8"/>
  <c r="L18" i="8"/>
  <c r="L18" i="17"/>
  <c r="K17" i="17"/>
  <c r="L18" i="10"/>
  <c r="K17" i="10"/>
  <c r="K17" i="6"/>
  <c r="L18" i="6"/>
  <c r="K17" i="4"/>
  <c r="L18" i="4"/>
  <c r="L17" i="3" s="1"/>
  <c r="K17" i="15"/>
  <c r="L18" i="15"/>
  <c r="L18" i="13"/>
  <c r="F17" i="3" s="1"/>
  <c r="K17" i="13"/>
  <c r="K17" i="2"/>
  <c r="L18" i="2"/>
  <c r="K17" i="3" s="1"/>
  <c r="K17" i="9"/>
  <c r="L18" i="9"/>
  <c r="K17" i="16"/>
  <c r="L18" i="16"/>
  <c r="D17" i="3" s="1"/>
  <c r="K17" i="18"/>
  <c r="L18" i="18"/>
  <c r="K16" i="9" l="1"/>
  <c r="L17" i="9"/>
  <c r="L17" i="4"/>
  <c r="L16" i="3" s="1"/>
  <c r="K16" i="4"/>
  <c r="K16" i="8"/>
  <c r="L17" i="8"/>
  <c r="K16" i="17"/>
  <c r="L17" i="17"/>
  <c r="L17" i="7"/>
  <c r="K16" i="7"/>
  <c r="L17" i="13"/>
  <c r="F16" i="3" s="1"/>
  <c r="K16" i="13"/>
  <c r="L17" i="10"/>
  <c r="K16" i="10"/>
  <c r="K16" i="11"/>
  <c r="L17" i="11"/>
  <c r="H16" i="3" s="1"/>
  <c r="L17" i="16"/>
  <c r="D16" i="3" s="1"/>
  <c r="K16" i="16"/>
  <c r="L17" i="2"/>
  <c r="K16" i="3" s="1"/>
  <c r="K16" i="2"/>
  <c r="K16" i="15"/>
  <c r="L17" i="15"/>
  <c r="L17" i="6"/>
  <c r="K16" i="6"/>
  <c r="L17" i="12"/>
  <c r="G16" i="3" s="1"/>
  <c r="K16" i="12"/>
  <c r="K16" i="18"/>
  <c r="L17" i="18"/>
  <c r="L16" i="13" l="1"/>
  <c r="F15" i="3" s="1"/>
  <c r="K15" i="13"/>
  <c r="L16" i="2"/>
  <c r="K15" i="3" s="1"/>
  <c r="K15" i="2"/>
  <c r="K15" i="11"/>
  <c r="L16" i="11"/>
  <c r="H15" i="3" s="1"/>
  <c r="L16" i="17"/>
  <c r="K15" i="17"/>
  <c r="K15" i="12"/>
  <c r="L16" i="12"/>
  <c r="G15" i="3" s="1"/>
  <c r="L16" i="16"/>
  <c r="D15" i="3" s="1"/>
  <c r="K15" i="16"/>
  <c r="K15" i="10"/>
  <c r="L16" i="10"/>
  <c r="K15" i="7"/>
  <c r="L16" i="7"/>
  <c r="L16" i="6"/>
  <c r="K15" i="6"/>
  <c r="K15" i="4"/>
  <c r="L16" i="4"/>
  <c r="L15" i="3" s="1"/>
  <c r="L16" i="15"/>
  <c r="K15" i="15"/>
  <c r="K15" i="8"/>
  <c r="L16" i="8"/>
  <c r="L16" i="9"/>
  <c r="K15" i="9"/>
  <c r="L16" i="18"/>
  <c r="K15" i="18"/>
  <c r="K14" i="16" l="1"/>
  <c r="L15" i="16"/>
  <c r="D14" i="3" s="1"/>
  <c r="L15" i="17"/>
  <c r="K14" i="17"/>
  <c r="L15" i="2"/>
  <c r="K14" i="3" s="1"/>
  <c r="K14" i="2"/>
  <c r="K14" i="8"/>
  <c r="L15" i="8"/>
  <c r="K14" i="7"/>
  <c r="L15" i="7"/>
  <c r="L15" i="15"/>
  <c r="K14" i="15"/>
  <c r="K14" i="13"/>
  <c r="L15" i="13"/>
  <c r="F14" i="3" s="1"/>
  <c r="K14" i="4"/>
  <c r="L15" i="4"/>
  <c r="L14" i="3" s="1"/>
  <c r="K14" i="9"/>
  <c r="L15" i="9"/>
  <c r="K14" i="6"/>
  <c r="L15" i="6"/>
  <c r="K14" i="10"/>
  <c r="L15" i="10"/>
  <c r="L15" i="12"/>
  <c r="G14" i="3" s="1"/>
  <c r="K14" i="12"/>
  <c r="L15" i="11"/>
  <c r="H14" i="3" s="1"/>
  <c r="K14" i="11"/>
  <c r="L15" i="18"/>
  <c r="K14" i="18"/>
  <c r="L14" i="17" l="1"/>
  <c r="K13" i="17"/>
  <c r="L14" i="12"/>
  <c r="G13" i="3" s="1"/>
  <c r="K13" i="12"/>
  <c r="K13" i="15"/>
  <c r="L14" i="15"/>
  <c r="L14" i="6"/>
  <c r="K13" i="6"/>
  <c r="L14" i="2"/>
  <c r="K13" i="3" s="1"/>
  <c r="K13" i="2"/>
  <c r="K13" i="4"/>
  <c r="L14" i="4"/>
  <c r="L13" i="3" s="1"/>
  <c r="L14" i="8"/>
  <c r="K13" i="8"/>
  <c r="K13" i="11"/>
  <c r="L14" i="11"/>
  <c r="H13" i="3" s="1"/>
  <c r="L14" i="10"/>
  <c r="K13" i="10"/>
  <c r="K13" i="9"/>
  <c r="L14" i="9"/>
  <c r="L14" i="13"/>
  <c r="F13" i="3" s="1"/>
  <c r="K13" i="13"/>
  <c r="L14" i="7"/>
  <c r="K13" i="7"/>
  <c r="L14" i="16"/>
  <c r="D13" i="3" s="1"/>
  <c r="K13" i="16"/>
  <c r="K13" i="18"/>
  <c r="L14" i="18"/>
  <c r="K12" i="12" l="1"/>
  <c r="L13" i="12"/>
  <c r="G12" i="3" s="1"/>
  <c r="L13" i="7"/>
  <c r="K12" i="7"/>
  <c r="L13" i="6"/>
  <c r="K12" i="6"/>
  <c r="K12" i="9"/>
  <c r="L13" i="9"/>
  <c r="L13" i="11"/>
  <c r="H12" i="3" s="1"/>
  <c r="K12" i="11"/>
  <c r="K12" i="4"/>
  <c r="L13" i="4"/>
  <c r="L12" i="3" s="1"/>
  <c r="L13" i="10"/>
  <c r="K12" i="10"/>
  <c r="L13" i="2"/>
  <c r="K12" i="3" s="1"/>
  <c r="K12" i="2"/>
  <c r="L13" i="17"/>
  <c r="K12" i="17"/>
  <c r="K12" i="16"/>
  <c r="L13" i="16"/>
  <c r="D12" i="3" s="1"/>
  <c r="K12" i="13"/>
  <c r="L13" i="13"/>
  <c r="F12" i="3" s="1"/>
  <c r="L13" i="8"/>
  <c r="K12" i="8"/>
  <c r="L13" i="15"/>
  <c r="K12" i="15"/>
  <c r="K12" i="18"/>
  <c r="L13" i="18"/>
  <c r="L12" i="2" l="1"/>
  <c r="K11" i="3" s="1"/>
  <c r="K11" i="2"/>
  <c r="L12" i="7"/>
  <c r="K11" i="7"/>
  <c r="K11" i="4"/>
  <c r="L12" i="4"/>
  <c r="L11" i="3" s="1"/>
  <c r="L12" i="9"/>
  <c r="K11" i="9"/>
  <c r="K11" i="15"/>
  <c r="L12" i="15"/>
  <c r="K11" i="17"/>
  <c r="L12" i="17"/>
  <c r="K11" i="10"/>
  <c r="L12" i="10"/>
  <c r="L12" i="11"/>
  <c r="H11" i="3" s="1"/>
  <c r="K11" i="11"/>
  <c r="K11" i="6"/>
  <c r="L12" i="6"/>
  <c r="L12" i="8"/>
  <c r="K11" i="8"/>
  <c r="K11" i="16"/>
  <c r="L12" i="16"/>
  <c r="D11" i="3" s="1"/>
  <c r="K11" i="13"/>
  <c r="L12" i="13"/>
  <c r="F11" i="3" s="1"/>
  <c r="K11" i="12"/>
  <c r="L12" i="12"/>
  <c r="G11" i="3" s="1"/>
  <c r="L12" i="18"/>
  <c r="K11" i="18"/>
  <c r="L11" i="9" l="1"/>
  <c r="K10" i="9"/>
  <c r="K10" i="7"/>
  <c r="L11" i="7"/>
  <c r="K10" i="8"/>
  <c r="L11" i="8"/>
  <c r="K10" i="13"/>
  <c r="L11" i="13"/>
  <c r="F10" i="3" s="1"/>
  <c r="L11" i="2"/>
  <c r="K10" i="3" s="1"/>
  <c r="K10" i="2"/>
  <c r="K10" i="11"/>
  <c r="L11" i="11"/>
  <c r="H10" i="3" s="1"/>
  <c r="K10" i="17"/>
  <c r="L11" i="17"/>
  <c r="K10" i="12"/>
  <c r="L11" i="12"/>
  <c r="G10" i="3" s="1"/>
  <c r="L11" i="16"/>
  <c r="D10" i="3" s="1"/>
  <c r="K10" i="16"/>
  <c r="K10" i="6"/>
  <c r="L11" i="6"/>
  <c r="K10" i="10"/>
  <c r="L11" i="10"/>
  <c r="K10" i="15"/>
  <c r="L11" i="15"/>
  <c r="K10" i="4"/>
  <c r="L11" i="4"/>
  <c r="L10" i="3" s="1"/>
  <c r="L11" i="18"/>
  <c r="K10" i="18"/>
  <c r="L10" i="6" l="1"/>
  <c r="K9" i="6"/>
  <c r="L9" i="6" s="1"/>
  <c r="K9" i="7"/>
  <c r="L9" i="7" s="1"/>
  <c r="L10" i="7"/>
  <c r="K9" i="15"/>
  <c r="L9" i="15" s="1"/>
  <c r="L10" i="15"/>
  <c r="L10" i="11"/>
  <c r="H9" i="3" s="1"/>
  <c r="K9" i="11"/>
  <c r="L9" i="11" s="1"/>
  <c r="H8" i="3" s="1"/>
  <c r="H8" i="14" s="1"/>
  <c r="L10" i="9"/>
  <c r="K9" i="9"/>
  <c r="L9" i="9" s="1"/>
  <c r="K9" i="12"/>
  <c r="L9" i="12" s="1"/>
  <c r="G8" i="3" s="1"/>
  <c r="G8" i="14" s="1"/>
  <c r="L10" i="12"/>
  <c r="G9" i="3" s="1"/>
  <c r="K9" i="13"/>
  <c r="L9" i="13" s="1"/>
  <c r="F8" i="3" s="1"/>
  <c r="F8" i="14" s="1"/>
  <c r="L10" i="13"/>
  <c r="F9" i="3" s="1"/>
  <c r="L10" i="16"/>
  <c r="D9" i="3" s="1"/>
  <c r="K9" i="16"/>
  <c r="L9" i="16" s="1"/>
  <c r="D8" i="3" s="1"/>
  <c r="D8" i="14" s="1"/>
  <c r="K9" i="2"/>
  <c r="L9" i="2" s="1"/>
  <c r="K8" i="3" s="1"/>
  <c r="K8" i="14" s="1"/>
  <c r="L10" i="2"/>
  <c r="K9" i="3" s="1"/>
  <c r="K9" i="4"/>
  <c r="L9" i="4" s="1"/>
  <c r="L8" i="3" s="1"/>
  <c r="L8" i="14" s="1"/>
  <c r="L10" i="4"/>
  <c r="L9" i="3" s="1"/>
  <c r="L10" i="10"/>
  <c r="K9" i="10"/>
  <c r="L9" i="10" s="1"/>
  <c r="L10" i="17"/>
  <c r="K9" i="17"/>
  <c r="L9" i="17" s="1"/>
  <c r="L10" i="8"/>
  <c r="K9" i="8"/>
  <c r="L9" i="8" s="1"/>
  <c r="K9" i="18"/>
  <c r="L9" i="18" s="1"/>
  <c r="L10" i="18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<sst xmlns="http://schemas.openxmlformats.org/spreadsheetml/2006/main" count="431" uniqueCount="54">
  <si>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</si>
  <si>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</si>
  <si>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</si>
  <si>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</si>
  <si>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</si>
  <si>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</si>
  <si>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</si>
  <si>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</si>
  <si>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</si>
  <si>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</si>
  <si>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</si>
  <si>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</si>
  <si>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</si>
  <si>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</si>
  <si>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</si>
  <si>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</si>
  <si>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</si>
  <si>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</si>
  <si>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</si>
  <si>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</si>
  <si>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</si>
  <si>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</si>
  <si>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</si>
  <si>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</si>
  <si>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</si>
  <si>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</si>
  <si>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Madrid 2013 (*)</t>
  </si>
  <si>
    <t>Tabla de mortalidad masculina. Madrid 2012 (*)</t>
  </si>
  <si>
    <t>Tabla de mortalidad masculina. Madrid 2011 (*)</t>
  </si>
  <si>
    <t>Tabla de mortalidad masculina.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</si>
  <si>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</si>
  <si>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</si>
  <si>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</si>
  <si>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</si>
  <si>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</si>
  <si>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</si>
  <si>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</si>
  <si>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</si>
  <si>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</si>
  <si>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</si>
  <si>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</si>
  <si>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</si>
  <si>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Madrid 2017.</t>
  </si>
  <si>
    <t>Tabla de mortalidad masculina. Madrid 2016.</t>
  </si>
  <si>
    <t>Tabla de mortalidad masculina. Madrid 2015.</t>
  </si>
  <si>
    <t>Tabla de mortalidad masculina. Madrid 2014.</t>
  </si>
  <si>
    <t>Tabla de mortalidad masculina. Madrid 2018.</t>
  </si>
  <si>
    <t>Tabla de mortalidad masculina. Madrid 2019.</t>
  </si>
  <si>
    <t>Tabla de mortalidad masculina. Madrid 2020.</t>
  </si>
  <si>
    <t>Tabla de mortalidad masculina. Madrid 2021.</t>
  </si>
  <si>
    <t>Tabla de mortalidad masculina. Madrid 2022.</t>
  </si>
  <si>
    <t>Tabla de mortalidad masculina. Madrid 2023.</t>
  </si>
  <si>
    <t>Población censada de cada edad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</si>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</sst>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7" fillId="0" borderId="0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3" name="Picture 1" descr="IE-SimboloLogo-Izq0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0.85546875" style="9"/>
    <col min="240" max="240" width="10" style="9" customWidth="1"/>
    <col min="241" max="270" width="10.7109375" style="9" customWidth="1"/>
    <col min="271" max="495" width="10.85546875" style="9"/>
    <col min="496" max="496" width="10" style="9" customWidth="1"/>
    <col min="497" max="526" width="10.7109375" style="9" customWidth="1"/>
    <col min="527" max="751" width="10.85546875" style="9"/>
    <col min="752" max="752" width="10" style="9" customWidth="1"/>
    <col min="753" max="782" width="10.7109375" style="9" customWidth="1"/>
    <col min="783" max="1007" width="10.85546875" style="9"/>
    <col min="1008" max="1008" width="10" style="9" customWidth="1"/>
    <col min="1009" max="1038" width="10.7109375" style="9" customWidth="1"/>
    <col min="1039" max="1263" width="10.85546875" style="9"/>
    <col min="1264" max="1264" width="10" style="9" customWidth="1"/>
    <col min="1265" max="1294" width="10.7109375" style="9" customWidth="1"/>
    <col min="1295" max="1519" width="10.85546875" style="9"/>
    <col min="1520" max="1520" width="10" style="9" customWidth="1"/>
    <col min="1521" max="1550" width="10.7109375" style="9" customWidth="1"/>
    <col min="1551" max="1775" width="10.85546875" style="9"/>
    <col min="1776" max="1776" width="10" style="9" customWidth="1"/>
    <col min="1777" max="1806" width="10.7109375" style="9" customWidth="1"/>
    <col min="1807" max="2031" width="10.85546875" style="9"/>
    <col min="2032" max="2032" width="10" style="9" customWidth="1"/>
    <col min="2033" max="2062" width="10.7109375" style="9" customWidth="1"/>
    <col min="2063" max="2287" width="10.85546875" style="9"/>
    <col min="2288" max="2288" width="10" style="9" customWidth="1"/>
    <col min="2289" max="2318" width="10.7109375" style="9" customWidth="1"/>
    <col min="2319" max="2543" width="10.85546875" style="9"/>
    <col min="2544" max="2544" width="10" style="9" customWidth="1"/>
    <col min="2545" max="2574" width="10.7109375" style="9" customWidth="1"/>
    <col min="2575" max="2799" width="10.85546875" style="9"/>
    <col min="2800" max="2800" width="10" style="9" customWidth="1"/>
    <col min="2801" max="2830" width="10.7109375" style="9" customWidth="1"/>
    <col min="2831" max="3055" width="10.85546875" style="9"/>
    <col min="3056" max="3056" width="10" style="9" customWidth="1"/>
    <col min="3057" max="3086" width="10.7109375" style="9" customWidth="1"/>
    <col min="3087" max="3311" width="10.85546875" style="9"/>
    <col min="3312" max="3312" width="10" style="9" customWidth="1"/>
    <col min="3313" max="3342" width="10.7109375" style="9" customWidth="1"/>
    <col min="3343" max="3567" width="10.85546875" style="9"/>
    <col min="3568" max="3568" width="10" style="9" customWidth="1"/>
    <col min="3569" max="3598" width="10.7109375" style="9" customWidth="1"/>
    <col min="3599" max="3823" width="10.85546875" style="9"/>
    <col min="3824" max="3824" width="10" style="9" customWidth="1"/>
    <col min="3825" max="3854" width="10.7109375" style="9" customWidth="1"/>
    <col min="3855" max="4079" width="10.85546875" style="9"/>
    <col min="4080" max="4080" width="10" style="9" customWidth="1"/>
    <col min="4081" max="4110" width="10.7109375" style="9" customWidth="1"/>
    <col min="4111" max="4335" width="10.85546875" style="9"/>
    <col min="4336" max="4336" width="10" style="9" customWidth="1"/>
    <col min="4337" max="4366" width="10.7109375" style="9" customWidth="1"/>
    <col min="4367" max="4591" width="10.85546875" style="9"/>
    <col min="4592" max="4592" width="10" style="9" customWidth="1"/>
    <col min="4593" max="4622" width="10.7109375" style="9" customWidth="1"/>
    <col min="4623" max="4847" width="10.85546875" style="9"/>
    <col min="4848" max="4848" width="10" style="9" customWidth="1"/>
    <col min="4849" max="4878" width="10.7109375" style="9" customWidth="1"/>
    <col min="4879" max="5103" width="10.85546875" style="9"/>
    <col min="5104" max="5104" width="10" style="9" customWidth="1"/>
    <col min="5105" max="5134" width="10.7109375" style="9" customWidth="1"/>
    <col min="5135" max="5359" width="10.85546875" style="9"/>
    <col min="5360" max="5360" width="10" style="9" customWidth="1"/>
    <col min="5361" max="5390" width="10.7109375" style="9" customWidth="1"/>
    <col min="5391" max="5615" width="10.85546875" style="9"/>
    <col min="5616" max="5616" width="10" style="9" customWidth="1"/>
    <col min="5617" max="5646" width="10.7109375" style="9" customWidth="1"/>
    <col min="5647" max="5871" width="10.85546875" style="9"/>
    <col min="5872" max="5872" width="10" style="9" customWidth="1"/>
    <col min="5873" max="5902" width="10.7109375" style="9" customWidth="1"/>
    <col min="5903" max="6127" width="10.85546875" style="9"/>
    <col min="6128" max="6128" width="10" style="9" customWidth="1"/>
    <col min="6129" max="6158" width="10.7109375" style="9" customWidth="1"/>
    <col min="6159" max="6383" width="10.85546875" style="9"/>
    <col min="6384" max="6384" width="10" style="9" customWidth="1"/>
    <col min="6385" max="6414" width="10.7109375" style="9" customWidth="1"/>
    <col min="6415" max="6639" width="10.85546875" style="9"/>
    <col min="6640" max="6640" width="10" style="9" customWidth="1"/>
    <col min="6641" max="6670" width="10.7109375" style="9" customWidth="1"/>
    <col min="6671" max="6895" width="10.85546875" style="9"/>
    <col min="6896" max="6896" width="10" style="9" customWidth="1"/>
    <col min="6897" max="6926" width="10.7109375" style="9" customWidth="1"/>
    <col min="6927" max="7151" width="10.85546875" style="9"/>
    <col min="7152" max="7152" width="10" style="9" customWidth="1"/>
    <col min="7153" max="7182" width="10.7109375" style="9" customWidth="1"/>
    <col min="7183" max="7407" width="10.85546875" style="9"/>
    <col min="7408" max="7408" width="10" style="9" customWidth="1"/>
    <col min="7409" max="7438" width="10.7109375" style="9" customWidth="1"/>
    <col min="7439" max="7663" width="10.85546875" style="9"/>
    <col min="7664" max="7664" width="10" style="9" customWidth="1"/>
    <col min="7665" max="7694" width="10.7109375" style="9" customWidth="1"/>
    <col min="7695" max="7919" width="10.85546875" style="9"/>
    <col min="7920" max="7920" width="10" style="9" customWidth="1"/>
    <col min="7921" max="7950" width="10.7109375" style="9" customWidth="1"/>
    <col min="7951" max="8175" width="10.85546875" style="9"/>
    <col min="8176" max="8176" width="10" style="9" customWidth="1"/>
    <col min="8177" max="8206" width="10.7109375" style="9" customWidth="1"/>
    <col min="8207" max="8431" width="10.85546875" style="9"/>
    <col min="8432" max="8432" width="10" style="9" customWidth="1"/>
    <col min="8433" max="8462" width="10.7109375" style="9" customWidth="1"/>
    <col min="8463" max="8687" width="10.85546875" style="9"/>
    <col min="8688" max="8688" width="10" style="9" customWidth="1"/>
    <col min="8689" max="8718" width="10.7109375" style="9" customWidth="1"/>
    <col min="8719" max="8943" width="10.85546875" style="9"/>
    <col min="8944" max="8944" width="10" style="9" customWidth="1"/>
    <col min="8945" max="8974" width="10.7109375" style="9" customWidth="1"/>
    <col min="8975" max="9199" width="10.85546875" style="9"/>
    <col min="9200" max="9200" width="10" style="9" customWidth="1"/>
    <col min="9201" max="9230" width="10.7109375" style="9" customWidth="1"/>
    <col min="9231" max="9455" width="10.85546875" style="9"/>
    <col min="9456" max="9456" width="10" style="9" customWidth="1"/>
    <col min="9457" max="9486" width="10.7109375" style="9" customWidth="1"/>
    <col min="9487" max="9711" width="10.85546875" style="9"/>
    <col min="9712" max="9712" width="10" style="9" customWidth="1"/>
    <col min="9713" max="9742" width="10.7109375" style="9" customWidth="1"/>
    <col min="9743" max="9967" width="10.85546875" style="9"/>
    <col min="9968" max="9968" width="10" style="9" customWidth="1"/>
    <col min="9969" max="9998" width="10.7109375" style="9" customWidth="1"/>
    <col min="9999" max="10223" width="10.85546875" style="9"/>
    <col min="10224" max="10224" width="10" style="9" customWidth="1"/>
    <col min="10225" max="10254" width="10.7109375" style="9" customWidth="1"/>
    <col min="10255" max="10479" width="10.85546875" style="9"/>
    <col min="10480" max="10480" width="10" style="9" customWidth="1"/>
    <col min="10481" max="10510" width="10.7109375" style="9" customWidth="1"/>
    <col min="10511" max="10735" width="10.85546875" style="9"/>
    <col min="10736" max="10736" width="10" style="9" customWidth="1"/>
    <col min="10737" max="10766" width="10.7109375" style="9" customWidth="1"/>
    <col min="10767" max="10991" width="10.85546875" style="9"/>
    <col min="10992" max="10992" width="10" style="9" customWidth="1"/>
    <col min="10993" max="11022" width="10.7109375" style="9" customWidth="1"/>
    <col min="11023" max="11247" width="10.85546875" style="9"/>
    <col min="11248" max="11248" width="10" style="9" customWidth="1"/>
    <col min="11249" max="11278" width="10.7109375" style="9" customWidth="1"/>
    <col min="11279" max="11503" width="10.85546875" style="9"/>
    <col min="11504" max="11504" width="10" style="9" customWidth="1"/>
    <col min="11505" max="11534" width="10.7109375" style="9" customWidth="1"/>
    <col min="11535" max="11759" width="10.85546875" style="9"/>
    <col min="11760" max="11760" width="10" style="9" customWidth="1"/>
    <col min="11761" max="11790" width="10.7109375" style="9" customWidth="1"/>
    <col min="11791" max="12015" width="10.85546875" style="9"/>
    <col min="12016" max="12016" width="10" style="9" customWidth="1"/>
    <col min="12017" max="12046" width="10.7109375" style="9" customWidth="1"/>
    <col min="12047" max="12271" width="10.85546875" style="9"/>
    <col min="12272" max="12272" width="10" style="9" customWidth="1"/>
    <col min="12273" max="12302" width="10.7109375" style="9" customWidth="1"/>
    <col min="12303" max="12527" width="10.85546875" style="9"/>
    <col min="12528" max="12528" width="10" style="9" customWidth="1"/>
    <col min="12529" max="12558" width="10.7109375" style="9" customWidth="1"/>
    <col min="12559" max="12783" width="10.85546875" style="9"/>
    <col min="12784" max="12784" width="10" style="9" customWidth="1"/>
    <col min="12785" max="12814" width="10.7109375" style="9" customWidth="1"/>
    <col min="12815" max="13039" width="10.85546875" style="9"/>
    <col min="13040" max="13040" width="10" style="9" customWidth="1"/>
    <col min="13041" max="13070" width="10.7109375" style="9" customWidth="1"/>
    <col min="13071" max="13295" width="10.85546875" style="9"/>
    <col min="13296" max="13296" width="10" style="9" customWidth="1"/>
    <col min="13297" max="13326" width="10.7109375" style="9" customWidth="1"/>
    <col min="13327" max="13551" width="10.85546875" style="9"/>
    <col min="13552" max="13552" width="10" style="9" customWidth="1"/>
    <col min="13553" max="13582" width="10.7109375" style="9" customWidth="1"/>
    <col min="13583" max="13807" width="10.85546875" style="9"/>
    <col min="13808" max="13808" width="10" style="9" customWidth="1"/>
    <col min="13809" max="13838" width="10.7109375" style="9" customWidth="1"/>
    <col min="13839" max="14063" width="10.85546875" style="9"/>
    <col min="14064" max="14064" width="10" style="9" customWidth="1"/>
    <col min="14065" max="14094" width="10.7109375" style="9" customWidth="1"/>
    <col min="14095" max="14319" width="10.85546875" style="9"/>
    <col min="14320" max="14320" width="10" style="9" customWidth="1"/>
    <col min="14321" max="14350" width="10.7109375" style="9" customWidth="1"/>
    <col min="14351" max="14575" width="10.85546875" style="9"/>
    <col min="14576" max="14576" width="10" style="9" customWidth="1"/>
    <col min="14577" max="14606" width="10.7109375" style="9" customWidth="1"/>
    <col min="14607" max="14831" width="10.85546875" style="9"/>
    <col min="14832" max="14832" width="10" style="9" customWidth="1"/>
    <col min="14833" max="14862" width="10.7109375" style="9" customWidth="1"/>
    <col min="14863" max="15087" width="10.85546875" style="9"/>
    <col min="15088" max="15088" width="10" style="9" customWidth="1"/>
    <col min="15089" max="15118" width="10.7109375" style="9" customWidth="1"/>
    <col min="15119" max="15343" width="10.85546875" style="9"/>
    <col min="15344" max="15344" width="10" style="9" customWidth="1"/>
    <col min="15345" max="15374" width="10.7109375" style="9" customWidth="1"/>
    <col min="15375" max="15599" width="10.85546875" style="9"/>
    <col min="15600" max="15600" width="10" style="9" customWidth="1"/>
    <col min="15601" max="15630" width="10.7109375" style="9" customWidth="1"/>
    <col min="15631" max="15855" width="10.85546875" style="9"/>
    <col min="15856" max="15856" width="10" style="9" customWidth="1"/>
    <col min="15857" max="15886" width="10.7109375" style="9" customWidth="1"/>
    <col min="15887" max="16111" width="10.85546875" style="9"/>
    <col min="16112" max="16112" width="10" style="9" customWidth="1"/>
    <col min="16113" max="16142" width="10.7109375" style="9" customWidth="1"/>
    <col min="16143" max="16384" width="10.85546875" style="9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23" customFormat="1" ht="15" customHeight="1" x14ac:dyDescent="0.25">
      <c r="A4" s="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">
      <c r="A5" s="12"/>
    </row>
    <row r="6" spans="1:15" s="41" customFormat="1" ht="15" customHeight="1" x14ac:dyDescent="0.2">
      <c r="A6" s="40" t="s">
        <v>24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5"/>
      <c r="K7" s="5"/>
      <c r="L7" s="5"/>
      <c r="M7" s="5"/>
      <c r="N7" s="5"/>
      <c r="O7" s="5"/>
    </row>
    <row r="8" spans="1:15" ht="15" customHeight="1" x14ac:dyDescent="0.2">
      <c r="A8" s="16">
        <v>0</v>
      </c>
      <c r="B8" s="52">
        <f>'Esperanza Vida H'!B8</f>
        <v>82.74681033288266</v>
      </c>
      <c r="C8" s="52">
        <f>'Esperanza Vida H'!C8</f>
        <v>81.827610390987999</v>
      </c>
      <c r="D8" s="52">
        <f>'Esperanza Vida H'!D8</f>
        <v>81.393246511860269</v>
      </c>
      <c r="E8" s="52">
        <f>'Esperanza Vida H'!E8</f>
        <v>78.974864986256748</v>
      </c>
      <c r="F8" s="52">
        <f>'Esperanza Vida H'!F8</f>
        <v>82.206349739193968</v>
      </c>
      <c r="G8" s="52">
        <f>'Esperanza Vida H'!G8</f>
        <v>81.671626658617043</v>
      </c>
      <c r="H8" s="52">
        <f>'Esperanza Vida H'!H8</f>
        <v>81.52412311928768</v>
      </c>
      <c r="I8" s="52">
        <f>'Esperanza Vida H'!I8</f>
        <v>81.38145591610602</v>
      </c>
      <c r="J8" s="52">
        <f>'Esperanza Vida H'!J8</f>
        <v>80.752306603032721</v>
      </c>
      <c r="K8" s="52">
        <f>'Esperanza Vida H'!K8</f>
        <v>81.050712018693972</v>
      </c>
      <c r="L8" s="52">
        <f>'Esperanza Vida H'!L8</f>
        <v>80.844672039824914</v>
      </c>
      <c r="M8" s="52">
        <f>'Esperanza Vida H'!M8</f>
        <v>80.413263795952261</v>
      </c>
      <c r="N8" s="52">
        <f>'Esperanza Vida H'!N8</f>
        <v>80.82997287318608</v>
      </c>
      <c r="O8" s="52">
        <f>'Esperanza Vida H'!O8</f>
        <v>80.613221503544111</v>
      </c>
    </row>
    <row r="9" spans="1:15" ht="15" customHeight="1" x14ac:dyDescent="0.2">
      <c r="A9" s="16">
        <v>10</v>
      </c>
      <c r="B9" s="58">
        <f>'Esperanza Vida H'!B18</f>
        <v>73.063676799074443</v>
      </c>
      <c r="C9" s="58">
        <f>'Esperanza Vida H'!C18</f>
        <v>72.209971512860989</v>
      </c>
      <c r="D9" s="58">
        <f>'Esperanza Vida H'!D18</f>
        <v>71.735326805329109</v>
      </c>
      <c r="E9" s="58">
        <f>'Esperanza Vida H'!E18</f>
        <v>69.27792207965993</v>
      </c>
      <c r="F9" s="58">
        <f>'Esperanza Vida H'!F18</f>
        <v>72.533962328565181</v>
      </c>
      <c r="G9" s="58">
        <f>'Esperanza Vida H'!G18</f>
        <v>72.062547909762046</v>
      </c>
      <c r="H9" s="58">
        <f>'Esperanza Vida H'!H18</f>
        <v>71.866794054548677</v>
      </c>
      <c r="I9" s="58">
        <f>'Esperanza Vida H'!I18</f>
        <v>71.83049978736608</v>
      </c>
      <c r="J9" s="58">
        <f>'Esperanza Vida H'!J18</f>
        <v>71.153416058955983</v>
      </c>
      <c r="K9" s="58">
        <f>'Esperanza Vida H'!K18</f>
        <v>71.428876825577944</v>
      </c>
      <c r="L9" s="58">
        <f>'Esperanza Vida H'!L18</f>
        <v>71.142663346070734</v>
      </c>
      <c r="M9" s="58">
        <f>'Esperanza Vida H'!M18</f>
        <v>70.846888349864173</v>
      </c>
      <c r="N9" s="58">
        <f>'Esperanza Vida H'!N18</f>
        <v>71.160579556656387</v>
      </c>
      <c r="O9" s="58">
        <f>'Esperanza Vida H'!O18</f>
        <v>71.00184241815839</v>
      </c>
    </row>
    <row r="10" spans="1:15" ht="15" customHeight="1" x14ac:dyDescent="0.2">
      <c r="A10" s="16">
        <v>20</v>
      </c>
      <c r="B10" s="52">
        <f>'Esperanza Vida H'!B28</f>
        <v>63.169021130066504</v>
      </c>
      <c r="C10" s="52">
        <f>'Esperanza Vida H'!C28</f>
        <v>62.337452181317538</v>
      </c>
      <c r="D10" s="52">
        <f>'Esperanza Vida H'!D28</f>
        <v>61.81388830989679</v>
      </c>
      <c r="E10" s="52">
        <f>'Esperanza Vida H'!E28</f>
        <v>59.361950303095711</v>
      </c>
      <c r="F10" s="52">
        <f>'Esperanza Vida H'!F28</f>
        <v>62.623584241797133</v>
      </c>
      <c r="G10" s="52">
        <f>'Esperanza Vida H'!G28</f>
        <v>62.171484100480264</v>
      </c>
      <c r="H10" s="52">
        <f>'Esperanza Vida H'!H28</f>
        <v>61.98912268541212</v>
      </c>
      <c r="I10" s="52">
        <f>'Esperanza Vida H'!I28</f>
        <v>61.9404689389889</v>
      </c>
      <c r="J10" s="52">
        <f>'Esperanza Vida H'!J28</f>
        <v>61.241336468679201</v>
      </c>
      <c r="K10" s="52">
        <f>'Esperanza Vida H'!K28</f>
        <v>61.563691496802491</v>
      </c>
      <c r="L10" s="52">
        <f>'Esperanza Vida H'!L28</f>
        <v>61.219530845452134</v>
      </c>
      <c r="M10" s="52">
        <f>'Esperanza Vida H'!M28</f>
        <v>60.962561714805886</v>
      </c>
      <c r="N10" s="52">
        <f>'Esperanza Vida H'!N28</f>
        <v>61.267883047036179</v>
      </c>
      <c r="O10" s="52">
        <f>'Esperanza Vida H'!O28</f>
        <v>61.097580998051498</v>
      </c>
    </row>
    <row r="11" spans="1:15" ht="15" customHeight="1" x14ac:dyDescent="0.2">
      <c r="A11" s="16">
        <v>30</v>
      </c>
      <c r="B11" s="58">
        <f>'Esperanza Vida H'!B38</f>
        <v>53.305355539676818</v>
      </c>
      <c r="C11" s="58">
        <f>'Esperanza Vida H'!C38</f>
        <v>52.500075070295438</v>
      </c>
      <c r="D11" s="58">
        <f>'Esperanza Vida H'!D38</f>
        <v>51.978479981988421</v>
      </c>
      <c r="E11" s="58">
        <f>'Esperanza Vida H'!E38</f>
        <v>49.504473961852334</v>
      </c>
      <c r="F11" s="58">
        <f>'Esperanza Vida H'!F38</f>
        <v>52.770953656336772</v>
      </c>
      <c r="G11" s="58">
        <f>'Esperanza Vida H'!G38</f>
        <v>52.339969855804192</v>
      </c>
      <c r="H11" s="58">
        <f>'Esperanza Vida H'!H38</f>
        <v>52.150155368274923</v>
      </c>
      <c r="I11" s="58">
        <f>'Esperanza Vida H'!I38</f>
        <v>52.120503650845819</v>
      </c>
      <c r="J11" s="58">
        <f>'Esperanza Vida H'!J38</f>
        <v>51.405680470305178</v>
      </c>
      <c r="K11" s="58">
        <f>'Esperanza Vida H'!K38</f>
        <v>51.724321676332764</v>
      </c>
      <c r="L11" s="58">
        <f>'Esperanza Vida H'!L38</f>
        <v>51.390715463424634</v>
      </c>
      <c r="M11" s="58">
        <f>'Esperanza Vida H'!M38</f>
        <v>51.1154104944804</v>
      </c>
      <c r="N11" s="58">
        <f>'Esperanza Vida H'!N38</f>
        <v>51.404153422008321</v>
      </c>
      <c r="O11" s="58">
        <f>'Esperanza Vida H'!O38</f>
        <v>51.274080118215728</v>
      </c>
    </row>
    <row r="12" spans="1:15" ht="15" customHeight="1" x14ac:dyDescent="0.2">
      <c r="A12" s="16">
        <v>40</v>
      </c>
      <c r="B12" s="52">
        <f>'Esperanza Vida H'!B48</f>
        <v>43.527914729370508</v>
      </c>
      <c r="C12" s="52">
        <f>'Esperanza Vida H'!C48</f>
        <v>42.737293216112597</v>
      </c>
      <c r="D12" s="52">
        <f>'Esperanza Vida H'!D48</f>
        <v>42.225939590740929</v>
      </c>
      <c r="E12" s="52">
        <f>'Esperanza Vida H'!E48</f>
        <v>39.755167896280625</v>
      </c>
      <c r="F12" s="52">
        <f>'Esperanza Vida H'!F48</f>
        <v>42.974557111898683</v>
      </c>
      <c r="G12" s="52">
        <f>'Esperanza Vida H'!G48</f>
        <v>42.563854205158641</v>
      </c>
      <c r="H12" s="52">
        <f>'Esperanza Vida H'!H48</f>
        <v>42.351632016126082</v>
      </c>
      <c r="I12" s="52">
        <f>'Esperanza Vida H'!I48</f>
        <v>42.332240398645048</v>
      </c>
      <c r="J12" s="52">
        <f>'Esperanza Vida H'!J48</f>
        <v>41.629904172816552</v>
      </c>
      <c r="K12" s="52">
        <f>'Esperanza Vida H'!K48</f>
        <v>41.959404767290138</v>
      </c>
      <c r="L12" s="52">
        <f>'Esperanza Vida H'!L48</f>
        <v>41.641182309332486</v>
      </c>
      <c r="M12" s="52">
        <f>'Esperanza Vida H'!M48</f>
        <v>41.341660049377445</v>
      </c>
      <c r="N12" s="52">
        <f>'Esperanza Vida H'!N48</f>
        <v>41.636803393715603</v>
      </c>
      <c r="O12" s="52">
        <f>'Esperanza Vida H'!O48</f>
        <v>41.516902322489685</v>
      </c>
    </row>
    <row r="13" spans="1:15" ht="15" customHeight="1" x14ac:dyDescent="0.2">
      <c r="A13" s="16">
        <v>50</v>
      </c>
      <c r="B13" s="58">
        <f>'Esperanza Vida H'!B58</f>
        <v>33.972232524214384</v>
      </c>
      <c r="C13" s="58">
        <f>'Esperanza Vida H'!C58</f>
        <v>33.156912619901654</v>
      </c>
      <c r="D13" s="58">
        <f>'Esperanza Vida H'!D58</f>
        <v>32.683352065510796</v>
      </c>
      <c r="E13" s="58">
        <f>'Esperanza Vida H'!E58</f>
        <v>30.234521476525831</v>
      </c>
      <c r="F13" s="58">
        <f>'Esperanza Vida H'!F58</f>
        <v>33.387698186462323</v>
      </c>
      <c r="G13" s="58">
        <f>'Esperanza Vida H'!G58</f>
        <v>33.081917425078096</v>
      </c>
      <c r="H13" s="58">
        <f>'Esperanza Vida H'!H58</f>
        <v>32.855011868875273</v>
      </c>
      <c r="I13" s="58">
        <f>'Esperanza Vida H'!I58</f>
        <v>32.826881305587875</v>
      </c>
      <c r="J13" s="58">
        <f>'Esperanza Vida H'!J58</f>
        <v>32.15348437588699</v>
      </c>
      <c r="K13" s="58">
        <f>'Esperanza Vida H'!K58</f>
        <v>32.558180594310421</v>
      </c>
      <c r="L13" s="58">
        <f>'Esperanza Vida H'!L58</f>
        <v>32.244945677954384</v>
      </c>
      <c r="M13" s="58">
        <f>'Esperanza Vida H'!M58</f>
        <v>32.065338800154194</v>
      </c>
      <c r="N13" s="58">
        <f>'Esperanza Vida H'!N58</f>
        <v>32.251010486059897</v>
      </c>
      <c r="O13" s="58">
        <f>'Esperanza Vida H'!O58</f>
        <v>32.20080032089885</v>
      </c>
    </row>
    <row r="14" spans="1:15" ht="15" customHeight="1" x14ac:dyDescent="0.2">
      <c r="A14" s="16">
        <v>60</v>
      </c>
      <c r="B14" s="52">
        <f>'Esperanza Vida H'!B68</f>
        <v>25.012788796809286</v>
      </c>
      <c r="C14" s="52">
        <f>'Esperanza Vida H'!C68</f>
        <v>24.307439198841994</v>
      </c>
      <c r="D14" s="52">
        <f>'Esperanza Vida H'!D68</f>
        <v>23.83752353885496</v>
      </c>
      <c r="E14" s="52">
        <f>'Esperanza Vida H'!E68</f>
        <v>21.563207205461762</v>
      </c>
      <c r="F14" s="52">
        <f>'Esperanza Vida H'!F68</f>
        <v>24.524336981044794</v>
      </c>
      <c r="G14" s="52">
        <f>'Esperanza Vida H'!G68</f>
        <v>24.264303054712961</v>
      </c>
      <c r="H14" s="52">
        <f>'Esperanza Vida H'!H68</f>
        <v>24.042241728291934</v>
      </c>
      <c r="I14" s="52">
        <f>'Esperanza Vida H'!I68</f>
        <v>24.054215423683495</v>
      </c>
      <c r="J14" s="52">
        <f>'Esperanza Vida H'!J68</f>
        <v>23.610972520022976</v>
      </c>
      <c r="K14" s="52">
        <f>'Esperanza Vida H'!K68</f>
        <v>23.89843047389866</v>
      </c>
      <c r="L14" s="52">
        <f>'Esperanza Vida H'!L68</f>
        <v>23.650752608130588</v>
      </c>
      <c r="M14" s="52">
        <f>'Esperanza Vida H'!M68</f>
        <v>23.453578891103263</v>
      </c>
      <c r="N14" s="52">
        <f>'Esperanza Vida H'!N68</f>
        <v>23.667485481505445</v>
      </c>
      <c r="O14" s="52">
        <f>'Esperanza Vida H'!O68</f>
        <v>23.614061763789017</v>
      </c>
    </row>
    <row r="15" spans="1:15" ht="15" customHeight="1" x14ac:dyDescent="0.2">
      <c r="A15" s="16">
        <v>70</v>
      </c>
      <c r="B15" s="58">
        <f>'Esperanza Vida H'!B78</f>
        <v>17.016326207372362</v>
      </c>
      <c r="C15" s="58">
        <f>'Esperanza Vida H'!C78</f>
        <v>16.401445833304784</v>
      </c>
      <c r="D15" s="58">
        <f>'Esperanza Vida H'!D78</f>
        <v>16.040921920194396</v>
      </c>
      <c r="E15" s="58">
        <f>'Esperanza Vida H'!E78</f>
        <v>13.920284188805919</v>
      </c>
      <c r="F15" s="58">
        <f>'Esperanza Vida H'!F78</f>
        <v>16.587530158901924</v>
      </c>
      <c r="G15" s="58">
        <f>'Esperanza Vida H'!G78</f>
        <v>16.402638152104384</v>
      </c>
      <c r="H15" s="58">
        <f>'Esperanza Vida H'!H78</f>
        <v>16.172047351434827</v>
      </c>
      <c r="I15" s="58">
        <f>'Esperanza Vida H'!I78</f>
        <v>16.174304271874977</v>
      </c>
      <c r="J15" s="58">
        <f>'Esperanza Vida H'!J78</f>
        <v>15.851440952114769</v>
      </c>
      <c r="K15" s="58">
        <f>'Esperanza Vida H'!K78</f>
        <v>16.079844027285478</v>
      </c>
      <c r="L15" s="58">
        <f>'Esperanza Vida H'!L78</f>
        <v>15.820531813133677</v>
      </c>
      <c r="M15" s="58">
        <f>'Esperanza Vida H'!M78</f>
        <v>15.634775654987779</v>
      </c>
      <c r="N15" s="58">
        <f>'Esperanza Vida H'!N78</f>
        <v>15.751771139984077</v>
      </c>
      <c r="O15" s="58">
        <f>'Esperanza Vida H'!O78</f>
        <v>15.639369593191024</v>
      </c>
    </row>
    <row r="16" spans="1:15" ht="15" customHeight="1" x14ac:dyDescent="0.2">
      <c r="A16" s="16">
        <v>80</v>
      </c>
      <c r="B16" s="52">
        <f>'Esperanza Vida H'!B88</f>
        <v>9.9540322832864074</v>
      </c>
      <c r="C16" s="52">
        <f>'Esperanza Vida H'!C88</f>
        <v>9.4222785904698156</v>
      </c>
      <c r="D16" s="52">
        <f>'Esperanza Vida H'!D88</f>
        <v>9.2229770898678751</v>
      </c>
      <c r="E16" s="52">
        <f>'Esperanza Vida H'!E88</f>
        <v>7.6840574921147677</v>
      </c>
      <c r="F16" s="52">
        <f>'Esperanza Vida H'!F88</f>
        <v>9.5457017016734742</v>
      </c>
      <c r="G16" s="52">
        <f>'Esperanza Vida H'!G88</f>
        <v>9.3504299845930365</v>
      </c>
      <c r="H16" s="52">
        <f>'Esperanza Vida H'!H88</f>
        <v>9.2476604795467292</v>
      </c>
      <c r="I16" s="52">
        <f>'Esperanza Vida H'!I88</f>
        <v>9.2567663748008808</v>
      </c>
      <c r="J16" s="52">
        <f>'Esperanza Vida H'!J88</f>
        <v>9.001489009144354</v>
      </c>
      <c r="K16" s="52">
        <f>'Esperanza Vida H'!K88</f>
        <v>9.2616436198185799</v>
      </c>
      <c r="L16" s="52">
        <f>'Esperanza Vida H'!L88</f>
        <v>9.0562992825707891</v>
      </c>
      <c r="M16" s="52">
        <f>'Esperanza Vida H'!M88</f>
        <v>8.9376247902693393</v>
      </c>
      <c r="N16" s="52">
        <f>'Esperanza Vida H'!N88</f>
        <v>8.9952941336648813</v>
      </c>
      <c r="O16" s="52">
        <f>'Esperanza Vida H'!O88</f>
        <v>8.9687053986809708</v>
      </c>
    </row>
    <row r="17" spans="1:15" ht="15" customHeight="1" x14ac:dyDescent="0.2">
      <c r="A17" s="16">
        <v>90</v>
      </c>
      <c r="B17" s="58">
        <f>'Esperanza Vida H'!B98</f>
        <v>4.5639641143762439</v>
      </c>
      <c r="C17" s="58">
        <f>'Esperanza Vida H'!C98</f>
        <v>4.1924176875096029</v>
      </c>
      <c r="D17" s="58">
        <f>'Esperanza Vida H'!D98</f>
        <v>4.2600174616751412</v>
      </c>
      <c r="E17" s="58">
        <f>'Esperanza Vida H'!E98</f>
        <v>3.5096006847982815</v>
      </c>
      <c r="F17" s="58">
        <f>'Esperanza Vida H'!F98</f>
        <v>4.4993584040158021</v>
      </c>
      <c r="G17" s="58">
        <f>'Esperanza Vida H'!G98</f>
        <v>4.3051657229063176</v>
      </c>
      <c r="H17" s="58">
        <f>'Esperanza Vida H'!H98</f>
        <v>4.1990407098147351</v>
      </c>
      <c r="I17" s="58">
        <f>'Esperanza Vida H'!I98</f>
        <v>4.2321136829921979</v>
      </c>
      <c r="J17" s="58">
        <f>'Esperanza Vida H'!J98</f>
        <v>4.2478180707368063</v>
      </c>
      <c r="K17" s="58">
        <f>'Esperanza Vida H'!K98</f>
        <v>4.314082740016584</v>
      </c>
      <c r="L17" s="58">
        <f>'Esperanza Vida H'!L98</f>
        <v>4.3526774923294091</v>
      </c>
      <c r="M17" s="58">
        <f>'Esperanza Vida H'!M98</f>
        <v>4.1843735530448383</v>
      </c>
      <c r="N17" s="58">
        <f>'Esperanza Vida H'!N98</f>
        <v>4.2541286252574038</v>
      </c>
      <c r="O17" s="58">
        <f>'Esperanza Vida H'!O98</f>
        <v>4.2302566341636396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9"/>
      <c r="K18" s="19"/>
      <c r="L18" s="19"/>
      <c r="M18" s="19"/>
      <c r="N18" s="19"/>
      <c r="O18" s="19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5" customFormat="1" ht="15" customHeight="1" x14ac:dyDescent="0.2">
      <c r="A22" s="4" t="s">
        <v>53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53" t="s">
        <v>3</v>
      </c>
      <c r="F6" s="53" t="s">
        <v>4</v>
      </c>
      <c r="G6" s="53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53" t="s">
        <v>10</v>
      </c>
    </row>
    <row r="7" spans="1:13" s="41" customFormat="1" x14ac:dyDescent="0.2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5">
        <v>65</v>
      </c>
      <c r="C9" s="56">
        <v>14973</v>
      </c>
      <c r="D9" s="56">
        <v>14772</v>
      </c>
      <c r="E9" s="13">
        <v>9.2600000000000002E-2</v>
      </c>
      <c r="F9" s="14">
        <f>B9/((C9+D9)/2)</f>
        <v>4.3704824340225247E-3</v>
      </c>
      <c r="G9" s="14">
        <f t="shared" ref="G9:G72" si="0">F9/((1+(1-E9)*F9))</f>
        <v>4.3532185454343078E-3</v>
      </c>
      <c r="H9" s="12">
        <v>100000</v>
      </c>
      <c r="I9" s="12">
        <f>H9*G9</f>
        <v>435.32185454343079</v>
      </c>
      <c r="J9" s="12">
        <f t="shared" ref="J9:J72" si="1">H10+I9*E9</f>
        <v>99604.988949187289</v>
      </c>
      <c r="K9" s="12">
        <f t="shared" ref="K9:K72" si="2">K10+J9</f>
        <v>8138145.5916106021</v>
      </c>
      <c r="L9" s="29">
        <f>K9/H9</f>
        <v>81.38145591610602</v>
      </c>
    </row>
    <row r="10" spans="1:13" x14ac:dyDescent="0.2">
      <c r="A10" s="16">
        <v>1</v>
      </c>
      <c r="B10" s="55">
        <v>6</v>
      </c>
      <c r="C10" s="56">
        <v>15061</v>
      </c>
      <c r="D10" s="56">
        <v>14989</v>
      </c>
      <c r="E10" s="13">
        <v>0.81830000000000003</v>
      </c>
      <c r="F10" s="14">
        <f t="shared" ref="F10:F73" si="3">B10/((C10+D10)/2)</f>
        <v>3.9933444259567386E-4</v>
      </c>
      <c r="G10" s="14">
        <f t="shared" si="0"/>
        <v>3.9930546936288192E-4</v>
      </c>
      <c r="H10" s="12">
        <f>H9-I9</f>
        <v>99564.678145456564</v>
      </c>
      <c r="I10" s="12">
        <f t="shared" ref="I10:I73" si="4">H10*G10</f>
        <v>39.756720538835808</v>
      </c>
      <c r="J10" s="12">
        <f t="shared" si="1"/>
        <v>99557.454349334657</v>
      </c>
      <c r="K10" s="12">
        <f t="shared" si="2"/>
        <v>8038540.602661415</v>
      </c>
      <c r="L10" s="15">
        <f t="shared" ref="L10:L73" si="5">K10/H10</f>
        <v>80.736871271935485</v>
      </c>
    </row>
    <row r="11" spans="1:13" x14ac:dyDescent="0.2">
      <c r="A11" s="16">
        <v>2</v>
      </c>
      <c r="B11" s="55">
        <v>5</v>
      </c>
      <c r="C11" s="56">
        <v>14694</v>
      </c>
      <c r="D11" s="56">
        <v>14795</v>
      </c>
      <c r="E11" s="13">
        <v>0.47810000000000002</v>
      </c>
      <c r="F11" s="14">
        <f t="shared" si="3"/>
        <v>3.3910949845705177E-4</v>
      </c>
      <c r="G11" s="14">
        <f t="shared" si="0"/>
        <v>3.390494930548932E-4</v>
      </c>
      <c r="H11" s="12">
        <f t="shared" ref="H11:H74" si="6">H10-I10</f>
        <v>99524.921424917731</v>
      </c>
      <c r="I11" s="12">
        <f t="shared" si="4"/>
        <v>33.743874155446434</v>
      </c>
      <c r="J11" s="12">
        <f t="shared" si="1"/>
        <v>99507.310496995997</v>
      </c>
      <c r="K11" s="12">
        <f t="shared" si="2"/>
        <v>7938983.1483120807</v>
      </c>
      <c r="L11" s="15">
        <f t="shared" si="5"/>
        <v>79.7687959422435</v>
      </c>
    </row>
    <row r="12" spans="1:13" x14ac:dyDescent="0.2">
      <c r="A12" s="16">
        <v>3</v>
      </c>
      <c r="B12" s="55">
        <v>0</v>
      </c>
      <c r="C12" s="56">
        <v>15083</v>
      </c>
      <c r="D12" s="56">
        <v>14662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99491.177550762281</v>
      </c>
      <c r="I12" s="12">
        <f t="shared" si="4"/>
        <v>0</v>
      </c>
      <c r="J12" s="12">
        <f t="shared" si="1"/>
        <v>99491.177550762281</v>
      </c>
      <c r="K12" s="12">
        <f t="shared" si="2"/>
        <v>7839475.8378150845</v>
      </c>
      <c r="L12" s="15">
        <f t="shared" si="5"/>
        <v>78.795688530425082</v>
      </c>
    </row>
    <row r="13" spans="1:13" x14ac:dyDescent="0.2">
      <c r="A13" s="16">
        <v>4</v>
      </c>
      <c r="B13" s="55">
        <v>1</v>
      </c>
      <c r="C13" s="56">
        <v>14924</v>
      </c>
      <c r="D13" s="56">
        <v>15011</v>
      </c>
      <c r="E13" s="13">
        <v>0.76780000000000004</v>
      </c>
      <c r="F13" s="14">
        <f t="shared" si="3"/>
        <v>6.6811424753632868E-5</v>
      </c>
      <c r="G13" s="14">
        <f t="shared" si="0"/>
        <v>6.6810388283136172E-5</v>
      </c>
      <c r="H13" s="12">
        <f t="shared" si="6"/>
        <v>99491.177550762281</v>
      </c>
      <c r="I13" s="12">
        <f t="shared" si="4"/>
        <v>6.6470442029128689</v>
      </c>
      <c r="J13" s="12">
        <f t="shared" si="1"/>
        <v>99489.634107098362</v>
      </c>
      <c r="K13" s="12">
        <f t="shared" si="2"/>
        <v>7739984.6602643225</v>
      </c>
      <c r="L13" s="15">
        <f t="shared" si="5"/>
        <v>77.795688530425082</v>
      </c>
    </row>
    <row r="14" spans="1:13" x14ac:dyDescent="0.2">
      <c r="A14" s="16">
        <v>5</v>
      </c>
      <c r="B14" s="55">
        <v>3</v>
      </c>
      <c r="C14" s="56">
        <v>15165</v>
      </c>
      <c r="D14" s="56">
        <v>14859</v>
      </c>
      <c r="E14" s="13">
        <v>0.5383</v>
      </c>
      <c r="F14" s="14">
        <f t="shared" si="3"/>
        <v>1.9984012789768185E-4</v>
      </c>
      <c r="G14" s="14">
        <f t="shared" si="0"/>
        <v>1.9982169111215298E-4</v>
      </c>
      <c r="H14" s="12">
        <f t="shared" si="6"/>
        <v>99484.530506559371</v>
      </c>
      <c r="I14" s="12">
        <f t="shared" si="4"/>
        <v>19.879167125319267</v>
      </c>
      <c r="J14" s="12">
        <f t="shared" si="1"/>
        <v>99475.352295097618</v>
      </c>
      <c r="K14" s="12">
        <f t="shared" si="2"/>
        <v>7640495.0261572246</v>
      </c>
      <c r="L14" s="15">
        <f t="shared" si="5"/>
        <v>76.800835137413245</v>
      </c>
    </row>
    <row r="15" spans="1:13" x14ac:dyDescent="0.2">
      <c r="A15" s="16">
        <v>6</v>
      </c>
      <c r="B15" s="55">
        <v>1</v>
      </c>
      <c r="C15" s="56">
        <v>15563</v>
      </c>
      <c r="D15" s="56">
        <v>15035</v>
      </c>
      <c r="E15" s="13">
        <v>0.9153</v>
      </c>
      <c r="F15" s="14">
        <f t="shared" si="3"/>
        <v>6.5363749264657823E-5</v>
      </c>
      <c r="G15" s="14">
        <f t="shared" si="0"/>
        <v>6.5363387392711149E-5</v>
      </c>
      <c r="H15" s="12">
        <f t="shared" si="6"/>
        <v>99464.651339434058</v>
      </c>
      <c r="I15" s="12">
        <f t="shared" si="4"/>
        <v>6.5013465373803738</v>
      </c>
      <c r="J15" s="12">
        <f t="shared" si="1"/>
        <v>99464.100675382346</v>
      </c>
      <c r="K15" s="12">
        <f t="shared" si="2"/>
        <v>7541019.6738621267</v>
      </c>
      <c r="L15" s="15">
        <f t="shared" si="5"/>
        <v>75.816077091826003</v>
      </c>
    </row>
    <row r="16" spans="1:13" x14ac:dyDescent="0.2">
      <c r="A16" s="16">
        <v>7</v>
      </c>
      <c r="B16" s="55">
        <v>2</v>
      </c>
      <c r="C16" s="56">
        <v>15706</v>
      </c>
      <c r="D16" s="56">
        <v>15467</v>
      </c>
      <c r="E16" s="13">
        <v>0.58330000000000004</v>
      </c>
      <c r="F16" s="14">
        <f t="shared" si="3"/>
        <v>1.2831617104545599E-4</v>
      </c>
      <c r="G16" s="14">
        <f t="shared" si="0"/>
        <v>1.2830931043022407E-4</v>
      </c>
      <c r="H16" s="12">
        <f t="shared" si="6"/>
        <v>99458.14999289668</v>
      </c>
      <c r="I16" s="12">
        <f t="shared" si="4"/>
        <v>12.761406642254368</v>
      </c>
      <c r="J16" s="12">
        <f t="shared" si="1"/>
        <v>99452.832314748855</v>
      </c>
      <c r="K16" s="12">
        <f t="shared" si="2"/>
        <v>7441555.573186744</v>
      </c>
      <c r="L16" s="15">
        <f t="shared" si="5"/>
        <v>74.820973180359999</v>
      </c>
    </row>
    <row r="17" spans="1:12" x14ac:dyDescent="0.2">
      <c r="A17" s="16">
        <v>8</v>
      </c>
      <c r="B17" s="55">
        <v>0</v>
      </c>
      <c r="C17" s="56">
        <v>14978</v>
      </c>
      <c r="D17" s="56">
        <v>15711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99445.388586254427</v>
      </c>
      <c r="I17" s="12">
        <f t="shared" si="4"/>
        <v>0</v>
      </c>
      <c r="J17" s="12">
        <f t="shared" si="1"/>
        <v>99445.388586254427</v>
      </c>
      <c r="K17" s="12">
        <f t="shared" si="2"/>
        <v>7342102.7408719948</v>
      </c>
      <c r="L17" s="15">
        <f t="shared" si="5"/>
        <v>73.83049978736608</v>
      </c>
    </row>
    <row r="18" spans="1:12" x14ac:dyDescent="0.2">
      <c r="A18" s="16">
        <v>9</v>
      </c>
      <c r="B18" s="55">
        <v>0</v>
      </c>
      <c r="C18" s="56">
        <v>14409</v>
      </c>
      <c r="D18" s="56">
        <v>15017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99445.388586254427</v>
      </c>
      <c r="I18" s="12">
        <f t="shared" si="4"/>
        <v>0</v>
      </c>
      <c r="J18" s="12">
        <f t="shared" si="1"/>
        <v>99445.388586254427</v>
      </c>
      <c r="K18" s="12">
        <f t="shared" si="2"/>
        <v>7242657.35228574</v>
      </c>
      <c r="L18" s="15">
        <f t="shared" si="5"/>
        <v>72.83049978736608</v>
      </c>
    </row>
    <row r="19" spans="1:12" x14ac:dyDescent="0.2">
      <c r="A19" s="16">
        <v>10</v>
      </c>
      <c r="B19" s="55">
        <v>2</v>
      </c>
      <c r="C19" s="56">
        <v>14051</v>
      </c>
      <c r="D19" s="56">
        <v>14444</v>
      </c>
      <c r="E19" s="13">
        <v>0.75139999999999996</v>
      </c>
      <c r="F19" s="14">
        <f t="shared" si="3"/>
        <v>1.4037550447446921E-4</v>
      </c>
      <c r="G19" s="14">
        <f t="shared" si="0"/>
        <v>1.4037060591224709E-4</v>
      </c>
      <c r="H19" s="12">
        <f t="shared" si="6"/>
        <v>99445.388586254427</v>
      </c>
      <c r="I19" s="12">
        <f t="shared" si="4"/>
        <v>13.959209451031395</v>
      </c>
      <c r="J19" s="12">
        <f t="shared" si="1"/>
        <v>99441.9183267849</v>
      </c>
      <c r="K19" s="12">
        <f t="shared" si="2"/>
        <v>7143211.9636994852</v>
      </c>
      <c r="L19" s="15">
        <f t="shared" si="5"/>
        <v>71.83049978736608</v>
      </c>
    </row>
    <row r="20" spans="1:12" x14ac:dyDescent="0.2">
      <c r="A20" s="16">
        <v>11</v>
      </c>
      <c r="B20" s="55">
        <v>2</v>
      </c>
      <c r="C20" s="56">
        <v>14451</v>
      </c>
      <c r="D20" s="56">
        <v>14103</v>
      </c>
      <c r="E20" s="13">
        <v>0.51090000000000002</v>
      </c>
      <c r="F20" s="14">
        <f t="shared" si="3"/>
        <v>1.4008545212579673E-4</v>
      </c>
      <c r="G20" s="14">
        <f t="shared" si="0"/>
        <v>1.4007585471730163E-4</v>
      </c>
      <c r="H20" s="12">
        <f t="shared" si="6"/>
        <v>99431.429376803397</v>
      </c>
      <c r="I20" s="12">
        <f t="shared" si="4"/>
        <v>13.92794245571875</v>
      </c>
      <c r="J20" s="12">
        <f t="shared" si="1"/>
        <v>99424.617220148313</v>
      </c>
      <c r="K20" s="12">
        <f t="shared" si="2"/>
        <v>7043770.0453727003</v>
      </c>
      <c r="L20" s="15">
        <f t="shared" si="5"/>
        <v>70.840478604403515</v>
      </c>
    </row>
    <row r="21" spans="1:12" x14ac:dyDescent="0.2">
      <c r="A21" s="16">
        <v>12</v>
      </c>
      <c r="B21" s="55">
        <v>2</v>
      </c>
      <c r="C21" s="56">
        <v>14217</v>
      </c>
      <c r="D21" s="56">
        <v>14510</v>
      </c>
      <c r="E21" s="13">
        <v>0.61199999999999999</v>
      </c>
      <c r="F21" s="14">
        <f t="shared" si="3"/>
        <v>1.3924182824520486E-4</v>
      </c>
      <c r="G21" s="14">
        <f t="shared" si="0"/>
        <v>1.3923430599634818E-4</v>
      </c>
      <c r="H21" s="12">
        <f t="shared" si="6"/>
        <v>99417.50143434768</v>
      </c>
      <c r="I21" s="12">
        <f t="shared" si="4"/>
        <v>13.842326816102348</v>
      </c>
      <c r="J21" s="12">
        <f t="shared" si="1"/>
        <v>99412.130611543034</v>
      </c>
      <c r="K21" s="12">
        <f t="shared" si="2"/>
        <v>6944345.4281525519</v>
      </c>
      <c r="L21" s="15">
        <f t="shared" si="5"/>
        <v>69.850331460385661</v>
      </c>
    </row>
    <row r="22" spans="1:12" x14ac:dyDescent="0.2">
      <c r="A22" s="16">
        <v>13</v>
      </c>
      <c r="B22" s="55">
        <v>1</v>
      </c>
      <c r="C22" s="56">
        <v>13814</v>
      </c>
      <c r="D22" s="56">
        <v>14293</v>
      </c>
      <c r="E22" s="13">
        <v>0.85250000000000004</v>
      </c>
      <c r="F22" s="14">
        <f t="shared" si="3"/>
        <v>7.1156651367986629E-5</v>
      </c>
      <c r="G22" s="14">
        <f t="shared" si="0"/>
        <v>7.1155904543642508E-5</v>
      </c>
      <c r="H22" s="12">
        <f t="shared" si="6"/>
        <v>99403.659107531581</v>
      </c>
      <c r="I22" s="12">
        <f t="shared" si="4"/>
        <v>7.0731572787442971</v>
      </c>
      <c r="J22" s="12">
        <f t="shared" si="1"/>
        <v>99402.615816832957</v>
      </c>
      <c r="K22" s="12">
        <f t="shared" si="2"/>
        <v>6844933.2975410093</v>
      </c>
      <c r="L22" s="15">
        <f t="shared" si="5"/>
        <v>68.85997315386939</v>
      </c>
    </row>
    <row r="23" spans="1:12" x14ac:dyDescent="0.2">
      <c r="A23" s="16">
        <v>14</v>
      </c>
      <c r="B23" s="55">
        <v>1</v>
      </c>
      <c r="C23" s="56">
        <v>13592</v>
      </c>
      <c r="D23" s="56">
        <v>13890</v>
      </c>
      <c r="E23" s="13">
        <v>0.74039999999999995</v>
      </c>
      <c r="F23" s="14">
        <f t="shared" si="3"/>
        <v>7.2774907211993305E-5</v>
      </c>
      <c r="G23" s="14">
        <f t="shared" si="0"/>
        <v>7.2773532347791475E-5</v>
      </c>
      <c r="H23" s="12">
        <f t="shared" si="6"/>
        <v>99396.585950252833</v>
      </c>
      <c r="I23" s="12">
        <f t="shared" si="4"/>
        <v>7.2334406629107599</v>
      </c>
      <c r="J23" s="12">
        <f t="shared" si="1"/>
        <v>99394.708149056736</v>
      </c>
      <c r="K23" s="12">
        <f t="shared" si="2"/>
        <v>6745530.6817241767</v>
      </c>
      <c r="L23" s="15">
        <f t="shared" si="5"/>
        <v>67.8648126314948</v>
      </c>
    </row>
    <row r="24" spans="1:12" x14ac:dyDescent="0.2">
      <c r="A24" s="16">
        <v>15</v>
      </c>
      <c r="B24" s="55">
        <v>5</v>
      </c>
      <c r="C24" s="56">
        <v>13672</v>
      </c>
      <c r="D24" s="56">
        <v>13698</v>
      </c>
      <c r="E24" s="13">
        <v>0.34639999999999999</v>
      </c>
      <c r="F24" s="14">
        <f t="shared" si="3"/>
        <v>3.6536353671903543E-4</v>
      </c>
      <c r="G24" s="14">
        <f t="shared" si="0"/>
        <v>3.6527630814943131E-4</v>
      </c>
      <c r="H24" s="12">
        <f t="shared" si="6"/>
        <v>99389.352509589924</v>
      </c>
      <c r="I24" s="12">
        <f t="shared" si="4"/>
        <v>36.304575754065425</v>
      </c>
      <c r="J24" s="12">
        <f t="shared" si="1"/>
        <v>99365.623838877058</v>
      </c>
      <c r="K24" s="12">
        <f t="shared" si="2"/>
        <v>6646135.9735751199</v>
      </c>
      <c r="L24" s="15">
        <f t="shared" si="5"/>
        <v>66.869697867624652</v>
      </c>
    </row>
    <row r="25" spans="1:12" x14ac:dyDescent="0.2">
      <c r="A25" s="16">
        <v>16</v>
      </c>
      <c r="B25" s="55">
        <v>1</v>
      </c>
      <c r="C25" s="56">
        <v>13308</v>
      </c>
      <c r="D25" s="56">
        <v>13807</v>
      </c>
      <c r="E25" s="13">
        <v>0.14749999999999999</v>
      </c>
      <c r="F25" s="14">
        <f t="shared" si="3"/>
        <v>7.3759911488106221E-5</v>
      </c>
      <c r="G25" s="14">
        <f t="shared" si="0"/>
        <v>7.3755273732557103E-5</v>
      </c>
      <c r="H25" s="12">
        <f t="shared" si="6"/>
        <v>99353.047933835856</v>
      </c>
      <c r="I25" s="12">
        <f t="shared" si="4"/>
        <v>7.3278112465239307</v>
      </c>
      <c r="J25" s="12">
        <f t="shared" si="1"/>
        <v>99346.800974748199</v>
      </c>
      <c r="K25" s="12">
        <f t="shared" si="2"/>
        <v>6546770.3497362426</v>
      </c>
      <c r="L25" s="15">
        <f t="shared" si="5"/>
        <v>65.894006131508547</v>
      </c>
    </row>
    <row r="26" spans="1:12" x14ac:dyDescent="0.2">
      <c r="A26" s="16">
        <v>17</v>
      </c>
      <c r="B26" s="55">
        <v>2</v>
      </c>
      <c r="C26" s="56">
        <v>13064</v>
      </c>
      <c r="D26" s="56">
        <v>13489</v>
      </c>
      <c r="E26" s="13">
        <v>0.40570000000000001</v>
      </c>
      <c r="F26" s="14">
        <f t="shared" si="3"/>
        <v>1.5064211200241026E-4</v>
      </c>
      <c r="G26" s="14">
        <f t="shared" si="0"/>
        <v>1.5062862673251726E-4</v>
      </c>
      <c r="H26" s="12">
        <f t="shared" si="6"/>
        <v>99345.720122589337</v>
      </c>
      <c r="I26" s="12">
        <f t="shared" si="4"/>
        <v>14.964309393818638</v>
      </c>
      <c r="J26" s="12">
        <f t="shared" si="1"/>
        <v>99336.826833516592</v>
      </c>
      <c r="K26" s="12">
        <f t="shared" si="2"/>
        <v>6447423.5487614945</v>
      </c>
      <c r="L26" s="15">
        <f t="shared" si="5"/>
        <v>64.898855640742113</v>
      </c>
    </row>
    <row r="27" spans="1:12" x14ac:dyDescent="0.2">
      <c r="A27" s="16">
        <v>18</v>
      </c>
      <c r="B27" s="55">
        <v>2</v>
      </c>
      <c r="C27" s="56">
        <v>13568</v>
      </c>
      <c r="D27" s="56">
        <v>13559</v>
      </c>
      <c r="E27" s="13">
        <v>0.48499999999999999</v>
      </c>
      <c r="F27" s="14">
        <f t="shared" si="3"/>
        <v>1.474545655619862E-4</v>
      </c>
      <c r="G27" s="14">
        <f t="shared" si="0"/>
        <v>1.4744336884506872E-4</v>
      </c>
      <c r="H27" s="12">
        <f t="shared" si="6"/>
        <v>99330.755813195516</v>
      </c>
      <c r="I27" s="12">
        <f t="shared" si="4"/>
        <v>14.64566126702444</v>
      </c>
      <c r="J27" s="12">
        <f t="shared" si="1"/>
        <v>99323.213297642986</v>
      </c>
      <c r="K27" s="12">
        <f t="shared" si="2"/>
        <v>6348086.7219279781</v>
      </c>
      <c r="L27" s="15">
        <f t="shared" si="5"/>
        <v>63.9085716197145</v>
      </c>
    </row>
    <row r="28" spans="1:12" x14ac:dyDescent="0.2">
      <c r="A28" s="16">
        <v>19</v>
      </c>
      <c r="B28" s="55">
        <v>5</v>
      </c>
      <c r="C28" s="56">
        <v>13583</v>
      </c>
      <c r="D28" s="56">
        <v>14076</v>
      </c>
      <c r="E28" s="13">
        <v>0.57489999999999997</v>
      </c>
      <c r="F28" s="14">
        <f t="shared" si="3"/>
        <v>3.61545970570158E-4</v>
      </c>
      <c r="G28" s="14">
        <f t="shared" si="0"/>
        <v>3.6149041195483495E-4</v>
      </c>
      <c r="H28" s="12">
        <f t="shared" si="6"/>
        <v>99316.110151928486</v>
      </c>
      <c r="I28" s="12">
        <f t="shared" si="4"/>
        <v>35.901821572572395</v>
      </c>
      <c r="J28" s="12">
        <f t="shared" si="1"/>
        <v>99300.848287577988</v>
      </c>
      <c r="K28" s="12">
        <f t="shared" si="2"/>
        <v>6248763.5086303353</v>
      </c>
      <c r="L28" s="15">
        <f t="shared" si="5"/>
        <v>62.917924383781347</v>
      </c>
    </row>
    <row r="29" spans="1:12" x14ac:dyDescent="0.2">
      <c r="A29" s="16">
        <v>20</v>
      </c>
      <c r="B29" s="55">
        <v>5</v>
      </c>
      <c r="C29" s="56">
        <v>13995</v>
      </c>
      <c r="D29" s="56">
        <v>14041</v>
      </c>
      <c r="E29" s="13">
        <v>0.53720000000000001</v>
      </c>
      <c r="F29" s="14">
        <f t="shared" si="3"/>
        <v>3.5668426309031246E-4</v>
      </c>
      <c r="G29" s="14">
        <f t="shared" si="0"/>
        <v>3.5662539369660338E-4</v>
      </c>
      <c r="H29" s="12">
        <f t="shared" si="6"/>
        <v>99280.208330355919</v>
      </c>
      <c r="I29" s="12">
        <f t="shared" si="4"/>
        <v>35.405843382093984</v>
      </c>
      <c r="J29" s="12">
        <f t="shared" si="1"/>
        <v>99263.82250603869</v>
      </c>
      <c r="K29" s="12">
        <f t="shared" si="2"/>
        <v>6149462.6603427576</v>
      </c>
      <c r="L29" s="15">
        <f t="shared" si="5"/>
        <v>61.9404689389889</v>
      </c>
    </row>
    <row r="30" spans="1:12" x14ac:dyDescent="0.2">
      <c r="A30" s="16">
        <v>21</v>
      </c>
      <c r="B30" s="55">
        <v>3</v>
      </c>
      <c r="C30" s="56">
        <v>14304</v>
      </c>
      <c r="D30" s="56">
        <v>14463</v>
      </c>
      <c r="E30" s="13">
        <v>0.377</v>
      </c>
      <c r="F30" s="14">
        <f t="shared" si="3"/>
        <v>2.0857232245281051E-4</v>
      </c>
      <c r="G30" s="14">
        <f t="shared" si="0"/>
        <v>2.0854522397027145E-4</v>
      </c>
      <c r="H30" s="12">
        <f t="shared" si="6"/>
        <v>99244.802486973829</v>
      </c>
      <c r="I30" s="12">
        <f t="shared" si="4"/>
        <v>20.697029562531309</v>
      </c>
      <c r="J30" s="12">
        <f t="shared" si="1"/>
        <v>99231.908237556374</v>
      </c>
      <c r="K30" s="12">
        <f t="shared" si="2"/>
        <v>6050198.8378367191</v>
      </c>
      <c r="L30" s="15">
        <f t="shared" si="5"/>
        <v>60.962374716104911</v>
      </c>
    </row>
    <row r="31" spans="1:12" x14ac:dyDescent="0.2">
      <c r="A31" s="16">
        <v>22</v>
      </c>
      <c r="B31" s="55">
        <v>7</v>
      </c>
      <c r="C31" s="56">
        <v>14971</v>
      </c>
      <c r="D31" s="56">
        <v>14783</v>
      </c>
      <c r="E31" s="13">
        <v>0.3458</v>
      </c>
      <c r="F31" s="14">
        <f t="shared" si="3"/>
        <v>4.7052497143241243E-4</v>
      </c>
      <c r="G31" s="14">
        <f t="shared" si="0"/>
        <v>4.7038018021124822E-4</v>
      </c>
      <c r="H31" s="12">
        <f t="shared" si="6"/>
        <v>99224.105457411293</v>
      </c>
      <c r="I31" s="12">
        <f t="shared" si="4"/>
        <v>46.673052606357025</v>
      </c>
      <c r="J31" s="12">
        <f t="shared" si="1"/>
        <v>99193.571946396216</v>
      </c>
      <c r="K31" s="12">
        <f t="shared" si="2"/>
        <v>5950966.9295991631</v>
      </c>
      <c r="L31" s="15">
        <f t="shared" si="5"/>
        <v>59.975012142119247</v>
      </c>
    </row>
    <row r="32" spans="1:12" x14ac:dyDescent="0.2">
      <c r="A32" s="16">
        <v>23</v>
      </c>
      <c r="B32" s="55">
        <v>5</v>
      </c>
      <c r="C32" s="56">
        <v>15683</v>
      </c>
      <c r="D32" s="56">
        <v>15535</v>
      </c>
      <c r="E32" s="13">
        <v>0.36559999999999998</v>
      </c>
      <c r="F32" s="14">
        <f t="shared" si="3"/>
        <v>3.2032801588826958E-4</v>
      </c>
      <c r="G32" s="14">
        <f t="shared" si="0"/>
        <v>3.202629333061409E-4</v>
      </c>
      <c r="H32" s="12">
        <f t="shared" si="6"/>
        <v>99177.432404804931</v>
      </c>
      <c r="I32" s="12">
        <f t="shared" si="4"/>
        <v>31.76285541973434</v>
      </c>
      <c r="J32" s="12">
        <f t="shared" si="1"/>
        <v>99157.282049326663</v>
      </c>
      <c r="K32" s="12">
        <f t="shared" si="2"/>
        <v>5851773.3576527666</v>
      </c>
      <c r="L32" s="15">
        <f t="shared" si="5"/>
        <v>59.003073741292589</v>
      </c>
    </row>
    <row r="33" spans="1:12" x14ac:dyDescent="0.2">
      <c r="A33" s="16">
        <v>24</v>
      </c>
      <c r="B33" s="55">
        <v>4</v>
      </c>
      <c r="C33" s="56">
        <v>15596</v>
      </c>
      <c r="D33" s="56">
        <v>16495</v>
      </c>
      <c r="E33" s="13">
        <v>0.67689999999999995</v>
      </c>
      <c r="F33" s="14">
        <f t="shared" si="3"/>
        <v>2.4929107849552834E-4</v>
      </c>
      <c r="G33" s="14">
        <f t="shared" si="0"/>
        <v>2.4927100072660001E-4</v>
      </c>
      <c r="H33" s="12">
        <f t="shared" si="6"/>
        <v>99145.669549385202</v>
      </c>
      <c r="I33" s="12">
        <f t="shared" si="4"/>
        <v>24.714140266284044</v>
      </c>
      <c r="J33" s="12">
        <f t="shared" si="1"/>
        <v>99137.68441066517</v>
      </c>
      <c r="K33" s="12">
        <f t="shared" si="2"/>
        <v>5752616.0756034404</v>
      </c>
      <c r="L33" s="15">
        <f t="shared" si="5"/>
        <v>58.021859166910154</v>
      </c>
    </row>
    <row r="34" spans="1:12" x14ac:dyDescent="0.2">
      <c r="A34" s="16">
        <v>25</v>
      </c>
      <c r="B34" s="55">
        <v>3</v>
      </c>
      <c r="C34" s="56">
        <v>16385</v>
      </c>
      <c r="D34" s="56">
        <v>16540</v>
      </c>
      <c r="E34" s="13">
        <v>0.61839999999999995</v>
      </c>
      <c r="F34" s="14">
        <f t="shared" si="3"/>
        <v>1.8223234624145787E-4</v>
      </c>
      <c r="G34" s="14">
        <f t="shared" si="0"/>
        <v>1.8221967471018327E-4</v>
      </c>
      <c r="H34" s="12">
        <f t="shared" si="6"/>
        <v>99120.95540911892</v>
      </c>
      <c r="I34" s="12">
        <f t="shared" si="4"/>
        <v>18.061788251612231</v>
      </c>
      <c r="J34" s="12">
        <f t="shared" si="1"/>
        <v>99114.063030722114</v>
      </c>
      <c r="K34" s="12">
        <f t="shared" si="2"/>
        <v>5653478.3911927752</v>
      </c>
      <c r="L34" s="15">
        <f t="shared" si="5"/>
        <v>57.036157166344935</v>
      </c>
    </row>
    <row r="35" spans="1:12" x14ac:dyDescent="0.2">
      <c r="A35" s="16">
        <v>26</v>
      </c>
      <c r="B35" s="55">
        <v>7</v>
      </c>
      <c r="C35" s="56">
        <v>17483</v>
      </c>
      <c r="D35" s="56">
        <v>17348</v>
      </c>
      <c r="E35" s="13">
        <v>0.56520000000000004</v>
      </c>
      <c r="F35" s="14">
        <f t="shared" si="3"/>
        <v>4.0194079986219172E-4</v>
      </c>
      <c r="G35" s="14">
        <f t="shared" si="0"/>
        <v>4.0187056741069907E-4</v>
      </c>
      <c r="H35" s="12">
        <f t="shared" si="6"/>
        <v>99102.893620867311</v>
      </c>
      <c r="I35" s="12">
        <f t="shared" si="4"/>
        <v>39.826536091460099</v>
      </c>
      <c r="J35" s="12">
        <f t="shared" si="1"/>
        <v>99085.577042974735</v>
      </c>
      <c r="K35" s="12">
        <f t="shared" si="2"/>
        <v>5554364.3281620527</v>
      </c>
      <c r="L35" s="15">
        <f t="shared" si="5"/>
        <v>56.046439465340839</v>
      </c>
    </row>
    <row r="36" spans="1:12" x14ac:dyDescent="0.2">
      <c r="A36" s="16">
        <v>27</v>
      </c>
      <c r="B36" s="55">
        <v>8</v>
      </c>
      <c r="C36" s="56">
        <v>17950</v>
      </c>
      <c r="D36" s="56">
        <v>18457</v>
      </c>
      <c r="E36" s="13">
        <v>0.35039999999999999</v>
      </c>
      <c r="F36" s="14">
        <f t="shared" si="3"/>
        <v>4.3947592495948584E-4</v>
      </c>
      <c r="G36" s="14">
        <f t="shared" si="0"/>
        <v>4.3935049761496391E-4</v>
      </c>
      <c r="H36" s="12">
        <f t="shared" si="6"/>
        <v>99063.067084775845</v>
      </c>
      <c r="I36" s="12">
        <f t="shared" si="4"/>
        <v>43.52340781896082</v>
      </c>
      <c r="J36" s="12">
        <f t="shared" si="1"/>
        <v>99034.794279056645</v>
      </c>
      <c r="K36" s="12">
        <f t="shared" si="2"/>
        <v>5455278.7511190781</v>
      </c>
      <c r="L36" s="15">
        <f t="shared" si="5"/>
        <v>55.068744706345292</v>
      </c>
    </row>
    <row r="37" spans="1:12" x14ac:dyDescent="0.2">
      <c r="A37" s="16">
        <v>28</v>
      </c>
      <c r="B37" s="55">
        <v>5</v>
      </c>
      <c r="C37" s="56">
        <v>18756</v>
      </c>
      <c r="D37" s="56">
        <v>18794</v>
      </c>
      <c r="E37" s="13">
        <v>0.48799999999999999</v>
      </c>
      <c r="F37" s="14">
        <f t="shared" si="3"/>
        <v>2.6631158455392808E-4</v>
      </c>
      <c r="G37" s="14">
        <f t="shared" si="0"/>
        <v>2.662752775120942E-4</v>
      </c>
      <c r="H37" s="12">
        <f t="shared" si="6"/>
        <v>99019.543676956877</v>
      </c>
      <c r="I37" s="12">
        <f t="shared" si="4"/>
        <v>26.366456471702627</v>
      </c>
      <c r="J37" s="12">
        <f t="shared" si="1"/>
        <v>99006.044051243371</v>
      </c>
      <c r="K37" s="12">
        <f t="shared" si="2"/>
        <v>5356243.9568400215</v>
      </c>
      <c r="L37" s="15">
        <f t="shared" si="5"/>
        <v>54.092795805182938</v>
      </c>
    </row>
    <row r="38" spans="1:12" x14ac:dyDescent="0.2">
      <c r="A38" s="16">
        <v>29</v>
      </c>
      <c r="B38" s="55">
        <v>5</v>
      </c>
      <c r="C38" s="56">
        <v>19722</v>
      </c>
      <c r="D38" s="56">
        <v>19537</v>
      </c>
      <c r="E38" s="13">
        <v>0.38579999999999998</v>
      </c>
      <c r="F38" s="14">
        <f t="shared" si="3"/>
        <v>2.5471866323645531E-4</v>
      </c>
      <c r="G38" s="14">
        <f t="shared" si="0"/>
        <v>2.5467881919286062E-4</v>
      </c>
      <c r="H38" s="12">
        <f t="shared" si="6"/>
        <v>98993.177220485173</v>
      </c>
      <c r="I38" s="12">
        <f t="shared" si="4"/>
        <v>25.211465482662753</v>
      </c>
      <c r="J38" s="12">
        <f t="shared" si="1"/>
        <v>98977.692338385721</v>
      </c>
      <c r="K38" s="12">
        <f t="shared" si="2"/>
        <v>5257237.9127887785</v>
      </c>
      <c r="L38" s="15">
        <f t="shared" si="5"/>
        <v>53.107073238789539</v>
      </c>
    </row>
    <row r="39" spans="1:12" x14ac:dyDescent="0.2">
      <c r="A39" s="16">
        <v>30</v>
      </c>
      <c r="B39" s="55">
        <v>6</v>
      </c>
      <c r="C39" s="56">
        <v>20404</v>
      </c>
      <c r="D39" s="56">
        <v>20330</v>
      </c>
      <c r="E39" s="13">
        <v>0.7359</v>
      </c>
      <c r="F39" s="14">
        <f t="shared" si="3"/>
        <v>2.9459419649432907E-4</v>
      </c>
      <c r="G39" s="14">
        <f t="shared" si="0"/>
        <v>2.9457127816333393E-4</v>
      </c>
      <c r="H39" s="12">
        <f t="shared" si="6"/>
        <v>98967.965755002515</v>
      </c>
      <c r="I39" s="12">
        <f t="shared" si="4"/>
        <v>29.153120169676153</v>
      </c>
      <c r="J39" s="12">
        <f t="shared" si="1"/>
        <v>98960.2664159657</v>
      </c>
      <c r="K39" s="12">
        <f t="shared" si="2"/>
        <v>5158260.2204503929</v>
      </c>
      <c r="L39" s="15">
        <f t="shared" si="5"/>
        <v>52.120503650845819</v>
      </c>
    </row>
    <row r="40" spans="1:12" x14ac:dyDescent="0.2">
      <c r="A40" s="16">
        <v>31</v>
      </c>
      <c r="B40" s="55">
        <v>7</v>
      </c>
      <c r="C40" s="56">
        <v>21426</v>
      </c>
      <c r="D40" s="56">
        <v>20838</v>
      </c>
      <c r="E40" s="13">
        <v>0.44379999999999997</v>
      </c>
      <c r="F40" s="14">
        <f t="shared" si="3"/>
        <v>3.3125118303993945E-4</v>
      </c>
      <c r="G40" s="14">
        <f t="shared" si="0"/>
        <v>3.3119016393222346E-4</v>
      </c>
      <c r="H40" s="12">
        <f t="shared" si="6"/>
        <v>98938.812634832837</v>
      </c>
      <c r="I40" s="12">
        <f t="shared" si="4"/>
        <v>32.767561575789827</v>
      </c>
      <c r="J40" s="12">
        <f t="shared" si="1"/>
        <v>98920.587317084384</v>
      </c>
      <c r="K40" s="12">
        <f t="shared" si="2"/>
        <v>5059299.9540344272</v>
      </c>
      <c r="L40" s="15">
        <f t="shared" si="5"/>
        <v>51.135644539292031</v>
      </c>
    </row>
    <row r="41" spans="1:12" x14ac:dyDescent="0.2">
      <c r="A41" s="16">
        <v>32</v>
      </c>
      <c r="B41" s="55">
        <v>7</v>
      </c>
      <c r="C41" s="56">
        <v>22030</v>
      </c>
      <c r="D41" s="56">
        <v>21708</v>
      </c>
      <c r="E41" s="13">
        <v>0.2525</v>
      </c>
      <c r="F41" s="14">
        <f t="shared" si="3"/>
        <v>3.200877955096255E-4</v>
      </c>
      <c r="G41" s="14">
        <f t="shared" si="0"/>
        <v>3.2001122782250759E-4</v>
      </c>
      <c r="H41" s="12">
        <f t="shared" si="6"/>
        <v>98906.045073257046</v>
      </c>
      <c r="I41" s="12">
        <f t="shared" si="4"/>
        <v>31.651044922961265</v>
      </c>
      <c r="J41" s="12">
        <f t="shared" si="1"/>
        <v>98882.385917177133</v>
      </c>
      <c r="K41" s="12">
        <f t="shared" si="2"/>
        <v>4960379.3667173432</v>
      </c>
      <c r="L41" s="15">
        <f t="shared" si="5"/>
        <v>50.15243874166967</v>
      </c>
    </row>
    <row r="42" spans="1:12" x14ac:dyDescent="0.2">
      <c r="A42" s="16">
        <v>33</v>
      </c>
      <c r="B42" s="55">
        <v>13</v>
      </c>
      <c r="C42" s="56">
        <v>23203</v>
      </c>
      <c r="D42" s="56">
        <v>22204</v>
      </c>
      <c r="E42" s="13">
        <v>0.50800000000000001</v>
      </c>
      <c r="F42" s="14">
        <f t="shared" si="3"/>
        <v>5.7259893848966023E-4</v>
      </c>
      <c r="G42" s="14">
        <f t="shared" si="0"/>
        <v>5.7243767210558784E-4</v>
      </c>
      <c r="H42" s="12">
        <f t="shared" si="6"/>
        <v>98874.394028334078</v>
      </c>
      <c r="I42" s="12">
        <f t="shared" si="4"/>
        <v>56.599427948430197</v>
      </c>
      <c r="J42" s="12">
        <f t="shared" si="1"/>
        <v>98846.547109783452</v>
      </c>
      <c r="K42" s="12">
        <f t="shared" si="2"/>
        <v>4861496.9808001658</v>
      </c>
      <c r="L42" s="15">
        <f t="shared" si="5"/>
        <v>49.168412394082779</v>
      </c>
    </row>
    <row r="43" spans="1:12" x14ac:dyDescent="0.2">
      <c r="A43" s="16">
        <v>34</v>
      </c>
      <c r="B43" s="55">
        <v>6</v>
      </c>
      <c r="C43" s="56">
        <v>23840</v>
      </c>
      <c r="D43" s="56">
        <v>23259</v>
      </c>
      <c r="E43" s="13">
        <v>0.66759999999999997</v>
      </c>
      <c r="F43" s="14">
        <f t="shared" si="3"/>
        <v>2.5478247945816257E-4</v>
      </c>
      <c r="G43" s="14">
        <f t="shared" si="0"/>
        <v>2.5476090383462035E-4</v>
      </c>
      <c r="H43" s="12">
        <f t="shared" si="6"/>
        <v>98817.794600385649</v>
      </c>
      <c r="I43" s="12">
        <f t="shared" si="4"/>
        <v>25.174910667338114</v>
      </c>
      <c r="J43" s="12">
        <f t="shared" si="1"/>
        <v>98809.42646007982</v>
      </c>
      <c r="K43" s="12">
        <f t="shared" si="2"/>
        <v>4762650.4336903822</v>
      </c>
      <c r="L43" s="15">
        <f t="shared" si="5"/>
        <v>48.196283401692064</v>
      </c>
    </row>
    <row r="44" spans="1:12" x14ac:dyDescent="0.2">
      <c r="A44" s="16">
        <v>35</v>
      </c>
      <c r="B44" s="55">
        <v>12</v>
      </c>
      <c r="C44" s="56">
        <v>24536</v>
      </c>
      <c r="D44" s="56">
        <v>23894</v>
      </c>
      <c r="E44" s="13">
        <v>0.35610000000000003</v>
      </c>
      <c r="F44" s="14">
        <f t="shared" si="3"/>
        <v>4.9556060293206694E-4</v>
      </c>
      <c r="G44" s="14">
        <f t="shared" si="0"/>
        <v>4.9540252421127089E-4</v>
      </c>
      <c r="H44" s="12">
        <f t="shared" si="6"/>
        <v>98792.619689718311</v>
      </c>
      <c r="I44" s="12">
        <f t="shared" si="4"/>
        <v>48.942113167730554</v>
      </c>
      <c r="J44" s="12">
        <f t="shared" si="1"/>
        <v>98761.105863049597</v>
      </c>
      <c r="K44" s="12">
        <f t="shared" si="2"/>
        <v>4663841.0072303023</v>
      </c>
      <c r="L44" s="15">
        <f t="shared" si="5"/>
        <v>47.208394937579371</v>
      </c>
    </row>
    <row r="45" spans="1:12" x14ac:dyDescent="0.2">
      <c r="A45" s="16">
        <v>36</v>
      </c>
      <c r="B45" s="55">
        <v>8</v>
      </c>
      <c r="C45" s="56">
        <v>25080</v>
      </c>
      <c r="D45" s="56">
        <v>24464</v>
      </c>
      <c r="E45" s="13">
        <v>0.37090000000000001</v>
      </c>
      <c r="F45" s="14">
        <f t="shared" si="3"/>
        <v>3.2294526077829809E-4</v>
      </c>
      <c r="G45" s="14">
        <f t="shared" si="0"/>
        <v>3.2287966297562474E-4</v>
      </c>
      <c r="H45" s="12">
        <f t="shared" si="6"/>
        <v>98743.677576550574</v>
      </c>
      <c r="I45" s="12">
        <f t="shared" si="4"/>
        <v>31.882325336890403</v>
      </c>
      <c r="J45" s="12">
        <f t="shared" si="1"/>
        <v>98723.62040568114</v>
      </c>
      <c r="K45" s="12">
        <f t="shared" si="2"/>
        <v>4565079.9013672527</v>
      </c>
      <c r="L45" s="15">
        <f t="shared" si="5"/>
        <v>46.231617187117585</v>
      </c>
    </row>
    <row r="46" spans="1:12" x14ac:dyDescent="0.2">
      <c r="A46" s="16">
        <v>37</v>
      </c>
      <c r="B46" s="55">
        <v>19</v>
      </c>
      <c r="C46" s="56">
        <v>25785</v>
      </c>
      <c r="D46" s="56">
        <v>24958</v>
      </c>
      <c r="E46" s="13">
        <v>0.57999999999999996</v>
      </c>
      <c r="F46" s="14">
        <f t="shared" si="3"/>
        <v>7.4887176556372311E-4</v>
      </c>
      <c r="G46" s="14">
        <f t="shared" si="0"/>
        <v>7.4863629987690847E-4</v>
      </c>
      <c r="H46" s="12">
        <f t="shared" si="6"/>
        <v>98711.795251213684</v>
      </c>
      <c r="I46" s="12">
        <f t="shared" si="4"/>
        <v>73.899233151075592</v>
      </c>
      <c r="J46" s="12">
        <f t="shared" si="1"/>
        <v>98680.757573290219</v>
      </c>
      <c r="K46" s="12">
        <f t="shared" si="2"/>
        <v>4466356.2809615713</v>
      </c>
      <c r="L46" s="15">
        <f t="shared" si="5"/>
        <v>45.246429462609299</v>
      </c>
    </row>
    <row r="47" spans="1:12" x14ac:dyDescent="0.2">
      <c r="A47" s="16">
        <v>38</v>
      </c>
      <c r="B47" s="55">
        <v>11</v>
      </c>
      <c r="C47" s="56">
        <v>26407</v>
      </c>
      <c r="D47" s="56">
        <v>25736</v>
      </c>
      <c r="E47" s="13">
        <v>0.57179999999999997</v>
      </c>
      <c r="F47" s="14">
        <f t="shared" si="3"/>
        <v>4.2191665228314443E-4</v>
      </c>
      <c r="G47" s="14">
        <f t="shared" si="0"/>
        <v>4.2184044060206263E-4</v>
      </c>
      <c r="H47" s="12">
        <f t="shared" si="6"/>
        <v>98637.896018062602</v>
      </c>
      <c r="I47" s="12">
        <f t="shared" si="4"/>
        <v>41.609453516319967</v>
      </c>
      <c r="J47" s="12">
        <f t="shared" si="1"/>
        <v>98620.078850066915</v>
      </c>
      <c r="K47" s="12">
        <f t="shared" si="2"/>
        <v>4367675.5233882815</v>
      </c>
      <c r="L47" s="15">
        <f t="shared" si="5"/>
        <v>44.279893425428206</v>
      </c>
    </row>
    <row r="48" spans="1:12" x14ac:dyDescent="0.2">
      <c r="A48" s="16">
        <v>39</v>
      </c>
      <c r="B48" s="55">
        <v>21</v>
      </c>
      <c r="C48" s="56">
        <v>26816</v>
      </c>
      <c r="D48" s="56">
        <v>26219</v>
      </c>
      <c r="E48" s="13">
        <v>0.50700000000000001</v>
      </c>
      <c r="F48" s="14">
        <f t="shared" si="3"/>
        <v>7.9192985764118032E-4</v>
      </c>
      <c r="G48" s="14">
        <f t="shared" si="0"/>
        <v>7.9162079192763917E-4</v>
      </c>
      <c r="H48" s="12">
        <f t="shared" si="6"/>
        <v>98596.286564546288</v>
      </c>
      <c r="I48" s="12">
        <f t="shared" si="4"/>
        <v>78.050870451350576</v>
      </c>
      <c r="J48" s="12">
        <f t="shared" si="1"/>
        <v>98557.807485413781</v>
      </c>
      <c r="K48" s="12">
        <f t="shared" si="2"/>
        <v>4269055.4445382142</v>
      </c>
      <c r="L48" s="15">
        <f t="shared" si="5"/>
        <v>43.298339047926184</v>
      </c>
    </row>
    <row r="49" spans="1:12" x14ac:dyDescent="0.2">
      <c r="A49" s="16">
        <v>40</v>
      </c>
      <c r="B49" s="55">
        <v>23</v>
      </c>
      <c r="C49" s="56">
        <v>26752</v>
      </c>
      <c r="D49" s="56">
        <v>26618</v>
      </c>
      <c r="E49" s="13">
        <v>0.51400000000000001</v>
      </c>
      <c r="F49" s="14">
        <f t="shared" si="3"/>
        <v>8.6190743863593777E-4</v>
      </c>
      <c r="G49" s="14">
        <f t="shared" si="0"/>
        <v>8.6154654797402079E-4</v>
      </c>
      <c r="H49" s="12">
        <f t="shared" si="6"/>
        <v>98518.235694094939</v>
      </c>
      <c r="I49" s="12">
        <f t="shared" si="4"/>
        <v>84.878045874738447</v>
      </c>
      <c r="J49" s="12">
        <f t="shared" si="1"/>
        <v>98476.984963799827</v>
      </c>
      <c r="K49" s="12">
        <f t="shared" si="2"/>
        <v>4170497.6370528</v>
      </c>
      <c r="L49" s="15">
        <f t="shared" si="5"/>
        <v>42.332240398645048</v>
      </c>
    </row>
    <row r="50" spans="1:12" x14ac:dyDescent="0.2">
      <c r="A50" s="16">
        <v>41</v>
      </c>
      <c r="B50" s="55">
        <v>27</v>
      </c>
      <c r="C50" s="56">
        <v>26741</v>
      </c>
      <c r="D50" s="56">
        <v>26576</v>
      </c>
      <c r="E50" s="13">
        <v>0.44879999999999998</v>
      </c>
      <c r="F50" s="14">
        <f t="shared" si="3"/>
        <v>1.0128101731155166E-3</v>
      </c>
      <c r="G50" s="14">
        <f t="shared" si="0"/>
        <v>1.0122450762000098E-3</v>
      </c>
      <c r="H50" s="12">
        <f t="shared" si="6"/>
        <v>98433.357648220204</v>
      </c>
      <c r="I50" s="12">
        <f t="shared" si="4"/>
        <v>99.638681613245481</v>
      </c>
      <c r="J50" s="12">
        <f t="shared" si="1"/>
        <v>98378.436806914979</v>
      </c>
      <c r="K50" s="12">
        <f t="shared" si="2"/>
        <v>4072020.6520890002</v>
      </c>
      <c r="L50" s="15">
        <f t="shared" si="5"/>
        <v>41.368299826178159</v>
      </c>
    </row>
    <row r="51" spans="1:12" x14ac:dyDescent="0.2">
      <c r="A51" s="16">
        <v>42</v>
      </c>
      <c r="B51" s="55">
        <v>27</v>
      </c>
      <c r="C51" s="56">
        <v>26210</v>
      </c>
      <c r="D51" s="56">
        <v>26455</v>
      </c>
      <c r="E51" s="13">
        <v>0.52249999999999996</v>
      </c>
      <c r="F51" s="14">
        <f t="shared" si="3"/>
        <v>1.0253489034463116E-3</v>
      </c>
      <c r="G51" s="14">
        <f t="shared" si="0"/>
        <v>1.0248471340861597E-3</v>
      </c>
      <c r="H51" s="12">
        <f t="shared" si="6"/>
        <v>98333.718966606961</v>
      </c>
      <c r="I51" s="12">
        <f t="shared" si="4"/>
        <v>100.77703006696099</v>
      </c>
      <c r="J51" s="12">
        <f t="shared" si="1"/>
        <v>98285.597934749982</v>
      </c>
      <c r="K51" s="12">
        <f t="shared" si="2"/>
        <v>3973642.2152820854</v>
      </c>
      <c r="L51" s="15">
        <f t="shared" si="5"/>
        <v>40.409762358642105</v>
      </c>
    </row>
    <row r="52" spans="1:12" x14ac:dyDescent="0.2">
      <c r="A52" s="16">
        <v>43</v>
      </c>
      <c r="B52" s="55">
        <v>33</v>
      </c>
      <c r="C52" s="56">
        <v>25652</v>
      </c>
      <c r="D52" s="56">
        <v>25963</v>
      </c>
      <c r="E52" s="13">
        <v>0.54649999999999999</v>
      </c>
      <c r="F52" s="14">
        <f t="shared" si="3"/>
        <v>1.2786980528916012E-3</v>
      </c>
      <c r="G52" s="14">
        <f t="shared" si="0"/>
        <v>1.2779569789724376E-3</v>
      </c>
      <c r="H52" s="12">
        <f t="shared" si="6"/>
        <v>98232.941936539995</v>
      </c>
      <c r="I52" s="12">
        <f t="shared" si="4"/>
        <v>125.53747371279553</v>
      </c>
      <c r="J52" s="12">
        <f t="shared" si="1"/>
        <v>98176.010692211232</v>
      </c>
      <c r="K52" s="12">
        <f t="shared" si="2"/>
        <v>3875356.6173473354</v>
      </c>
      <c r="L52" s="15">
        <f t="shared" si="5"/>
        <v>39.450682642192227</v>
      </c>
    </row>
    <row r="53" spans="1:12" x14ac:dyDescent="0.2">
      <c r="A53" s="16">
        <v>44</v>
      </c>
      <c r="B53" s="55">
        <v>28</v>
      </c>
      <c r="C53" s="56">
        <v>25116</v>
      </c>
      <c r="D53" s="56">
        <v>25405</v>
      </c>
      <c r="E53" s="13">
        <v>0.52890000000000004</v>
      </c>
      <c r="F53" s="14">
        <f t="shared" si="3"/>
        <v>1.1084499515053147E-3</v>
      </c>
      <c r="G53" s="14">
        <f t="shared" si="0"/>
        <v>1.1078714312671737E-3</v>
      </c>
      <c r="H53" s="12">
        <f t="shared" si="6"/>
        <v>98107.404462827195</v>
      </c>
      <c r="I53" s="12">
        <f t="shared" si="4"/>
        <v>108.69039060013988</v>
      </c>
      <c r="J53" s="12">
        <f t="shared" si="1"/>
        <v>98056.200419815475</v>
      </c>
      <c r="K53" s="12">
        <f t="shared" si="2"/>
        <v>3777180.6066551241</v>
      </c>
      <c r="L53" s="15">
        <f t="shared" si="5"/>
        <v>38.500464132514018</v>
      </c>
    </row>
    <row r="54" spans="1:12" x14ac:dyDescent="0.2">
      <c r="A54" s="16">
        <v>45</v>
      </c>
      <c r="B54" s="55">
        <v>31</v>
      </c>
      <c r="C54" s="56">
        <v>24630</v>
      </c>
      <c r="D54" s="56">
        <v>24936</v>
      </c>
      <c r="E54" s="13">
        <v>0.61</v>
      </c>
      <c r="F54" s="14">
        <f t="shared" si="3"/>
        <v>1.2508574426017835E-3</v>
      </c>
      <c r="G54" s="14">
        <f t="shared" si="0"/>
        <v>1.2502475288454287E-3</v>
      </c>
      <c r="H54" s="12">
        <f t="shared" si="6"/>
        <v>97998.714072227056</v>
      </c>
      <c r="I54" s="12">
        <f t="shared" si="4"/>
        <v>122.52265009883162</v>
      </c>
      <c r="J54" s="12">
        <f t="shared" si="1"/>
        <v>97950.93023868851</v>
      </c>
      <c r="K54" s="12">
        <f t="shared" si="2"/>
        <v>3679124.4062353089</v>
      </c>
      <c r="L54" s="15">
        <f t="shared" si="5"/>
        <v>37.542578400811657</v>
      </c>
    </row>
    <row r="55" spans="1:12" x14ac:dyDescent="0.2">
      <c r="A55" s="16">
        <v>46</v>
      </c>
      <c r="B55" s="55">
        <v>38</v>
      </c>
      <c r="C55" s="56">
        <v>24084</v>
      </c>
      <c r="D55" s="56">
        <v>24405</v>
      </c>
      <c r="E55" s="13">
        <v>0.53920000000000001</v>
      </c>
      <c r="F55" s="14">
        <f t="shared" si="3"/>
        <v>1.5673657943038627E-3</v>
      </c>
      <c r="G55" s="14">
        <f t="shared" si="0"/>
        <v>1.5662345936509861E-3</v>
      </c>
      <c r="H55" s="12">
        <f t="shared" si="6"/>
        <v>97876.19142212822</v>
      </c>
      <c r="I55" s="12">
        <f t="shared" si="4"/>
        <v>153.29707690014314</v>
      </c>
      <c r="J55" s="12">
        <f t="shared" si="1"/>
        <v>97805.552129092641</v>
      </c>
      <c r="K55" s="12">
        <f t="shared" si="2"/>
        <v>3581173.4759966205</v>
      </c>
      <c r="L55" s="15">
        <f t="shared" si="5"/>
        <v>36.588811067969033</v>
      </c>
    </row>
    <row r="56" spans="1:12" x14ac:dyDescent="0.2">
      <c r="A56" s="16">
        <v>47</v>
      </c>
      <c r="B56" s="55">
        <v>30</v>
      </c>
      <c r="C56" s="56">
        <v>24135</v>
      </c>
      <c r="D56" s="56">
        <v>23948</v>
      </c>
      <c r="E56" s="13">
        <v>0.57840000000000003</v>
      </c>
      <c r="F56" s="14">
        <f t="shared" si="3"/>
        <v>1.2478422727367261E-3</v>
      </c>
      <c r="G56" s="14">
        <f t="shared" si="0"/>
        <v>1.2471861402033445E-3</v>
      </c>
      <c r="H56" s="12">
        <f t="shared" si="6"/>
        <v>97722.89434522808</v>
      </c>
      <c r="I56" s="12">
        <f t="shared" si="4"/>
        <v>121.87863940792425</v>
      </c>
      <c r="J56" s="12">
        <f t="shared" si="1"/>
        <v>97671.510310853701</v>
      </c>
      <c r="K56" s="12">
        <f t="shared" si="2"/>
        <v>3483367.9238675279</v>
      </c>
      <c r="L56" s="15">
        <f t="shared" si="5"/>
        <v>35.645361787604735</v>
      </c>
    </row>
    <row r="57" spans="1:12" x14ac:dyDescent="0.2">
      <c r="A57" s="16">
        <v>48</v>
      </c>
      <c r="B57" s="55">
        <v>43</v>
      </c>
      <c r="C57" s="56">
        <v>23991</v>
      </c>
      <c r="D57" s="56">
        <v>23879</v>
      </c>
      <c r="E57" s="13">
        <v>0.4869</v>
      </c>
      <c r="F57" s="14">
        <f t="shared" si="3"/>
        <v>1.7965322749112179E-3</v>
      </c>
      <c r="G57" s="14">
        <f t="shared" si="0"/>
        <v>1.7948777553215382E-3</v>
      </c>
      <c r="H57" s="12">
        <f t="shared" si="6"/>
        <v>97601.015705820158</v>
      </c>
      <c r="I57" s="12">
        <f t="shared" si="4"/>
        <v>175.18189198716468</v>
      </c>
      <c r="J57" s="12">
        <f t="shared" si="1"/>
        <v>97511.129877041545</v>
      </c>
      <c r="K57" s="12">
        <f t="shared" si="2"/>
        <v>3385696.413556674</v>
      </c>
      <c r="L57" s="15">
        <f t="shared" si="5"/>
        <v>34.689151430160557</v>
      </c>
    </row>
    <row r="58" spans="1:12" x14ac:dyDescent="0.2">
      <c r="A58" s="16">
        <v>49</v>
      </c>
      <c r="B58" s="55">
        <v>54</v>
      </c>
      <c r="C58" s="56">
        <v>23427</v>
      </c>
      <c r="D58" s="56">
        <v>23744</v>
      </c>
      <c r="E58" s="13">
        <v>0.49309999999999998</v>
      </c>
      <c r="F58" s="14">
        <f t="shared" si="3"/>
        <v>2.2895423035339509E-3</v>
      </c>
      <c r="G58" s="14">
        <f t="shared" si="0"/>
        <v>2.2868882119831536E-3</v>
      </c>
      <c r="H58" s="12">
        <f t="shared" si="6"/>
        <v>97425.833813833</v>
      </c>
      <c r="I58" s="12">
        <f t="shared" si="4"/>
        <v>222.80199089148442</v>
      </c>
      <c r="J58" s="12">
        <f t="shared" si="1"/>
        <v>97312.8954846501</v>
      </c>
      <c r="K58" s="12">
        <f t="shared" si="2"/>
        <v>3288185.2836796325</v>
      </c>
      <c r="L58" s="15">
        <f t="shared" si="5"/>
        <v>33.750650674059301</v>
      </c>
    </row>
    <row r="59" spans="1:12" x14ac:dyDescent="0.2">
      <c r="A59" s="16">
        <v>50</v>
      </c>
      <c r="B59" s="55">
        <v>64</v>
      </c>
      <c r="C59" s="56">
        <v>23305</v>
      </c>
      <c r="D59" s="56">
        <v>23261</v>
      </c>
      <c r="E59" s="13">
        <v>0.59230000000000005</v>
      </c>
      <c r="F59" s="14">
        <f t="shared" si="3"/>
        <v>2.7487866683846584E-3</v>
      </c>
      <c r="G59" s="14">
        <f t="shared" si="0"/>
        <v>2.745709605652263E-3</v>
      </c>
      <c r="H59" s="12">
        <f t="shared" si="6"/>
        <v>97203.031822941513</v>
      </c>
      <c r="I59" s="12">
        <f t="shared" si="4"/>
        <v>266.89129817477311</v>
      </c>
      <c r="J59" s="12">
        <f t="shared" si="1"/>
        <v>97094.220240675655</v>
      </c>
      <c r="K59" s="12">
        <f t="shared" si="2"/>
        <v>3190872.3881949824</v>
      </c>
      <c r="L59" s="15">
        <f t="shared" si="5"/>
        <v>32.826881305587875</v>
      </c>
    </row>
    <row r="60" spans="1:12" x14ac:dyDescent="0.2">
      <c r="A60" s="16">
        <v>51</v>
      </c>
      <c r="B60" s="55">
        <v>82</v>
      </c>
      <c r="C60" s="56">
        <v>23349</v>
      </c>
      <c r="D60" s="56">
        <v>23197</v>
      </c>
      <c r="E60" s="13">
        <v>0.51200000000000001</v>
      </c>
      <c r="F60" s="14">
        <f t="shared" si="3"/>
        <v>3.5233962102006618E-3</v>
      </c>
      <c r="G60" s="14">
        <f t="shared" si="0"/>
        <v>3.5173484202987724E-3</v>
      </c>
      <c r="H60" s="12">
        <f t="shared" si="6"/>
        <v>96936.140524766743</v>
      </c>
      <c r="I60" s="12">
        <f t="shared" si="4"/>
        <v>340.95818074464813</v>
      </c>
      <c r="J60" s="12">
        <f t="shared" si="1"/>
        <v>96769.752932563351</v>
      </c>
      <c r="K60" s="12">
        <f t="shared" si="2"/>
        <v>3093778.1679543066</v>
      </c>
      <c r="L60" s="15">
        <f t="shared" si="5"/>
        <v>31.915631788165328</v>
      </c>
    </row>
    <row r="61" spans="1:12" x14ac:dyDescent="0.2">
      <c r="A61" s="16">
        <v>52</v>
      </c>
      <c r="B61" s="55">
        <v>68</v>
      </c>
      <c r="C61" s="56">
        <v>22112</v>
      </c>
      <c r="D61" s="56">
        <v>23159</v>
      </c>
      <c r="E61" s="13">
        <v>0.5272</v>
      </c>
      <c r="F61" s="14">
        <f t="shared" si="3"/>
        <v>3.0041306796845663E-3</v>
      </c>
      <c r="G61" s="14">
        <f t="shared" si="0"/>
        <v>2.9998698056504344E-3</v>
      </c>
      <c r="H61" s="12">
        <f t="shared" si="6"/>
        <v>96595.182344022091</v>
      </c>
      <c r="I61" s="12">
        <f t="shared" si="4"/>
        <v>289.77297088512984</v>
      </c>
      <c r="J61" s="12">
        <f t="shared" si="1"/>
        <v>96458.177683387607</v>
      </c>
      <c r="K61" s="12">
        <f t="shared" si="2"/>
        <v>2997008.4150217432</v>
      </c>
      <c r="L61" s="15">
        <f t="shared" si="5"/>
        <v>31.026479191767027</v>
      </c>
    </row>
    <row r="62" spans="1:12" x14ac:dyDescent="0.2">
      <c r="A62" s="16">
        <v>53</v>
      </c>
      <c r="B62" s="55">
        <v>87</v>
      </c>
      <c r="C62" s="56">
        <v>21566</v>
      </c>
      <c r="D62" s="56">
        <v>21989</v>
      </c>
      <c r="E62" s="13">
        <v>0.51680000000000004</v>
      </c>
      <c r="F62" s="14">
        <f t="shared" si="3"/>
        <v>3.9949489151647338E-3</v>
      </c>
      <c r="G62" s="14">
        <f t="shared" si="0"/>
        <v>3.9872520859561356E-3</v>
      </c>
      <c r="H62" s="12">
        <f t="shared" si="6"/>
        <v>96305.409373136965</v>
      </c>
      <c r="I62" s="12">
        <f t="shared" si="4"/>
        <v>383.99394441189992</v>
      </c>
      <c r="J62" s="12">
        <f t="shared" si="1"/>
        <v>96119.863499197134</v>
      </c>
      <c r="K62" s="12">
        <f t="shared" si="2"/>
        <v>2900550.2373383557</v>
      </c>
      <c r="L62" s="15">
        <f t="shared" si="5"/>
        <v>30.118248354047527</v>
      </c>
    </row>
    <row r="63" spans="1:12" x14ac:dyDescent="0.2">
      <c r="A63" s="16">
        <v>54</v>
      </c>
      <c r="B63" s="55">
        <v>94</v>
      </c>
      <c r="C63" s="56">
        <v>20437</v>
      </c>
      <c r="D63" s="56">
        <v>21395</v>
      </c>
      <c r="E63" s="13">
        <v>0.50790000000000002</v>
      </c>
      <c r="F63" s="14">
        <f t="shared" si="3"/>
        <v>4.4941671447695543E-3</v>
      </c>
      <c r="G63" s="14">
        <f t="shared" si="0"/>
        <v>4.4842498690050433E-3</v>
      </c>
      <c r="H63" s="12">
        <f t="shared" si="6"/>
        <v>95921.415428725071</v>
      </c>
      <c r="I63" s="12">
        <f t="shared" si="4"/>
        <v>430.13559457103872</v>
      </c>
      <c r="J63" s="12">
        <f t="shared" si="1"/>
        <v>95709.745702636661</v>
      </c>
      <c r="K63" s="12">
        <f t="shared" si="2"/>
        <v>2804430.3738391586</v>
      </c>
      <c r="L63" s="15">
        <f t="shared" si="5"/>
        <v>29.236749283823961</v>
      </c>
    </row>
    <row r="64" spans="1:12" x14ac:dyDescent="0.2">
      <c r="A64" s="16">
        <v>55</v>
      </c>
      <c r="B64" s="55">
        <v>91</v>
      </c>
      <c r="C64" s="56">
        <v>20475</v>
      </c>
      <c r="D64" s="56">
        <v>20371</v>
      </c>
      <c r="E64" s="13">
        <v>0.51060000000000005</v>
      </c>
      <c r="F64" s="14">
        <f t="shared" si="3"/>
        <v>4.4557606619987271E-3</v>
      </c>
      <c r="G64" s="14">
        <f t="shared" si="0"/>
        <v>4.4460653528416525E-3</v>
      </c>
      <c r="H64" s="12">
        <f t="shared" si="6"/>
        <v>95491.279834154033</v>
      </c>
      <c r="I64" s="12">
        <f t="shared" si="4"/>
        <v>424.56047076913904</v>
      </c>
      <c r="J64" s="12">
        <f t="shared" si="1"/>
        <v>95283.499939759611</v>
      </c>
      <c r="K64" s="12">
        <f t="shared" si="2"/>
        <v>2708720.6281365217</v>
      </c>
      <c r="L64" s="15">
        <f t="shared" si="5"/>
        <v>28.366156918631045</v>
      </c>
    </row>
    <row r="65" spans="1:12" x14ac:dyDescent="0.2">
      <c r="A65" s="16">
        <v>56</v>
      </c>
      <c r="B65" s="55">
        <v>93</v>
      </c>
      <c r="C65" s="56">
        <v>19430</v>
      </c>
      <c r="D65" s="56">
        <v>20313</v>
      </c>
      <c r="E65" s="13">
        <v>0.48830000000000001</v>
      </c>
      <c r="F65" s="14">
        <f t="shared" si="3"/>
        <v>4.6800694461917825E-3</v>
      </c>
      <c r="G65" s="14">
        <f t="shared" si="0"/>
        <v>4.6688884316948226E-3</v>
      </c>
      <c r="H65" s="12">
        <f t="shared" si="6"/>
        <v>95066.719363384895</v>
      </c>
      <c r="I65" s="12">
        <f t="shared" si="4"/>
        <v>443.85590627488591</v>
      </c>
      <c r="J65" s="12">
        <f t="shared" si="1"/>
        <v>94839.598296144046</v>
      </c>
      <c r="K65" s="12">
        <f t="shared" si="2"/>
        <v>2613437.1281967619</v>
      </c>
      <c r="L65" s="15">
        <f t="shared" si="5"/>
        <v>27.490557638863169</v>
      </c>
    </row>
    <row r="66" spans="1:12" x14ac:dyDescent="0.2">
      <c r="A66" s="16">
        <v>57</v>
      </c>
      <c r="B66" s="55">
        <v>91</v>
      </c>
      <c r="C66" s="56">
        <v>18993</v>
      </c>
      <c r="D66" s="56">
        <v>19270</v>
      </c>
      <c r="E66" s="13">
        <v>0.47720000000000001</v>
      </c>
      <c r="F66" s="14">
        <f t="shared" si="3"/>
        <v>4.7565533282805843E-3</v>
      </c>
      <c r="G66" s="14">
        <f t="shared" si="0"/>
        <v>4.7447544237118264E-3</v>
      </c>
      <c r="H66" s="12">
        <f t="shared" si="6"/>
        <v>94622.863457110012</v>
      </c>
      <c r="I66" s="12">
        <f t="shared" si="4"/>
        <v>448.96224997240284</v>
      </c>
      <c r="J66" s="12">
        <f t="shared" si="1"/>
        <v>94388.145992824429</v>
      </c>
      <c r="K66" s="12">
        <f t="shared" si="2"/>
        <v>2518597.5299006179</v>
      </c>
      <c r="L66" s="15">
        <f t="shared" si="5"/>
        <v>26.617219537455977</v>
      </c>
    </row>
    <row r="67" spans="1:12" x14ac:dyDescent="0.2">
      <c r="A67" s="16">
        <v>58</v>
      </c>
      <c r="B67" s="55">
        <v>119</v>
      </c>
      <c r="C67" s="56">
        <v>18133</v>
      </c>
      <c r="D67" s="56">
        <v>18858</v>
      </c>
      <c r="E67" s="13">
        <v>0.497</v>
      </c>
      <c r="F67" s="14">
        <f t="shared" si="3"/>
        <v>6.4339974588413394E-3</v>
      </c>
      <c r="G67" s="14">
        <f t="shared" si="0"/>
        <v>6.4132422782272516E-3</v>
      </c>
      <c r="H67" s="12">
        <f t="shared" si="6"/>
        <v>94173.901207137606</v>
      </c>
      <c r="I67" s="12">
        <f t="shared" si="4"/>
        <v>603.96004472721131</v>
      </c>
      <c r="J67" s="12">
        <f t="shared" si="1"/>
        <v>93870.109304639816</v>
      </c>
      <c r="K67" s="12">
        <f t="shared" si="2"/>
        <v>2424209.3839077936</v>
      </c>
      <c r="L67" s="15">
        <f t="shared" si="5"/>
        <v>25.741838798582748</v>
      </c>
    </row>
    <row r="68" spans="1:12" x14ac:dyDescent="0.2">
      <c r="A68" s="16">
        <v>59</v>
      </c>
      <c r="B68" s="55">
        <v>106</v>
      </c>
      <c r="C68" s="56">
        <v>16780</v>
      </c>
      <c r="D68" s="56">
        <v>17952</v>
      </c>
      <c r="E68" s="13">
        <v>0.498</v>
      </c>
      <c r="F68" s="14">
        <f t="shared" si="3"/>
        <v>6.1038811470689857E-3</v>
      </c>
      <c r="G68" s="14">
        <f t="shared" si="0"/>
        <v>6.0852350841128751E-3</v>
      </c>
      <c r="H68" s="12">
        <f t="shared" si="6"/>
        <v>93569.941162410396</v>
      </c>
      <c r="I68" s="12">
        <f t="shared" si="4"/>
        <v>569.39508877987726</v>
      </c>
      <c r="J68" s="12">
        <f t="shared" si="1"/>
        <v>93284.104827842908</v>
      </c>
      <c r="K68" s="12">
        <f t="shared" si="2"/>
        <v>2330339.2746031536</v>
      </c>
      <c r="L68" s="15">
        <f t="shared" si="5"/>
        <v>24.904785080054261</v>
      </c>
    </row>
    <row r="69" spans="1:12" x14ac:dyDescent="0.2">
      <c r="A69" s="16">
        <v>60</v>
      </c>
      <c r="B69" s="55">
        <v>121</v>
      </c>
      <c r="C69" s="56">
        <v>15860</v>
      </c>
      <c r="D69" s="56">
        <v>16649</v>
      </c>
      <c r="E69" s="13">
        <v>0.53180000000000005</v>
      </c>
      <c r="F69" s="14">
        <f t="shared" si="3"/>
        <v>7.4440924051801041E-3</v>
      </c>
      <c r="G69" s="14">
        <f t="shared" si="0"/>
        <v>7.4182374437043149E-3</v>
      </c>
      <c r="H69" s="12">
        <f t="shared" si="6"/>
        <v>93000.546073630525</v>
      </c>
      <c r="I69" s="12">
        <f t="shared" si="4"/>
        <v>689.90013316835427</v>
      </c>
      <c r="J69" s="12">
        <f t="shared" si="1"/>
        <v>92677.534831281097</v>
      </c>
      <c r="K69" s="12">
        <f t="shared" si="2"/>
        <v>2237055.1697753109</v>
      </c>
      <c r="L69" s="15">
        <f t="shared" si="5"/>
        <v>24.054215423683495</v>
      </c>
    </row>
    <row r="70" spans="1:12" x14ac:dyDescent="0.2">
      <c r="A70" s="16">
        <v>61</v>
      </c>
      <c r="B70" s="55">
        <v>126</v>
      </c>
      <c r="C70" s="56">
        <v>14672</v>
      </c>
      <c r="D70" s="56">
        <v>15720</v>
      </c>
      <c r="E70" s="13">
        <v>0.51280000000000003</v>
      </c>
      <c r="F70" s="14">
        <f t="shared" si="3"/>
        <v>8.2916556988681233E-3</v>
      </c>
      <c r="G70" s="14">
        <f t="shared" si="0"/>
        <v>8.2582947098570076E-3</v>
      </c>
      <c r="H70" s="12">
        <f t="shared" si="6"/>
        <v>92310.645940462171</v>
      </c>
      <c r="I70" s="12">
        <f t="shared" si="4"/>
        <v>762.32851903360199</v>
      </c>
      <c r="J70" s="12">
        <f t="shared" si="1"/>
        <v>91939.239485989005</v>
      </c>
      <c r="K70" s="12">
        <f t="shared" si="2"/>
        <v>2144377.6349440296</v>
      </c>
      <c r="L70" s="15">
        <f t="shared" si="5"/>
        <v>23.230014405132582</v>
      </c>
    </row>
    <row r="71" spans="1:12" x14ac:dyDescent="0.2">
      <c r="A71" s="16">
        <v>62</v>
      </c>
      <c r="B71" s="55">
        <v>131</v>
      </c>
      <c r="C71" s="56">
        <v>14326</v>
      </c>
      <c r="D71" s="56">
        <v>14535</v>
      </c>
      <c r="E71" s="13">
        <v>0.53390000000000004</v>
      </c>
      <c r="F71" s="14">
        <f t="shared" si="3"/>
        <v>9.0779945254842176E-3</v>
      </c>
      <c r="G71" s="14">
        <f t="shared" si="0"/>
        <v>9.0397450747725285E-3</v>
      </c>
      <c r="H71" s="12">
        <f t="shared" si="6"/>
        <v>91548.317421428568</v>
      </c>
      <c r="I71" s="12">
        <f t="shared" si="4"/>
        <v>827.57345151407094</v>
      </c>
      <c r="J71" s="12">
        <f t="shared" si="1"/>
        <v>91162.585435677873</v>
      </c>
      <c r="K71" s="12">
        <f t="shared" si="2"/>
        <v>2052438.3954580405</v>
      </c>
      <c r="L71" s="15">
        <f t="shared" si="5"/>
        <v>22.419182058911655</v>
      </c>
    </row>
    <row r="72" spans="1:12" x14ac:dyDescent="0.2">
      <c r="A72" s="16">
        <v>63</v>
      </c>
      <c r="B72" s="55">
        <v>144</v>
      </c>
      <c r="C72" s="56">
        <v>14184</v>
      </c>
      <c r="D72" s="56">
        <v>14192</v>
      </c>
      <c r="E72" s="13">
        <v>0.46239999999999998</v>
      </c>
      <c r="F72" s="14">
        <f t="shared" si="3"/>
        <v>1.0149422046800112E-2</v>
      </c>
      <c r="G72" s="14">
        <f t="shared" si="0"/>
        <v>1.0094343982043731E-2</v>
      </c>
      <c r="H72" s="12">
        <f t="shared" si="6"/>
        <v>90720.743969914503</v>
      </c>
      <c r="I72" s="12">
        <f t="shared" si="4"/>
        <v>915.76639593923665</v>
      </c>
      <c r="J72" s="12">
        <f t="shared" si="1"/>
        <v>90228.427955457562</v>
      </c>
      <c r="K72" s="12">
        <f t="shared" si="2"/>
        <v>1961275.8100223627</v>
      </c>
      <c r="L72" s="15">
        <f t="shared" si="5"/>
        <v>21.618824143161522</v>
      </c>
    </row>
    <row r="73" spans="1:12" x14ac:dyDescent="0.2">
      <c r="A73" s="16">
        <v>64</v>
      </c>
      <c r="B73" s="55">
        <v>120</v>
      </c>
      <c r="C73" s="56">
        <v>13327</v>
      </c>
      <c r="D73" s="56">
        <v>14022</v>
      </c>
      <c r="E73" s="13">
        <v>0.53100000000000003</v>
      </c>
      <c r="F73" s="14">
        <f t="shared" si="3"/>
        <v>8.7754579692127677E-3</v>
      </c>
      <c r="G73" s="14">
        <f t="shared" ref="G73:G108" si="7">F73/((1+(1-E73)*F73))</f>
        <v>8.7394889438181956E-3</v>
      </c>
      <c r="H73" s="12">
        <f t="shared" si="6"/>
        <v>89804.977573975266</v>
      </c>
      <c r="I73" s="12">
        <f t="shared" si="4"/>
        <v>784.84960860759782</v>
      </c>
      <c r="J73" s="12">
        <f t="shared" ref="J73:J108" si="8">H74+I73*E73</f>
        <v>89436.883107538291</v>
      </c>
      <c r="K73" s="12">
        <f t="shared" ref="K73:K97" si="9">K74+J73</f>
        <v>1871047.3820669053</v>
      </c>
      <c r="L73" s="15">
        <f t="shared" si="5"/>
        <v>20.834562099029121</v>
      </c>
    </row>
    <row r="74" spans="1:12" x14ac:dyDescent="0.2">
      <c r="A74" s="16">
        <v>65</v>
      </c>
      <c r="B74" s="55">
        <v>144</v>
      </c>
      <c r="C74" s="56">
        <v>13218</v>
      </c>
      <c r="D74" s="56">
        <v>13120</v>
      </c>
      <c r="E74" s="13">
        <v>0.48209999999999997</v>
      </c>
      <c r="F74" s="14">
        <f t="shared" ref="F74:F108" si="10">B74/((C74+D74)/2)</f>
        <v>1.0934771053231073E-2</v>
      </c>
      <c r="G74" s="14">
        <f t="shared" si="7"/>
        <v>1.0873194868431926E-2</v>
      </c>
      <c r="H74" s="12">
        <f t="shared" si="6"/>
        <v>89020.127965367661</v>
      </c>
      <c r="I74" s="12">
        <f t="shared" ref="I74:I108" si="11">H74*G74</f>
        <v>967.93319858018901</v>
      </c>
      <c r="J74" s="12">
        <f t="shared" si="8"/>
        <v>88518.835361822988</v>
      </c>
      <c r="K74" s="12">
        <f t="shared" si="9"/>
        <v>1781610.4989593669</v>
      </c>
      <c r="L74" s="15">
        <f t="shared" ref="L74:L108" si="12">K74/H74</f>
        <v>20.013569286852562</v>
      </c>
    </row>
    <row r="75" spans="1:12" x14ac:dyDescent="0.2">
      <c r="A75" s="16">
        <v>66</v>
      </c>
      <c r="B75" s="55">
        <v>158</v>
      </c>
      <c r="C75" s="56">
        <v>13418</v>
      </c>
      <c r="D75" s="56">
        <v>13004</v>
      </c>
      <c r="E75" s="13">
        <v>0.46679999999999999</v>
      </c>
      <c r="F75" s="14">
        <f t="shared" si="10"/>
        <v>1.1959730527590645E-2</v>
      </c>
      <c r="G75" s="14">
        <f t="shared" si="7"/>
        <v>1.1883947446597E-2</v>
      </c>
      <c r="H75" s="12">
        <f t="shared" ref="H75:H108" si="13">H74-I74</f>
        <v>88052.194766787477</v>
      </c>
      <c r="I75" s="12">
        <f t="shared" si="11"/>
        <v>1046.4076551660257</v>
      </c>
      <c r="J75" s="12">
        <f t="shared" si="8"/>
        <v>87494.250205052958</v>
      </c>
      <c r="K75" s="12">
        <f t="shared" si="9"/>
        <v>1693091.663597544</v>
      </c>
      <c r="L75" s="15">
        <f t="shared" si="12"/>
        <v>19.228273276796997</v>
      </c>
    </row>
    <row r="76" spans="1:12" x14ac:dyDescent="0.2">
      <c r="A76" s="16">
        <v>67</v>
      </c>
      <c r="B76" s="55">
        <v>164</v>
      </c>
      <c r="C76" s="56">
        <v>14181</v>
      </c>
      <c r="D76" s="56">
        <v>13190</v>
      </c>
      <c r="E76" s="13">
        <v>0.45329999999999998</v>
      </c>
      <c r="F76" s="14">
        <f t="shared" si="10"/>
        <v>1.1983486171495378E-2</v>
      </c>
      <c r="G76" s="14">
        <f t="shared" si="7"/>
        <v>1.1905488886269681E-2</v>
      </c>
      <c r="H76" s="12">
        <f t="shared" si="13"/>
        <v>87005.787111621452</v>
      </c>
      <c r="I76" s="12">
        <f t="shared" si="11"/>
        <v>1035.8464314985551</v>
      </c>
      <c r="J76" s="12">
        <f t="shared" si="8"/>
        <v>86439.489867521188</v>
      </c>
      <c r="K76" s="12">
        <f t="shared" si="9"/>
        <v>1605597.4133924909</v>
      </c>
      <c r="L76" s="15">
        <f t="shared" si="12"/>
        <v>18.453915155467051</v>
      </c>
    </row>
    <row r="77" spans="1:12" x14ac:dyDescent="0.2">
      <c r="A77" s="16">
        <v>68</v>
      </c>
      <c r="B77" s="55">
        <v>202</v>
      </c>
      <c r="C77" s="56">
        <v>12967</v>
      </c>
      <c r="D77" s="56">
        <v>13931</v>
      </c>
      <c r="E77" s="13">
        <v>0.48139999999999999</v>
      </c>
      <c r="F77" s="14">
        <f t="shared" si="10"/>
        <v>1.5019704067216894E-2</v>
      </c>
      <c r="G77" s="14">
        <f t="shared" si="7"/>
        <v>1.4903616541101975E-2</v>
      </c>
      <c r="H77" s="12">
        <f t="shared" si="13"/>
        <v>85969.940680122891</v>
      </c>
      <c r="I77" s="12">
        <f t="shared" si="11"/>
        <v>1281.2630299578352</v>
      </c>
      <c r="J77" s="12">
        <f t="shared" si="8"/>
        <v>85305.477672786757</v>
      </c>
      <c r="K77" s="12">
        <f t="shared" si="9"/>
        <v>1519157.9235249697</v>
      </c>
      <c r="L77" s="15">
        <f t="shared" si="12"/>
        <v>17.670803440210051</v>
      </c>
    </row>
    <row r="78" spans="1:12" x14ac:dyDescent="0.2">
      <c r="A78" s="16">
        <v>69</v>
      </c>
      <c r="B78" s="55">
        <v>184</v>
      </c>
      <c r="C78" s="56">
        <v>12282</v>
      </c>
      <c r="D78" s="56">
        <v>12751</v>
      </c>
      <c r="E78" s="13">
        <v>0.49030000000000001</v>
      </c>
      <c r="F78" s="14">
        <f t="shared" si="10"/>
        <v>1.4700595214317101E-2</v>
      </c>
      <c r="G78" s="14">
        <f t="shared" si="7"/>
        <v>1.4591264425685294E-2</v>
      </c>
      <c r="H78" s="12">
        <f t="shared" si="13"/>
        <v>84688.67765016506</v>
      </c>
      <c r="I78" s="12">
        <f t="shared" si="11"/>
        <v>1235.7148894551826</v>
      </c>
      <c r="J78" s="12">
        <f t="shared" si="8"/>
        <v>84058.833771009755</v>
      </c>
      <c r="K78" s="12">
        <f t="shared" si="9"/>
        <v>1433852.445852183</v>
      </c>
      <c r="L78" s="15">
        <f t="shared" si="12"/>
        <v>16.930863553864789</v>
      </c>
    </row>
    <row r="79" spans="1:12" x14ac:dyDescent="0.2">
      <c r="A79" s="16">
        <v>70</v>
      </c>
      <c r="B79" s="55">
        <v>194</v>
      </c>
      <c r="C79" s="56">
        <v>12988</v>
      </c>
      <c r="D79" s="56">
        <v>12057</v>
      </c>
      <c r="E79" s="13">
        <v>0.50929999999999997</v>
      </c>
      <c r="F79" s="14">
        <f t="shared" si="10"/>
        <v>1.549211419444999E-2</v>
      </c>
      <c r="G79" s="14">
        <f t="shared" si="7"/>
        <v>1.5375231981737902E-2</v>
      </c>
      <c r="H79" s="12">
        <f t="shared" si="13"/>
        <v>83452.962760709881</v>
      </c>
      <c r="I79" s="12">
        <f t="shared" si="11"/>
        <v>1283.1086620092487</v>
      </c>
      <c r="J79" s="12">
        <f t="shared" si="8"/>
        <v>82823.341340261934</v>
      </c>
      <c r="K79" s="12">
        <f t="shared" si="9"/>
        <v>1349793.6120811733</v>
      </c>
      <c r="L79" s="15">
        <f t="shared" si="12"/>
        <v>16.174304271874977</v>
      </c>
    </row>
    <row r="80" spans="1:12" x14ac:dyDescent="0.2">
      <c r="A80" s="16">
        <v>71</v>
      </c>
      <c r="B80" s="55">
        <v>213</v>
      </c>
      <c r="C80" s="56">
        <v>12741</v>
      </c>
      <c r="D80" s="56">
        <v>12789</v>
      </c>
      <c r="E80" s="13">
        <v>0.51119999999999999</v>
      </c>
      <c r="F80" s="14">
        <f t="shared" si="10"/>
        <v>1.6686251468860165E-2</v>
      </c>
      <c r="G80" s="14">
        <f t="shared" si="7"/>
        <v>1.6551255461681187E-2</v>
      </c>
      <c r="H80" s="12">
        <f t="shared" si="13"/>
        <v>82169.854098700627</v>
      </c>
      <c r="I80" s="12">
        <f t="shared" si="11"/>
        <v>1360.014246436665</v>
      </c>
      <c r="J80" s="12">
        <f t="shared" si="8"/>
        <v>81505.079135042382</v>
      </c>
      <c r="K80" s="12">
        <f t="shared" si="9"/>
        <v>1266970.2707409114</v>
      </c>
      <c r="L80" s="15">
        <f t="shared" si="12"/>
        <v>15.418918344665117</v>
      </c>
    </row>
    <row r="81" spans="1:12" x14ac:dyDescent="0.2">
      <c r="A81" s="16">
        <v>72</v>
      </c>
      <c r="B81" s="55">
        <v>268</v>
      </c>
      <c r="C81" s="56">
        <v>12337</v>
      </c>
      <c r="D81" s="56">
        <v>12466</v>
      </c>
      <c r="E81" s="13">
        <v>0.52159999999999995</v>
      </c>
      <c r="F81" s="14">
        <f t="shared" si="10"/>
        <v>2.1610289077934122E-2</v>
      </c>
      <c r="G81" s="14">
        <f t="shared" si="7"/>
        <v>2.138916019069937E-2</v>
      </c>
      <c r="H81" s="12">
        <f t="shared" si="13"/>
        <v>80809.839852263962</v>
      </c>
      <c r="I81" s="12">
        <f t="shared" si="11"/>
        <v>1728.4546095848359</v>
      </c>
      <c r="J81" s="12">
        <f t="shared" si="8"/>
        <v>79982.947167038583</v>
      </c>
      <c r="K81" s="12">
        <f t="shared" si="9"/>
        <v>1185465.191605869</v>
      </c>
      <c r="L81" s="15">
        <f t="shared" si="12"/>
        <v>14.66981241112628</v>
      </c>
    </row>
    <row r="82" spans="1:12" x14ac:dyDescent="0.2">
      <c r="A82" s="16">
        <v>73</v>
      </c>
      <c r="B82" s="55">
        <v>222</v>
      </c>
      <c r="C82" s="56">
        <v>10870</v>
      </c>
      <c r="D82" s="56">
        <v>12131</v>
      </c>
      <c r="E82" s="13">
        <v>0.53749999999999998</v>
      </c>
      <c r="F82" s="14">
        <f t="shared" si="10"/>
        <v>1.930350854310682E-2</v>
      </c>
      <c r="G82" s="14">
        <f t="shared" si="7"/>
        <v>1.913269428410758E-2</v>
      </c>
      <c r="H82" s="12">
        <f t="shared" si="13"/>
        <v>79081.385242679127</v>
      </c>
      <c r="I82" s="12">
        <f t="shared" si="11"/>
        <v>1513.0399674119165</v>
      </c>
      <c r="J82" s="12">
        <f t="shared" si="8"/>
        <v>78381.604257751125</v>
      </c>
      <c r="K82" s="12">
        <f t="shared" si="9"/>
        <v>1105482.2444388303</v>
      </c>
      <c r="L82" s="15">
        <f t="shared" si="12"/>
        <v>13.979045018576848</v>
      </c>
    </row>
    <row r="83" spans="1:12" x14ac:dyDescent="0.2">
      <c r="A83" s="16">
        <v>74</v>
      </c>
      <c r="B83" s="55">
        <v>230</v>
      </c>
      <c r="C83" s="56">
        <v>10077</v>
      </c>
      <c r="D83" s="56">
        <v>10655</v>
      </c>
      <c r="E83" s="13">
        <v>0.48270000000000002</v>
      </c>
      <c r="F83" s="14">
        <f t="shared" si="10"/>
        <v>2.2187922052865135E-2</v>
      </c>
      <c r="G83" s="14">
        <f t="shared" si="7"/>
        <v>2.193614312436868E-2</v>
      </c>
      <c r="H83" s="12">
        <f t="shared" si="13"/>
        <v>77568.345275267216</v>
      </c>
      <c r="I83" s="12">
        <f t="shared" si="11"/>
        <v>1701.5503238787087</v>
      </c>
      <c r="J83" s="12">
        <f t="shared" si="8"/>
        <v>76688.133292724757</v>
      </c>
      <c r="K83" s="12">
        <f t="shared" si="9"/>
        <v>1027100.6401810792</v>
      </c>
      <c r="L83" s="15">
        <f t="shared" si="12"/>
        <v>13.241234379000886</v>
      </c>
    </row>
    <row r="84" spans="1:12" x14ac:dyDescent="0.2">
      <c r="A84" s="16">
        <v>75</v>
      </c>
      <c r="B84" s="55">
        <v>315</v>
      </c>
      <c r="C84" s="56">
        <v>12638</v>
      </c>
      <c r="D84" s="56">
        <v>9833</v>
      </c>
      <c r="E84" s="13">
        <v>0.53349999999999997</v>
      </c>
      <c r="F84" s="14">
        <f t="shared" si="10"/>
        <v>2.803613546348627E-2</v>
      </c>
      <c r="G84" s="14">
        <f t="shared" si="7"/>
        <v>2.7674188701507296E-2</v>
      </c>
      <c r="H84" s="12">
        <f t="shared" si="13"/>
        <v>75866.794951388511</v>
      </c>
      <c r="I84" s="12">
        <f t="shared" si="11"/>
        <v>2099.5519996632866</v>
      </c>
      <c r="J84" s="12">
        <f t="shared" si="8"/>
        <v>74887.35394354559</v>
      </c>
      <c r="K84" s="12">
        <f t="shared" si="9"/>
        <v>950412.50688835443</v>
      </c>
      <c r="L84" s="15">
        <f t="shared" si="12"/>
        <v>12.527384443976173</v>
      </c>
    </row>
    <row r="85" spans="1:12" x14ac:dyDescent="0.2">
      <c r="A85" s="16">
        <v>76</v>
      </c>
      <c r="B85" s="55">
        <v>286</v>
      </c>
      <c r="C85" s="56">
        <v>7574</v>
      </c>
      <c r="D85" s="56">
        <v>12261</v>
      </c>
      <c r="E85" s="13">
        <v>0.44309999999999999</v>
      </c>
      <c r="F85" s="14">
        <f t="shared" si="10"/>
        <v>2.883791278043862E-2</v>
      </c>
      <c r="G85" s="14">
        <f t="shared" si="7"/>
        <v>2.8382100961008017E-2</v>
      </c>
      <c r="H85" s="12">
        <f t="shared" si="13"/>
        <v>73767.242951725231</v>
      </c>
      <c r="I85" s="12">
        <f t="shared" si="11"/>
        <v>2093.6693370710727</v>
      </c>
      <c r="J85" s="12">
        <f t="shared" si="8"/>
        <v>72601.27849791036</v>
      </c>
      <c r="K85" s="12">
        <f t="shared" si="9"/>
        <v>875525.15294480883</v>
      </c>
      <c r="L85" s="15">
        <f t="shared" si="12"/>
        <v>11.868752550746272</v>
      </c>
    </row>
    <row r="86" spans="1:12" x14ac:dyDescent="0.2">
      <c r="A86" s="16">
        <v>77</v>
      </c>
      <c r="B86" s="55">
        <v>249</v>
      </c>
      <c r="C86" s="56">
        <v>9049</v>
      </c>
      <c r="D86" s="56">
        <v>7375</v>
      </c>
      <c r="E86" s="13">
        <v>0.56200000000000006</v>
      </c>
      <c r="F86" s="14">
        <f t="shared" si="10"/>
        <v>3.0321480759863614E-2</v>
      </c>
      <c r="G86" s="14">
        <f t="shared" si="7"/>
        <v>2.9924064981128613E-2</v>
      </c>
      <c r="H86" s="12">
        <f t="shared" si="13"/>
        <v>71673.57361465416</v>
      </c>
      <c r="I86" s="12">
        <f t="shared" si="11"/>
        <v>2144.7646742746165</v>
      </c>
      <c r="J86" s="12">
        <f t="shared" si="8"/>
        <v>70734.166687321878</v>
      </c>
      <c r="K86" s="12">
        <f t="shared" si="9"/>
        <v>802923.87444689847</v>
      </c>
      <c r="L86" s="15">
        <f t="shared" si="12"/>
        <v>11.202509292528635</v>
      </c>
    </row>
    <row r="87" spans="1:12" x14ac:dyDescent="0.2">
      <c r="A87" s="16">
        <v>78</v>
      </c>
      <c r="B87" s="55">
        <v>317</v>
      </c>
      <c r="C87" s="56">
        <v>9550</v>
      </c>
      <c r="D87" s="56">
        <v>8739</v>
      </c>
      <c r="E87" s="13">
        <v>0.49590000000000001</v>
      </c>
      <c r="F87" s="14">
        <f t="shared" si="10"/>
        <v>3.4665646016731368E-2</v>
      </c>
      <c r="G87" s="14">
        <f t="shared" si="7"/>
        <v>3.407026968402576E-2</v>
      </c>
      <c r="H87" s="12">
        <f t="shared" si="13"/>
        <v>69528.808940379546</v>
      </c>
      <c r="I87" s="12">
        <f t="shared" si="11"/>
        <v>2368.8652714078326</v>
      </c>
      <c r="J87" s="12">
        <f t="shared" si="8"/>
        <v>68334.663957062861</v>
      </c>
      <c r="K87" s="12">
        <f t="shared" si="9"/>
        <v>732189.70775957662</v>
      </c>
      <c r="L87" s="15">
        <f t="shared" si="12"/>
        <v>10.530738537279188</v>
      </c>
    </row>
    <row r="88" spans="1:12" x14ac:dyDescent="0.2">
      <c r="A88" s="16">
        <v>79</v>
      </c>
      <c r="B88" s="55">
        <v>374</v>
      </c>
      <c r="C88" s="56">
        <v>10011</v>
      </c>
      <c r="D88" s="56">
        <v>9201</v>
      </c>
      <c r="E88" s="13">
        <v>0.52239999999999998</v>
      </c>
      <c r="F88" s="14">
        <f t="shared" si="10"/>
        <v>3.8933999583593587E-2</v>
      </c>
      <c r="G88" s="14">
        <f t="shared" si="7"/>
        <v>3.8223243034907511E-2</v>
      </c>
      <c r="H88" s="12">
        <f t="shared" si="13"/>
        <v>67159.943668971711</v>
      </c>
      <c r="I88" s="12">
        <f t="shared" si="11"/>
        <v>2567.0708490698039</v>
      </c>
      <c r="J88" s="12">
        <f t="shared" si="8"/>
        <v>65933.910631455976</v>
      </c>
      <c r="K88" s="12">
        <f t="shared" si="9"/>
        <v>663855.04380251374</v>
      </c>
      <c r="L88" s="15">
        <f t="shared" si="12"/>
        <v>9.8846873230660357</v>
      </c>
    </row>
    <row r="89" spans="1:12" x14ac:dyDescent="0.2">
      <c r="A89" s="16">
        <v>80</v>
      </c>
      <c r="B89" s="55">
        <v>404</v>
      </c>
      <c r="C89" s="56">
        <v>9434</v>
      </c>
      <c r="D89" s="56">
        <v>9618</v>
      </c>
      <c r="E89" s="13">
        <v>0.51659999999999995</v>
      </c>
      <c r="F89" s="14">
        <f t="shared" si="10"/>
        <v>4.2410245643501994E-2</v>
      </c>
      <c r="G89" s="14">
        <f t="shared" si="7"/>
        <v>4.1558255168838848E-2</v>
      </c>
      <c r="H89" s="12">
        <f t="shared" si="13"/>
        <v>64592.87281990191</v>
      </c>
      <c r="I89" s="12">
        <f t="shared" si="11"/>
        <v>2684.3670907378387</v>
      </c>
      <c r="J89" s="12">
        <f t="shared" si="8"/>
        <v>63295.249768239235</v>
      </c>
      <c r="K89" s="12">
        <f t="shared" si="9"/>
        <v>597921.13317105779</v>
      </c>
      <c r="L89" s="15">
        <f t="shared" si="12"/>
        <v>9.2567663748008808</v>
      </c>
    </row>
    <row r="90" spans="1:12" x14ac:dyDescent="0.2">
      <c r="A90" s="16">
        <v>81</v>
      </c>
      <c r="B90" s="55">
        <v>426</v>
      </c>
      <c r="C90" s="56">
        <v>9218</v>
      </c>
      <c r="D90" s="56">
        <v>8979</v>
      </c>
      <c r="E90" s="13">
        <v>0.5</v>
      </c>
      <c r="F90" s="14">
        <f t="shared" si="10"/>
        <v>4.6820904544705173E-2</v>
      </c>
      <c r="G90" s="14">
        <f t="shared" si="7"/>
        <v>4.5749879181657092E-2</v>
      </c>
      <c r="H90" s="12">
        <f t="shared" si="13"/>
        <v>61908.50572916407</v>
      </c>
      <c r="I90" s="12">
        <f t="shared" si="11"/>
        <v>2832.306657426182</v>
      </c>
      <c r="J90" s="12">
        <f t="shared" si="8"/>
        <v>60492.352400450975</v>
      </c>
      <c r="K90" s="12">
        <f t="shared" si="9"/>
        <v>534625.88340281858</v>
      </c>
      <c r="L90" s="15">
        <f t="shared" si="12"/>
        <v>8.6357420051727267</v>
      </c>
    </row>
    <row r="91" spans="1:12" x14ac:dyDescent="0.2">
      <c r="A91" s="16">
        <v>82</v>
      </c>
      <c r="B91" s="55">
        <v>485</v>
      </c>
      <c r="C91" s="56">
        <v>8774</v>
      </c>
      <c r="D91" s="56">
        <v>8776</v>
      </c>
      <c r="E91" s="13">
        <v>0.51800000000000002</v>
      </c>
      <c r="F91" s="14">
        <f t="shared" si="10"/>
        <v>5.5270655270655271E-2</v>
      </c>
      <c r="G91" s="14">
        <f t="shared" si="7"/>
        <v>5.3836428280442279E-2</v>
      </c>
      <c r="H91" s="12">
        <f t="shared" si="13"/>
        <v>59076.199071737887</v>
      </c>
      <c r="I91" s="12">
        <f t="shared" si="11"/>
        <v>3180.4515544067476</v>
      </c>
      <c r="J91" s="12">
        <f t="shared" si="8"/>
        <v>57543.221422513838</v>
      </c>
      <c r="K91" s="12">
        <f t="shared" si="9"/>
        <v>474133.53100236761</v>
      </c>
      <c r="L91" s="15">
        <f t="shared" si="12"/>
        <v>8.0257961489129315</v>
      </c>
    </row>
    <row r="92" spans="1:12" x14ac:dyDescent="0.2">
      <c r="A92" s="16">
        <v>83</v>
      </c>
      <c r="B92" s="55">
        <v>509</v>
      </c>
      <c r="C92" s="56">
        <v>8401</v>
      </c>
      <c r="D92" s="56">
        <v>8253</v>
      </c>
      <c r="E92" s="13">
        <v>0.49469999999999997</v>
      </c>
      <c r="F92" s="14">
        <f t="shared" si="10"/>
        <v>6.1126456106641046E-2</v>
      </c>
      <c r="G92" s="14">
        <f t="shared" si="7"/>
        <v>5.9294999694613278E-2</v>
      </c>
      <c r="H92" s="12">
        <f t="shared" si="13"/>
        <v>55895.74751733114</v>
      </c>
      <c r="I92" s="12">
        <f t="shared" si="11"/>
        <v>3314.3383319703307</v>
      </c>
      <c r="J92" s="12">
        <f t="shared" si="8"/>
        <v>54221.012358186534</v>
      </c>
      <c r="K92" s="12">
        <f t="shared" si="9"/>
        <v>416590.30957985378</v>
      </c>
      <c r="L92" s="15">
        <f t="shared" si="12"/>
        <v>7.4529875363181253</v>
      </c>
    </row>
    <row r="93" spans="1:12" x14ac:dyDescent="0.2">
      <c r="A93" s="16">
        <v>84</v>
      </c>
      <c r="B93" s="55">
        <v>540</v>
      </c>
      <c r="C93" s="56">
        <v>7341</v>
      </c>
      <c r="D93" s="56">
        <v>7835</v>
      </c>
      <c r="E93" s="13">
        <v>0.49380000000000002</v>
      </c>
      <c r="F93" s="14">
        <f t="shared" si="10"/>
        <v>7.1164997364259353E-2</v>
      </c>
      <c r="G93" s="14">
        <f t="shared" si="7"/>
        <v>6.8690509566552704E-2</v>
      </c>
      <c r="H93" s="12">
        <f t="shared" si="13"/>
        <v>52581.409185360812</v>
      </c>
      <c r="I93" s="12">
        <f t="shared" si="11"/>
        <v>3611.8437906698491</v>
      </c>
      <c r="J93" s="12">
        <f t="shared" si="8"/>
        <v>50753.093858523731</v>
      </c>
      <c r="K93" s="12">
        <f t="shared" si="9"/>
        <v>362369.29722166725</v>
      </c>
      <c r="L93" s="15">
        <f t="shared" si="12"/>
        <v>6.8915858824596601</v>
      </c>
    </row>
    <row r="94" spans="1:12" x14ac:dyDescent="0.2">
      <c r="A94" s="16">
        <v>85</v>
      </c>
      <c r="B94" s="55">
        <v>597</v>
      </c>
      <c r="C94" s="56">
        <v>6720</v>
      </c>
      <c r="D94" s="56">
        <v>6767</v>
      </c>
      <c r="E94" s="13">
        <v>0.49299999999999999</v>
      </c>
      <c r="F94" s="14">
        <f t="shared" si="10"/>
        <v>8.8529695262104247E-2</v>
      </c>
      <c r="G94" s="14">
        <f t="shared" si="7"/>
        <v>8.4726771772332204E-2</v>
      </c>
      <c r="H94" s="12">
        <f t="shared" si="13"/>
        <v>48969.565394690959</v>
      </c>
      <c r="I94" s="12">
        <f t="shared" si="11"/>
        <v>4149.033190986278</v>
      </c>
      <c r="J94" s="12">
        <f t="shared" si="8"/>
        <v>46866.005566860913</v>
      </c>
      <c r="K94" s="12">
        <f t="shared" si="9"/>
        <v>311616.20336314355</v>
      </c>
      <c r="L94" s="15">
        <f t="shared" si="12"/>
        <v>6.3634667951724859</v>
      </c>
    </row>
    <row r="95" spans="1:12" x14ac:dyDescent="0.2">
      <c r="A95" s="16">
        <v>86</v>
      </c>
      <c r="B95" s="55">
        <v>566</v>
      </c>
      <c r="C95" s="56">
        <v>5725</v>
      </c>
      <c r="D95" s="56">
        <v>6115</v>
      </c>
      <c r="E95" s="13">
        <v>0.50149999999999995</v>
      </c>
      <c r="F95" s="14">
        <f t="shared" si="10"/>
        <v>9.5608108108108103E-2</v>
      </c>
      <c r="G95" s="14">
        <f t="shared" si="7"/>
        <v>9.1258661712686442E-2</v>
      </c>
      <c r="H95" s="12">
        <f t="shared" si="13"/>
        <v>44820.532203704679</v>
      </c>
      <c r="I95" s="12">
        <f t="shared" si="11"/>
        <v>4090.261786160454</v>
      </c>
      <c r="J95" s="12">
        <f t="shared" si="8"/>
        <v>42781.536703303696</v>
      </c>
      <c r="K95" s="12">
        <f t="shared" si="9"/>
        <v>264750.19779628265</v>
      </c>
      <c r="L95" s="15">
        <f t="shared" si="12"/>
        <v>5.906895451241418</v>
      </c>
    </row>
    <row r="96" spans="1:12" x14ac:dyDescent="0.2">
      <c r="A96" s="16">
        <v>87</v>
      </c>
      <c r="B96" s="55">
        <v>535</v>
      </c>
      <c r="C96" s="56">
        <v>4943</v>
      </c>
      <c r="D96" s="56">
        <v>5167</v>
      </c>
      <c r="E96" s="13">
        <v>0.50749999999999995</v>
      </c>
      <c r="F96" s="14">
        <f t="shared" si="10"/>
        <v>0.10583580613254204</v>
      </c>
      <c r="G96" s="14">
        <f t="shared" si="7"/>
        <v>0.10059250867845416</v>
      </c>
      <c r="H96" s="12">
        <f t="shared" si="13"/>
        <v>40730.270417544227</v>
      </c>
      <c r="I96" s="12">
        <f t="shared" si="11"/>
        <v>4097.1600804526024</v>
      </c>
      <c r="J96" s="12">
        <f t="shared" si="8"/>
        <v>38712.419077921317</v>
      </c>
      <c r="K96" s="12">
        <f t="shared" si="9"/>
        <v>221968.66109297893</v>
      </c>
      <c r="L96" s="15">
        <f t="shared" si="12"/>
        <v>5.4497222536820615</v>
      </c>
    </row>
    <row r="97" spans="1:12" x14ac:dyDescent="0.2">
      <c r="A97" s="16">
        <v>88</v>
      </c>
      <c r="B97" s="55">
        <v>530</v>
      </c>
      <c r="C97" s="56">
        <v>3957</v>
      </c>
      <c r="D97" s="56">
        <v>4375</v>
      </c>
      <c r="E97" s="13">
        <v>0.49619999999999997</v>
      </c>
      <c r="F97" s="14">
        <f t="shared" si="10"/>
        <v>0.12722035525684108</v>
      </c>
      <c r="G97" s="14">
        <f t="shared" si="7"/>
        <v>0.1195574839150068</v>
      </c>
      <c r="H97" s="12">
        <f t="shared" si="13"/>
        <v>36633.110337091624</v>
      </c>
      <c r="I97" s="12">
        <f t="shared" si="11"/>
        <v>4379.7624998835008</v>
      </c>
      <c r="J97" s="12">
        <f t="shared" si="8"/>
        <v>34426.585989650317</v>
      </c>
      <c r="K97" s="12">
        <f t="shared" si="9"/>
        <v>183256.24201505762</v>
      </c>
      <c r="L97" s="15">
        <f t="shared" si="12"/>
        <v>5.0024756382618065</v>
      </c>
    </row>
    <row r="98" spans="1:12" x14ac:dyDescent="0.2">
      <c r="A98" s="16">
        <v>89</v>
      </c>
      <c r="B98" s="55">
        <v>475</v>
      </c>
      <c r="C98" s="56">
        <v>3347</v>
      </c>
      <c r="D98" s="56">
        <v>3452</v>
      </c>
      <c r="E98" s="13">
        <v>0.50609999999999999</v>
      </c>
      <c r="F98" s="14">
        <f t="shared" si="10"/>
        <v>0.13972643035740551</v>
      </c>
      <c r="G98" s="14">
        <f t="shared" si="7"/>
        <v>0.13070627479549626</v>
      </c>
      <c r="H98" s="12">
        <f t="shared" si="13"/>
        <v>32253.347837208123</v>
      </c>
      <c r="I98" s="12">
        <f t="shared" si="11"/>
        <v>4215.7149454848495</v>
      </c>
      <c r="J98" s="12">
        <f t="shared" si="8"/>
        <v>30171.206225633156</v>
      </c>
      <c r="K98" s="12">
        <f>K99+J98</f>
        <v>148829.65602540731</v>
      </c>
      <c r="L98" s="15">
        <f t="shared" si="12"/>
        <v>4.6143940398557444</v>
      </c>
    </row>
    <row r="99" spans="1:12" x14ac:dyDescent="0.2">
      <c r="A99" s="16">
        <v>90</v>
      </c>
      <c r="B99" s="55">
        <v>425</v>
      </c>
      <c r="C99" s="56">
        <v>2652</v>
      </c>
      <c r="D99" s="56">
        <v>2845</v>
      </c>
      <c r="E99" s="30">
        <v>0.48580000000000001</v>
      </c>
      <c r="F99" s="31">
        <f t="shared" si="10"/>
        <v>0.15462979807167546</v>
      </c>
      <c r="G99" s="31">
        <f t="shared" si="7"/>
        <v>0.14324064259437452</v>
      </c>
      <c r="H99" s="32">
        <f t="shared" si="13"/>
        <v>28037.632891723275</v>
      </c>
      <c r="I99" s="32">
        <f t="shared" si="11"/>
        <v>4016.1285522356129</v>
      </c>
      <c r="J99" s="32">
        <f t="shared" si="8"/>
        <v>25972.539590163724</v>
      </c>
      <c r="K99" s="32">
        <f t="shared" ref="K99:K108" si="14">K100+J99</f>
        <v>118658.44979977417</v>
      </c>
      <c r="L99" s="17">
        <f t="shared" si="12"/>
        <v>4.2321136829921979</v>
      </c>
    </row>
    <row r="100" spans="1:12" x14ac:dyDescent="0.2">
      <c r="A100" s="16">
        <v>91</v>
      </c>
      <c r="B100" s="55">
        <v>401</v>
      </c>
      <c r="C100" s="56">
        <v>2153</v>
      </c>
      <c r="D100" s="56">
        <v>2265</v>
      </c>
      <c r="E100" s="30">
        <v>0.50800000000000001</v>
      </c>
      <c r="F100" s="31">
        <f t="shared" si="10"/>
        <v>0.18153010411951109</v>
      </c>
      <c r="G100" s="31">
        <f t="shared" si="7"/>
        <v>0.16664644191145545</v>
      </c>
      <c r="H100" s="32">
        <f t="shared" si="13"/>
        <v>24021.504339487663</v>
      </c>
      <c r="I100" s="32">
        <f t="shared" si="11"/>
        <v>4003.0982275362057</v>
      </c>
      <c r="J100" s="32">
        <f t="shared" si="8"/>
        <v>22051.98001153985</v>
      </c>
      <c r="K100" s="32">
        <f t="shared" si="14"/>
        <v>92685.910209610447</v>
      </c>
      <c r="L100" s="17">
        <f t="shared" si="12"/>
        <v>3.8584556945190585</v>
      </c>
    </row>
    <row r="101" spans="1:12" x14ac:dyDescent="0.2">
      <c r="A101" s="16">
        <v>92</v>
      </c>
      <c r="B101" s="55">
        <v>363</v>
      </c>
      <c r="C101" s="56">
        <v>1770</v>
      </c>
      <c r="D101" s="56">
        <v>1756</v>
      </c>
      <c r="E101" s="30">
        <v>0.49340000000000001</v>
      </c>
      <c r="F101" s="31">
        <f t="shared" si="10"/>
        <v>0.20589903573454338</v>
      </c>
      <c r="G101" s="31">
        <f t="shared" si="7"/>
        <v>0.18645065647581138</v>
      </c>
      <c r="H101" s="32">
        <f t="shared" si="13"/>
        <v>20018.406111951459</v>
      </c>
      <c r="I101" s="32">
        <f t="shared" si="11"/>
        <v>3732.4449611727446</v>
      </c>
      <c r="J101" s="32">
        <f t="shared" si="8"/>
        <v>18127.549494621348</v>
      </c>
      <c r="K101" s="32">
        <f t="shared" si="14"/>
        <v>70633.930198070593</v>
      </c>
      <c r="L101" s="17">
        <f t="shared" si="12"/>
        <v>3.5284492583003635</v>
      </c>
    </row>
    <row r="102" spans="1:12" x14ac:dyDescent="0.2">
      <c r="A102" s="16">
        <v>93</v>
      </c>
      <c r="B102" s="55">
        <v>299</v>
      </c>
      <c r="C102" s="56">
        <v>1284</v>
      </c>
      <c r="D102" s="56">
        <v>1389</v>
      </c>
      <c r="E102" s="30">
        <v>0.49320000000000003</v>
      </c>
      <c r="F102" s="31">
        <f t="shared" si="10"/>
        <v>0.22371866816311262</v>
      </c>
      <c r="G102" s="31">
        <f t="shared" si="7"/>
        <v>0.20093637695718081</v>
      </c>
      <c r="H102" s="32">
        <f t="shared" si="13"/>
        <v>16285.961150778714</v>
      </c>
      <c r="I102" s="32">
        <f t="shared" si="11"/>
        <v>3272.442028902874</v>
      </c>
      <c r="J102" s="32">
        <f t="shared" si="8"/>
        <v>14627.487530530738</v>
      </c>
      <c r="K102" s="32">
        <f t="shared" si="14"/>
        <v>52506.380703449249</v>
      </c>
      <c r="L102" s="17">
        <f t="shared" si="12"/>
        <v>3.2240271370743541</v>
      </c>
    </row>
    <row r="103" spans="1:12" x14ac:dyDescent="0.2">
      <c r="A103" s="16">
        <v>94</v>
      </c>
      <c r="B103" s="55">
        <v>254</v>
      </c>
      <c r="C103" s="56">
        <v>921</v>
      </c>
      <c r="D103" s="56">
        <v>991</v>
      </c>
      <c r="E103" s="30">
        <v>0.46700000000000003</v>
      </c>
      <c r="F103" s="31">
        <f t="shared" si="10"/>
        <v>0.26569037656903766</v>
      </c>
      <c r="G103" s="31">
        <f t="shared" si="7"/>
        <v>0.23273244381893785</v>
      </c>
      <c r="H103" s="32">
        <f t="shared" si="13"/>
        <v>13013.519121875841</v>
      </c>
      <c r="I103" s="32">
        <f t="shared" si="11"/>
        <v>3028.6681079186424</v>
      </c>
      <c r="J103" s="32">
        <f t="shared" si="8"/>
        <v>11399.239020355206</v>
      </c>
      <c r="K103" s="32">
        <f t="shared" si="14"/>
        <v>37878.893172918513</v>
      </c>
      <c r="L103" s="17">
        <f t="shared" si="12"/>
        <v>2.9107340465073555</v>
      </c>
    </row>
    <row r="104" spans="1:12" x14ac:dyDescent="0.2">
      <c r="A104" s="16">
        <v>95</v>
      </c>
      <c r="B104" s="55">
        <v>177</v>
      </c>
      <c r="C104" s="56">
        <v>557</v>
      </c>
      <c r="D104" s="56">
        <v>704</v>
      </c>
      <c r="E104" s="30">
        <v>0.45390000000000003</v>
      </c>
      <c r="F104" s="31">
        <f t="shared" si="10"/>
        <v>0.28072957969865187</v>
      </c>
      <c r="G104" s="31">
        <f t="shared" si="7"/>
        <v>0.24341282939634856</v>
      </c>
      <c r="H104" s="32">
        <f t="shared" si="13"/>
        <v>9984.851013957199</v>
      </c>
      <c r="I104" s="32">
        <f t="shared" si="11"/>
        <v>2430.4408364083215</v>
      </c>
      <c r="J104" s="32">
        <f t="shared" si="8"/>
        <v>8657.5872731946147</v>
      </c>
      <c r="K104" s="32">
        <f t="shared" si="14"/>
        <v>26479.654152563304</v>
      </c>
      <c r="L104" s="17">
        <f t="shared" si="12"/>
        <v>2.6519829004507978</v>
      </c>
    </row>
    <row r="105" spans="1:12" x14ac:dyDescent="0.2">
      <c r="A105" s="16">
        <v>96</v>
      </c>
      <c r="B105" s="55">
        <v>119</v>
      </c>
      <c r="C105" s="56">
        <v>397</v>
      </c>
      <c r="D105" s="56">
        <v>414</v>
      </c>
      <c r="E105" s="30">
        <v>0.43309999999999998</v>
      </c>
      <c r="F105" s="31">
        <f t="shared" si="10"/>
        <v>0.29346485819975338</v>
      </c>
      <c r="G105" s="31">
        <f t="shared" si="7"/>
        <v>0.25160631603740768</v>
      </c>
      <c r="H105" s="32">
        <f t="shared" si="13"/>
        <v>7554.410177548878</v>
      </c>
      <c r="I105" s="32">
        <f t="shared" si="11"/>
        <v>1900.7373146085722</v>
      </c>
      <c r="J105" s="32">
        <f t="shared" si="8"/>
        <v>6476.8821938972787</v>
      </c>
      <c r="K105" s="32">
        <f t="shared" si="14"/>
        <v>17822.066879368689</v>
      </c>
      <c r="L105" s="17">
        <f t="shared" si="12"/>
        <v>2.359160604269873</v>
      </c>
    </row>
    <row r="106" spans="1:12" x14ac:dyDescent="0.2">
      <c r="A106" s="16">
        <v>97</v>
      </c>
      <c r="B106" s="55">
        <v>96</v>
      </c>
      <c r="C106" s="56">
        <v>277</v>
      </c>
      <c r="D106" s="56">
        <v>286</v>
      </c>
      <c r="E106" s="30">
        <v>0.44669999999999999</v>
      </c>
      <c r="F106" s="31">
        <f t="shared" si="10"/>
        <v>0.34103019538188278</v>
      </c>
      <c r="G106" s="31">
        <f t="shared" si="7"/>
        <v>0.28689533818983387</v>
      </c>
      <c r="H106" s="32">
        <f t="shared" si="13"/>
        <v>5653.672862940306</v>
      </c>
      <c r="I106" s="32">
        <f t="shared" si="11"/>
        <v>1622.0123880279455</v>
      </c>
      <c r="J106" s="32">
        <f t="shared" si="8"/>
        <v>4756.2134086444439</v>
      </c>
      <c r="K106" s="32">
        <f t="shared" si="14"/>
        <v>11345.184685471409</v>
      </c>
      <c r="L106" s="17">
        <f t="shared" si="12"/>
        <v>2.0066928102329427</v>
      </c>
    </row>
    <row r="107" spans="1:12" x14ac:dyDescent="0.2">
      <c r="A107" s="16">
        <v>98</v>
      </c>
      <c r="B107" s="55">
        <v>68</v>
      </c>
      <c r="C107" s="56">
        <v>139</v>
      </c>
      <c r="D107" s="56">
        <v>198</v>
      </c>
      <c r="E107" s="30">
        <v>0.48749999999999999</v>
      </c>
      <c r="F107" s="31">
        <f t="shared" si="10"/>
        <v>0.40356083086053413</v>
      </c>
      <c r="G107" s="31">
        <f t="shared" si="7"/>
        <v>0.33439881976887142</v>
      </c>
      <c r="H107" s="32">
        <f t="shared" si="13"/>
        <v>4031.6604749123608</v>
      </c>
      <c r="I107" s="32">
        <f t="shared" si="11"/>
        <v>1348.1825045195012</v>
      </c>
      <c r="J107" s="32">
        <f t="shared" si="8"/>
        <v>3340.7169413461165</v>
      </c>
      <c r="K107" s="32">
        <f t="shared" si="14"/>
        <v>6588.9712768269665</v>
      </c>
      <c r="L107" s="17">
        <f t="shared" si="12"/>
        <v>1.6343070845940211</v>
      </c>
    </row>
    <row r="108" spans="1:12" x14ac:dyDescent="0.2">
      <c r="A108" s="16">
        <v>99</v>
      </c>
      <c r="B108" s="55">
        <v>33</v>
      </c>
      <c r="C108" s="56">
        <v>124</v>
      </c>
      <c r="D108" s="56">
        <v>103</v>
      </c>
      <c r="E108" s="30">
        <v>0.43149999999999999</v>
      </c>
      <c r="F108" s="31">
        <f t="shared" si="10"/>
        <v>0.29074889867841408</v>
      </c>
      <c r="G108" s="31">
        <f t="shared" si="7"/>
        <v>0.24950760053077073</v>
      </c>
      <c r="H108" s="32">
        <f t="shared" si="13"/>
        <v>2683.4779703928598</v>
      </c>
      <c r="I108" s="32">
        <f t="shared" si="11"/>
        <v>669.54814946990507</v>
      </c>
      <c r="J108" s="32">
        <f t="shared" si="8"/>
        <v>2302.8398474192186</v>
      </c>
      <c r="K108" s="32">
        <f t="shared" si="14"/>
        <v>3248.2543354808499</v>
      </c>
      <c r="L108" s="17">
        <f t="shared" si="12"/>
        <v>1.2104643195581395</v>
      </c>
    </row>
    <row r="109" spans="1:12" x14ac:dyDescent="0.2">
      <c r="A109" s="16" t="s">
        <v>25</v>
      </c>
      <c r="B109" s="28">
        <v>96</v>
      </c>
      <c r="C109" s="56">
        <v>202</v>
      </c>
      <c r="D109" s="56">
        <v>207</v>
      </c>
      <c r="E109" s="30"/>
      <c r="F109" s="31">
        <f>B109/((C109+D109)/2)</f>
        <v>0.46943765281173594</v>
      </c>
      <c r="G109" s="31">
        <v>1</v>
      </c>
      <c r="H109" s="32">
        <f>H108-I108</f>
        <v>2013.9298209229546</v>
      </c>
      <c r="I109" s="32">
        <f>H109*G109</f>
        <v>2013.9298209229546</v>
      </c>
      <c r="J109" s="32">
        <f>H109*F109</f>
        <v>945.41448806163146</v>
      </c>
      <c r="K109" s="32">
        <f>J109</f>
        <v>945.41448806163146</v>
      </c>
      <c r="L109" s="17">
        <f>K109/H109</f>
        <v>0.46943765281173594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A127" s="24"/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53" t="s">
        <v>3</v>
      </c>
      <c r="F6" s="53" t="s">
        <v>4</v>
      </c>
      <c r="G6" s="53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53" t="s">
        <v>10</v>
      </c>
    </row>
    <row r="7" spans="1:13" s="41" customFormat="1" x14ac:dyDescent="0.2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5">
        <v>56</v>
      </c>
      <c r="C9" s="28">
        <v>14825</v>
      </c>
      <c r="D9" s="56">
        <v>14973</v>
      </c>
      <c r="E9" s="13">
        <v>8.5099999999999995E-2</v>
      </c>
      <c r="F9" s="14">
        <f>B9/((C9+D9)/2)</f>
        <v>3.7586415195650716E-3</v>
      </c>
      <c r="G9" s="14">
        <f t="shared" ref="G9:G72" si="0">F9/((1+(1-E9)*F9))</f>
        <v>3.74576066847487E-3</v>
      </c>
      <c r="H9" s="12">
        <v>100000</v>
      </c>
      <c r="I9" s="12">
        <f>H9*G9</f>
        <v>374.57606684748697</v>
      </c>
      <c r="J9" s="12">
        <f t="shared" ref="J9:J72" si="1">H10+I9*E9</f>
        <v>99657.300356441236</v>
      </c>
      <c r="K9" s="12">
        <f t="shared" ref="K9:K72" si="2">K10+J9</f>
        <v>8075230.6603032723</v>
      </c>
      <c r="L9" s="29">
        <f>K9/H9</f>
        <v>80.752306603032721</v>
      </c>
    </row>
    <row r="10" spans="1:13" x14ac:dyDescent="0.2">
      <c r="A10" s="16">
        <v>1</v>
      </c>
      <c r="B10" s="55">
        <v>5</v>
      </c>
      <c r="C10" s="28">
        <v>14946</v>
      </c>
      <c r="D10" s="56">
        <v>15061</v>
      </c>
      <c r="E10" s="13">
        <v>0.3967</v>
      </c>
      <c r="F10" s="14">
        <f t="shared" ref="F10:F73" si="3">B10/((C10+D10)/2)</f>
        <v>3.3325557369947011E-4</v>
      </c>
      <c r="G10" s="14">
        <f t="shared" si="0"/>
        <v>3.3318858510567723E-4</v>
      </c>
      <c r="H10" s="12">
        <f>H9-I9</f>
        <v>99625.423933152517</v>
      </c>
      <c r="I10" s="12">
        <f t="shared" ref="I10:I73" si="4">H10*G10</f>
        <v>33.194054040840363</v>
      </c>
      <c r="J10" s="12">
        <f t="shared" si="1"/>
        <v>99605.397960349685</v>
      </c>
      <c r="K10" s="12">
        <f t="shared" si="2"/>
        <v>7975573.3599468311</v>
      </c>
      <c r="L10" s="15">
        <f t="shared" ref="L10:L73" si="5">K10/H10</f>
        <v>80.055602727455863</v>
      </c>
    </row>
    <row r="11" spans="1:13" x14ac:dyDescent="0.2">
      <c r="A11" s="16">
        <v>2</v>
      </c>
      <c r="B11" s="55">
        <v>4</v>
      </c>
      <c r="C11" s="28">
        <v>15148</v>
      </c>
      <c r="D11" s="56">
        <v>14694</v>
      </c>
      <c r="E11" s="13">
        <v>0.43969999999999998</v>
      </c>
      <c r="F11" s="14">
        <f t="shared" si="3"/>
        <v>2.6807854701427518E-4</v>
      </c>
      <c r="G11" s="14">
        <f t="shared" si="0"/>
        <v>2.6803828648162576E-4</v>
      </c>
      <c r="H11" s="12">
        <f t="shared" ref="H11:H74" si="6">H10-I10</f>
        <v>99592.229879111677</v>
      </c>
      <c r="I11" s="12">
        <f t="shared" si="4"/>
        <v>26.694530643681265</v>
      </c>
      <c r="J11" s="12">
        <f t="shared" si="1"/>
        <v>99577.272933592016</v>
      </c>
      <c r="K11" s="12">
        <f t="shared" si="2"/>
        <v>7875967.9619864812</v>
      </c>
      <c r="L11" s="15">
        <f t="shared" si="5"/>
        <v>79.082153010798038</v>
      </c>
    </row>
    <row r="12" spans="1:13" x14ac:dyDescent="0.2">
      <c r="A12" s="16">
        <v>3</v>
      </c>
      <c r="B12" s="55">
        <v>2</v>
      </c>
      <c r="C12" s="28">
        <v>14973</v>
      </c>
      <c r="D12" s="56">
        <v>15083</v>
      </c>
      <c r="E12" s="13">
        <v>0.27400000000000002</v>
      </c>
      <c r="F12" s="14">
        <f t="shared" si="3"/>
        <v>1.3308490817141337E-4</v>
      </c>
      <c r="G12" s="14">
        <f t="shared" si="0"/>
        <v>1.330720507973278E-4</v>
      </c>
      <c r="H12" s="12">
        <f t="shared" si="6"/>
        <v>99565.535348467994</v>
      </c>
      <c r="I12" s="12">
        <f t="shared" si="4"/>
        <v>13.24938997755447</v>
      </c>
      <c r="J12" s="12">
        <f t="shared" si="1"/>
        <v>99555.916291344285</v>
      </c>
      <c r="K12" s="12">
        <f t="shared" si="2"/>
        <v>7776390.6890528891</v>
      </c>
      <c r="L12" s="15">
        <f t="shared" si="5"/>
        <v>78.103237850692111</v>
      </c>
    </row>
    <row r="13" spans="1:13" x14ac:dyDescent="0.2">
      <c r="A13" s="16">
        <v>4</v>
      </c>
      <c r="B13" s="55">
        <v>3</v>
      </c>
      <c r="C13" s="28">
        <v>15229</v>
      </c>
      <c r="D13" s="56">
        <v>14924</v>
      </c>
      <c r="E13" s="13">
        <v>0.23469999999999999</v>
      </c>
      <c r="F13" s="14">
        <f t="shared" si="3"/>
        <v>1.9898517560441747E-4</v>
      </c>
      <c r="G13" s="14">
        <f t="shared" si="0"/>
        <v>1.9895487808811046E-4</v>
      </c>
      <c r="H13" s="12">
        <f t="shared" si="6"/>
        <v>99552.285958490436</v>
      </c>
      <c r="I13" s="12">
        <f t="shared" si="4"/>
        <v>19.806412916264176</v>
      </c>
      <c r="J13" s="12">
        <f t="shared" si="1"/>
        <v>99537.128110685619</v>
      </c>
      <c r="K13" s="12">
        <f t="shared" si="2"/>
        <v>7676834.7727615451</v>
      </c>
      <c r="L13" s="15">
        <f t="shared" si="5"/>
        <v>77.113596125381761</v>
      </c>
    </row>
    <row r="14" spans="1:13" x14ac:dyDescent="0.2">
      <c r="A14" s="16">
        <v>5</v>
      </c>
      <c r="B14" s="55">
        <v>0</v>
      </c>
      <c r="C14" s="28">
        <v>15685</v>
      </c>
      <c r="D14" s="56">
        <v>15165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99532.47954557417</v>
      </c>
      <c r="I14" s="12">
        <f t="shared" si="4"/>
        <v>0</v>
      </c>
      <c r="J14" s="12">
        <f t="shared" si="1"/>
        <v>99532.47954557417</v>
      </c>
      <c r="K14" s="12">
        <f t="shared" si="2"/>
        <v>7577297.6446508598</v>
      </c>
      <c r="L14" s="15">
        <f t="shared" si="5"/>
        <v>76.128894600494192</v>
      </c>
    </row>
    <row r="15" spans="1:13" x14ac:dyDescent="0.2">
      <c r="A15" s="16">
        <v>6</v>
      </c>
      <c r="B15" s="55">
        <v>2</v>
      </c>
      <c r="C15" s="28">
        <v>15782</v>
      </c>
      <c r="D15" s="56">
        <v>15563</v>
      </c>
      <c r="E15" s="13">
        <v>0.12330000000000001</v>
      </c>
      <c r="F15" s="14">
        <f t="shared" si="3"/>
        <v>1.2761205933960759E-4</v>
      </c>
      <c r="G15" s="14">
        <f t="shared" si="0"/>
        <v>1.2759778401949274E-4</v>
      </c>
      <c r="H15" s="12">
        <f t="shared" si="6"/>
        <v>99532.47954557417</v>
      </c>
      <c r="I15" s="12">
        <f t="shared" si="4"/>
        <v>12.700123827980752</v>
      </c>
      <c r="J15" s="12">
        <f t="shared" si="1"/>
        <v>99521.345347014183</v>
      </c>
      <c r="K15" s="12">
        <f t="shared" si="2"/>
        <v>7477765.1651052851</v>
      </c>
      <c r="L15" s="15">
        <f t="shared" si="5"/>
        <v>75.128894600494178</v>
      </c>
    </row>
    <row r="16" spans="1:13" x14ac:dyDescent="0.2">
      <c r="A16" s="16">
        <v>7</v>
      </c>
      <c r="B16" s="55">
        <v>0</v>
      </c>
      <c r="C16" s="28">
        <v>14978</v>
      </c>
      <c r="D16" s="56">
        <v>15706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99519.779421746192</v>
      </c>
      <c r="I16" s="12">
        <f t="shared" si="4"/>
        <v>0</v>
      </c>
      <c r="J16" s="12">
        <f t="shared" si="1"/>
        <v>99519.779421746192</v>
      </c>
      <c r="K16" s="12">
        <f t="shared" si="2"/>
        <v>7378243.8197582709</v>
      </c>
      <c r="L16" s="15">
        <f t="shared" si="5"/>
        <v>74.138466369490786</v>
      </c>
    </row>
    <row r="17" spans="1:12" x14ac:dyDescent="0.2">
      <c r="A17" s="16">
        <v>8</v>
      </c>
      <c r="B17" s="55">
        <v>2</v>
      </c>
      <c r="C17" s="28">
        <v>14391</v>
      </c>
      <c r="D17" s="56">
        <v>14978</v>
      </c>
      <c r="E17" s="13">
        <v>0.35339999999999999</v>
      </c>
      <c r="F17" s="14">
        <f t="shared" si="3"/>
        <v>1.3619803193843849E-4</v>
      </c>
      <c r="G17" s="14">
        <f t="shared" si="0"/>
        <v>1.36186038626773E-4</v>
      </c>
      <c r="H17" s="12">
        <f t="shared" si="6"/>
        <v>99519.779421746192</v>
      </c>
      <c r="I17" s="12">
        <f t="shared" si="4"/>
        <v>13.553204524457856</v>
      </c>
      <c r="J17" s="12">
        <f t="shared" si="1"/>
        <v>99511.015919700672</v>
      </c>
      <c r="K17" s="12">
        <f t="shared" si="2"/>
        <v>7278724.0403365251</v>
      </c>
      <c r="L17" s="15">
        <f t="shared" si="5"/>
        <v>73.138466369490786</v>
      </c>
    </row>
    <row r="18" spans="1:12" x14ac:dyDescent="0.2">
      <c r="A18" s="16">
        <v>9</v>
      </c>
      <c r="B18" s="55">
        <v>1</v>
      </c>
      <c r="C18" s="28">
        <v>14049</v>
      </c>
      <c r="D18" s="56">
        <v>14409</v>
      </c>
      <c r="E18" s="13">
        <v>0.49320000000000003</v>
      </c>
      <c r="F18" s="14">
        <f t="shared" si="3"/>
        <v>7.0279007660411838E-5</v>
      </c>
      <c r="G18" s="14">
        <f t="shared" si="0"/>
        <v>7.0276504593961059E-5</v>
      </c>
      <c r="H18" s="12">
        <f t="shared" si="6"/>
        <v>99506.226217221731</v>
      </c>
      <c r="I18" s="12">
        <f t="shared" si="4"/>
        <v>6.9929497638823115</v>
      </c>
      <c r="J18" s="12">
        <f t="shared" si="1"/>
        <v>99502.682190281397</v>
      </c>
      <c r="K18" s="12">
        <f t="shared" si="2"/>
        <v>7179213.0244168248</v>
      </c>
      <c r="L18" s="15">
        <f t="shared" si="5"/>
        <v>72.148380029452923</v>
      </c>
    </row>
    <row r="19" spans="1:12" x14ac:dyDescent="0.2">
      <c r="A19" s="16">
        <v>10</v>
      </c>
      <c r="B19" s="55">
        <v>1</v>
      </c>
      <c r="C19" s="28">
        <v>14401</v>
      </c>
      <c r="D19" s="56">
        <v>14051</v>
      </c>
      <c r="E19" s="13">
        <v>0.84660000000000002</v>
      </c>
      <c r="F19" s="14">
        <f t="shared" si="3"/>
        <v>7.0293828201883877E-5</v>
      </c>
      <c r="G19" s="14">
        <f t="shared" si="0"/>
        <v>7.0293070226558929E-5</v>
      </c>
      <c r="H19" s="12">
        <f t="shared" si="6"/>
        <v>99499.23326745785</v>
      </c>
      <c r="I19" s="12">
        <f t="shared" si="4"/>
        <v>6.9941065915581833</v>
      </c>
      <c r="J19" s="12">
        <f t="shared" si="1"/>
        <v>99498.160371506703</v>
      </c>
      <c r="K19" s="12">
        <f t="shared" si="2"/>
        <v>7079710.3422265435</v>
      </c>
      <c r="L19" s="15">
        <f t="shared" si="5"/>
        <v>71.153416058955983</v>
      </c>
    </row>
    <row r="20" spans="1:12" x14ac:dyDescent="0.2">
      <c r="A20" s="16">
        <v>11</v>
      </c>
      <c r="B20" s="55">
        <v>2</v>
      </c>
      <c r="C20" s="28">
        <v>14114</v>
      </c>
      <c r="D20" s="56">
        <v>14451</v>
      </c>
      <c r="E20" s="13">
        <v>0.52880000000000005</v>
      </c>
      <c r="F20" s="14">
        <f t="shared" si="3"/>
        <v>1.4003150708909504E-4</v>
      </c>
      <c r="G20" s="14">
        <f t="shared" si="0"/>
        <v>1.4002226802132796E-4</v>
      </c>
      <c r="H20" s="12">
        <f t="shared" si="6"/>
        <v>99492.239160866287</v>
      </c>
      <c r="I20" s="12">
        <f t="shared" si="4"/>
        <v>13.931128977824882</v>
      </c>
      <c r="J20" s="12">
        <f t="shared" si="1"/>
        <v>99485.674812891928</v>
      </c>
      <c r="K20" s="12">
        <f t="shared" si="2"/>
        <v>6980212.1818550369</v>
      </c>
      <c r="L20" s="15">
        <f t="shared" si="5"/>
        <v>70.158358488333164</v>
      </c>
    </row>
    <row r="21" spans="1:12" x14ac:dyDescent="0.2">
      <c r="A21" s="16">
        <v>12</v>
      </c>
      <c r="B21" s="55">
        <v>2</v>
      </c>
      <c r="C21" s="28">
        <v>13677</v>
      </c>
      <c r="D21" s="56">
        <v>14217</v>
      </c>
      <c r="E21" s="13">
        <v>0.50409999999999999</v>
      </c>
      <c r="F21" s="14">
        <f t="shared" si="3"/>
        <v>1.4340001434000142E-4</v>
      </c>
      <c r="G21" s="14">
        <f t="shared" si="0"/>
        <v>1.4338981759366964E-4</v>
      </c>
      <c r="H21" s="12">
        <f t="shared" si="6"/>
        <v>99478.30803188846</v>
      </c>
      <c r="I21" s="12">
        <f t="shared" si="4"/>
        <v>14.264176443219368</v>
      </c>
      <c r="J21" s="12">
        <f t="shared" si="1"/>
        <v>99471.234426790266</v>
      </c>
      <c r="K21" s="12">
        <f t="shared" si="2"/>
        <v>6880726.5070421454</v>
      </c>
      <c r="L21" s="15">
        <f t="shared" si="5"/>
        <v>69.168109542398739</v>
      </c>
    </row>
    <row r="22" spans="1:12" x14ac:dyDescent="0.2">
      <c r="A22" s="16">
        <v>13</v>
      </c>
      <c r="B22" s="55">
        <v>0</v>
      </c>
      <c r="C22" s="28">
        <v>13455</v>
      </c>
      <c r="D22" s="56">
        <v>13814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99464.043855445241</v>
      </c>
      <c r="I22" s="12">
        <f t="shared" si="4"/>
        <v>0</v>
      </c>
      <c r="J22" s="12">
        <f t="shared" si="1"/>
        <v>99464.043855445241</v>
      </c>
      <c r="K22" s="12">
        <f t="shared" si="2"/>
        <v>6781255.2726153554</v>
      </c>
      <c r="L22" s="15">
        <f t="shared" si="5"/>
        <v>68.177956674180706</v>
      </c>
    </row>
    <row r="23" spans="1:12" x14ac:dyDescent="0.2">
      <c r="A23" s="16">
        <v>14</v>
      </c>
      <c r="B23" s="55">
        <v>3</v>
      </c>
      <c r="C23" s="28">
        <v>13558</v>
      </c>
      <c r="D23" s="56">
        <v>13592</v>
      </c>
      <c r="E23" s="13">
        <v>0.57899999999999996</v>
      </c>
      <c r="F23" s="14">
        <f t="shared" si="3"/>
        <v>2.2099447513812155E-4</v>
      </c>
      <c r="G23" s="14">
        <f t="shared" si="0"/>
        <v>2.2097391601797931E-4</v>
      </c>
      <c r="H23" s="12">
        <f t="shared" si="6"/>
        <v>99464.043855445241</v>
      </c>
      <c r="I23" s="12">
        <f t="shared" si="4"/>
        <v>21.978959273721767</v>
      </c>
      <c r="J23" s="12">
        <f t="shared" si="1"/>
        <v>99454.790713591006</v>
      </c>
      <c r="K23" s="12">
        <f t="shared" si="2"/>
        <v>6681791.22875991</v>
      </c>
      <c r="L23" s="15">
        <f t="shared" si="5"/>
        <v>67.177956674180706</v>
      </c>
    </row>
    <row r="24" spans="1:12" x14ac:dyDescent="0.2">
      <c r="A24" s="16">
        <v>15</v>
      </c>
      <c r="B24" s="55">
        <v>2</v>
      </c>
      <c r="C24" s="28">
        <v>13178</v>
      </c>
      <c r="D24" s="56">
        <v>13672</v>
      </c>
      <c r="E24" s="13">
        <v>8.2199999999999995E-2</v>
      </c>
      <c r="F24" s="14">
        <f t="shared" si="3"/>
        <v>1.48975791433892E-4</v>
      </c>
      <c r="G24" s="14">
        <f t="shared" si="0"/>
        <v>1.4895542476143822E-4</v>
      </c>
      <c r="H24" s="12">
        <f t="shared" si="6"/>
        <v>99442.06489617152</v>
      </c>
      <c r="I24" s="12">
        <f t="shared" si="4"/>
        <v>14.812435015763734</v>
      </c>
      <c r="J24" s="12">
        <f t="shared" si="1"/>
        <v>99428.470043314053</v>
      </c>
      <c r="K24" s="12">
        <f t="shared" si="2"/>
        <v>6582336.4380463194</v>
      </c>
      <c r="L24" s="15">
        <f t="shared" si="5"/>
        <v>66.192676559150343</v>
      </c>
    </row>
    <row r="25" spans="1:12" x14ac:dyDescent="0.2">
      <c r="A25" s="16">
        <v>16</v>
      </c>
      <c r="B25" s="55">
        <v>2</v>
      </c>
      <c r="C25" s="28">
        <v>12852</v>
      </c>
      <c r="D25" s="56">
        <v>13308</v>
      </c>
      <c r="E25" s="13">
        <v>0.52329999999999999</v>
      </c>
      <c r="F25" s="14">
        <f t="shared" si="3"/>
        <v>1.529051987767584E-4</v>
      </c>
      <c r="G25" s="14">
        <f t="shared" si="0"/>
        <v>1.5289405434316429E-4</v>
      </c>
      <c r="H25" s="12">
        <f t="shared" si="6"/>
        <v>99427.25246115576</v>
      </c>
      <c r="I25" s="12">
        <f t="shared" si="4"/>
        <v>15.201835740987464</v>
      </c>
      <c r="J25" s="12">
        <f t="shared" si="1"/>
        <v>99420.005746058028</v>
      </c>
      <c r="K25" s="12">
        <f t="shared" si="2"/>
        <v>6482907.9680030057</v>
      </c>
      <c r="L25" s="15">
        <f t="shared" si="5"/>
        <v>65.202525540326562</v>
      </c>
    </row>
    <row r="26" spans="1:12" x14ac:dyDescent="0.2">
      <c r="A26" s="16">
        <v>17</v>
      </c>
      <c r="B26" s="55">
        <v>4</v>
      </c>
      <c r="C26" s="28">
        <v>13066</v>
      </c>
      <c r="D26" s="56">
        <v>13064</v>
      </c>
      <c r="E26" s="13">
        <v>0.50749999999999995</v>
      </c>
      <c r="F26" s="14">
        <f t="shared" si="3"/>
        <v>3.0616150019135096E-4</v>
      </c>
      <c r="G26" s="14">
        <f t="shared" si="0"/>
        <v>3.0611534273056418E-4</v>
      </c>
      <c r="H26" s="12">
        <f t="shared" si="6"/>
        <v>99412.050625414777</v>
      </c>
      <c r="I26" s="12">
        <f t="shared" si="4"/>
        <v>30.431553948747041</v>
      </c>
      <c r="J26" s="12">
        <f t="shared" si="1"/>
        <v>99397.063085095026</v>
      </c>
      <c r="K26" s="12">
        <f t="shared" si="2"/>
        <v>6383487.9622569475</v>
      </c>
      <c r="L26" s="15">
        <f t="shared" si="5"/>
        <v>64.212416121562256</v>
      </c>
    </row>
    <row r="27" spans="1:12" x14ac:dyDescent="0.2">
      <c r="A27" s="16">
        <v>18</v>
      </c>
      <c r="B27" s="55">
        <v>2</v>
      </c>
      <c r="C27" s="28">
        <v>13018</v>
      </c>
      <c r="D27" s="56">
        <v>13568</v>
      </c>
      <c r="E27" s="13">
        <v>0.67259999999999998</v>
      </c>
      <c r="F27" s="14">
        <f t="shared" si="3"/>
        <v>1.5045512675844429E-4</v>
      </c>
      <c r="G27" s="14">
        <f t="shared" si="0"/>
        <v>1.5044771585313017E-4</v>
      </c>
      <c r="H27" s="12">
        <f t="shared" si="6"/>
        <v>99381.619071466033</v>
      </c>
      <c r="I27" s="12">
        <f t="shared" si="4"/>
        <v>14.951737587087944</v>
      </c>
      <c r="J27" s="12">
        <f t="shared" si="1"/>
        <v>99376.723872580013</v>
      </c>
      <c r="K27" s="12">
        <f t="shared" si="2"/>
        <v>6284090.8991718525</v>
      </c>
      <c r="L27" s="15">
        <f t="shared" si="5"/>
        <v>63.231923145193655</v>
      </c>
    </row>
    <row r="28" spans="1:12" x14ac:dyDescent="0.2">
      <c r="A28" s="16">
        <v>19</v>
      </c>
      <c r="B28" s="55">
        <v>0</v>
      </c>
      <c r="C28" s="28">
        <v>13518</v>
      </c>
      <c r="D28" s="56">
        <v>13583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99366.667333878941</v>
      </c>
      <c r="I28" s="12">
        <f t="shared" si="4"/>
        <v>0</v>
      </c>
      <c r="J28" s="12">
        <f t="shared" si="1"/>
        <v>99366.667333878941</v>
      </c>
      <c r="K28" s="12">
        <f t="shared" si="2"/>
        <v>6184714.1752992729</v>
      </c>
      <c r="L28" s="15">
        <f t="shared" si="5"/>
        <v>62.241336468679194</v>
      </c>
    </row>
    <row r="29" spans="1:12" x14ac:dyDescent="0.2">
      <c r="A29" s="16">
        <v>20</v>
      </c>
      <c r="B29" s="55">
        <v>7</v>
      </c>
      <c r="C29" s="28">
        <v>13835</v>
      </c>
      <c r="D29" s="56">
        <v>13995</v>
      </c>
      <c r="E29" s="13">
        <v>0.3926</v>
      </c>
      <c r="F29" s="14">
        <f t="shared" si="3"/>
        <v>5.0305425799496942E-4</v>
      </c>
      <c r="G29" s="14">
        <f t="shared" si="0"/>
        <v>5.0290059412532503E-4</v>
      </c>
      <c r="H29" s="12">
        <f t="shared" si="6"/>
        <v>99366.667333878941</v>
      </c>
      <c r="I29" s="12">
        <f t="shared" si="4"/>
        <v>49.971556038461244</v>
      </c>
      <c r="J29" s="12">
        <f t="shared" si="1"/>
        <v>99336.314610741174</v>
      </c>
      <c r="K29" s="12">
        <f t="shared" si="2"/>
        <v>6085347.5079653943</v>
      </c>
      <c r="L29" s="15">
        <f t="shared" si="5"/>
        <v>61.241336468679201</v>
      </c>
    </row>
    <row r="30" spans="1:12" x14ac:dyDescent="0.2">
      <c r="A30" s="16">
        <v>21</v>
      </c>
      <c r="B30" s="55">
        <v>3</v>
      </c>
      <c r="C30" s="28">
        <v>14434</v>
      </c>
      <c r="D30" s="56">
        <v>14304</v>
      </c>
      <c r="E30" s="13">
        <v>0.60640000000000005</v>
      </c>
      <c r="F30" s="14">
        <f t="shared" si="3"/>
        <v>2.0878279629758508E-4</v>
      </c>
      <c r="G30" s="14">
        <f t="shared" si="0"/>
        <v>2.0876564058261535E-4</v>
      </c>
      <c r="H30" s="12">
        <f t="shared" si="6"/>
        <v>99316.695777840476</v>
      </c>
      <c r="I30" s="12">
        <f t="shared" si="4"/>
        <v>20.733913614609598</v>
      </c>
      <c r="J30" s="12">
        <f t="shared" si="1"/>
        <v>99308.534909441776</v>
      </c>
      <c r="K30" s="12">
        <f t="shared" si="2"/>
        <v>5986011.1933546532</v>
      </c>
      <c r="L30" s="15">
        <f t="shared" si="5"/>
        <v>60.271952731337755</v>
      </c>
    </row>
    <row r="31" spans="1:12" x14ac:dyDescent="0.2">
      <c r="A31" s="16">
        <v>22</v>
      </c>
      <c r="B31" s="55">
        <v>2</v>
      </c>
      <c r="C31" s="28">
        <v>15065</v>
      </c>
      <c r="D31" s="56">
        <v>14971</v>
      </c>
      <c r="E31" s="13">
        <v>0.53010000000000002</v>
      </c>
      <c r="F31" s="14">
        <f t="shared" si="3"/>
        <v>1.3317352510320947E-4</v>
      </c>
      <c r="G31" s="14">
        <f t="shared" si="0"/>
        <v>1.3316519185994739E-4</v>
      </c>
      <c r="H31" s="12">
        <f t="shared" si="6"/>
        <v>99295.961864225872</v>
      </c>
      <c r="I31" s="12">
        <f t="shared" si="4"/>
        <v>13.222765812567658</v>
      </c>
      <c r="J31" s="12">
        <f t="shared" si="1"/>
        <v>99289.748486570548</v>
      </c>
      <c r="K31" s="12">
        <f t="shared" si="2"/>
        <v>5886702.6584452111</v>
      </c>
      <c r="L31" s="15">
        <f t="shared" si="5"/>
        <v>59.284411449626724</v>
      </c>
    </row>
    <row r="32" spans="1:12" x14ac:dyDescent="0.2">
      <c r="A32" s="16">
        <v>23</v>
      </c>
      <c r="B32" s="55">
        <v>9</v>
      </c>
      <c r="C32" s="28">
        <v>14874</v>
      </c>
      <c r="D32" s="56">
        <v>15683</v>
      </c>
      <c r="E32" s="13">
        <v>0.46970000000000001</v>
      </c>
      <c r="F32" s="14">
        <f t="shared" si="3"/>
        <v>5.8906306247341036E-4</v>
      </c>
      <c r="G32" s="14">
        <f t="shared" si="0"/>
        <v>5.8887910833391069E-4</v>
      </c>
      <c r="H32" s="12">
        <f t="shared" si="6"/>
        <v>99282.739098413309</v>
      </c>
      <c r="I32" s="12">
        <f t="shared" si="4"/>
        <v>58.465530873221923</v>
      </c>
      <c r="J32" s="12">
        <f t="shared" si="1"/>
        <v>99251.73482739125</v>
      </c>
      <c r="K32" s="12">
        <f t="shared" si="2"/>
        <v>5787412.9099586401</v>
      </c>
      <c r="L32" s="15">
        <f t="shared" si="5"/>
        <v>58.292236520810611</v>
      </c>
    </row>
    <row r="33" spans="1:12" x14ac:dyDescent="0.2">
      <c r="A33" s="16">
        <v>24</v>
      </c>
      <c r="B33" s="55">
        <v>4</v>
      </c>
      <c r="C33" s="28">
        <v>15520</v>
      </c>
      <c r="D33" s="56">
        <v>15596</v>
      </c>
      <c r="E33" s="13">
        <v>0.5726</v>
      </c>
      <c r="F33" s="14">
        <f t="shared" si="3"/>
        <v>2.5710245532844839E-4</v>
      </c>
      <c r="G33" s="14">
        <f t="shared" si="0"/>
        <v>2.5707420657773716E-4</v>
      </c>
      <c r="H33" s="12">
        <f t="shared" si="6"/>
        <v>99224.273567540091</v>
      </c>
      <c r="I33" s="12">
        <f t="shared" si="4"/>
        <v>25.508001400627705</v>
      </c>
      <c r="J33" s="12">
        <f t="shared" si="1"/>
        <v>99213.371447741461</v>
      </c>
      <c r="K33" s="12">
        <f t="shared" si="2"/>
        <v>5688161.1751312492</v>
      </c>
      <c r="L33" s="15">
        <f t="shared" si="5"/>
        <v>57.32630706799204</v>
      </c>
    </row>
    <row r="34" spans="1:12" x14ac:dyDescent="0.2">
      <c r="A34" s="16">
        <v>25</v>
      </c>
      <c r="B34" s="55">
        <v>4</v>
      </c>
      <c r="C34" s="28">
        <v>16463</v>
      </c>
      <c r="D34" s="56">
        <v>16385</v>
      </c>
      <c r="E34" s="13">
        <v>0.53900000000000003</v>
      </c>
      <c r="F34" s="14">
        <f t="shared" si="3"/>
        <v>2.4354603019970775E-4</v>
      </c>
      <c r="G34" s="14">
        <f t="shared" si="0"/>
        <v>2.4351868920708124E-4</v>
      </c>
      <c r="H34" s="12">
        <f t="shared" si="6"/>
        <v>99198.765566139467</v>
      </c>
      <c r="I34" s="12">
        <f t="shared" si="4"/>
        <v>24.15675336162683</v>
      </c>
      <c r="J34" s="12">
        <f t="shared" si="1"/>
        <v>99187.629302839749</v>
      </c>
      <c r="K34" s="12">
        <f t="shared" si="2"/>
        <v>5588947.8036835082</v>
      </c>
      <c r="L34" s="15">
        <f t="shared" si="5"/>
        <v>56.340900733861965</v>
      </c>
    </row>
    <row r="35" spans="1:12" x14ac:dyDescent="0.2">
      <c r="A35" s="16">
        <v>26</v>
      </c>
      <c r="B35" s="55">
        <v>2</v>
      </c>
      <c r="C35" s="28">
        <v>17026</v>
      </c>
      <c r="D35" s="56">
        <v>17483</v>
      </c>
      <c r="E35" s="13">
        <v>0.58079999999999998</v>
      </c>
      <c r="F35" s="14">
        <f t="shared" si="3"/>
        <v>1.159117911269524E-4</v>
      </c>
      <c r="G35" s="14">
        <f t="shared" si="0"/>
        <v>1.1590615922084728E-4</v>
      </c>
      <c r="H35" s="12">
        <f t="shared" si="6"/>
        <v>99174.608812777835</v>
      </c>
      <c r="I35" s="12">
        <f t="shared" si="4"/>
        <v>11.494947999719072</v>
      </c>
      <c r="J35" s="12">
        <f t="shared" si="1"/>
        <v>99169.790130576352</v>
      </c>
      <c r="K35" s="12">
        <f t="shared" si="2"/>
        <v>5489760.1743806684</v>
      </c>
      <c r="L35" s="15">
        <f t="shared" si="5"/>
        <v>55.354492849518131</v>
      </c>
    </row>
    <row r="36" spans="1:12" x14ac:dyDescent="0.2">
      <c r="A36" s="16">
        <v>27</v>
      </c>
      <c r="B36" s="55">
        <v>4</v>
      </c>
      <c r="C36" s="28">
        <v>17865</v>
      </c>
      <c r="D36" s="56">
        <v>17950</v>
      </c>
      <c r="E36" s="13">
        <v>0.53080000000000005</v>
      </c>
      <c r="F36" s="14">
        <f t="shared" si="3"/>
        <v>2.2337009632835404E-4</v>
      </c>
      <c r="G36" s="14">
        <f t="shared" si="0"/>
        <v>2.2334668842301648E-4</v>
      </c>
      <c r="H36" s="12">
        <f t="shared" si="6"/>
        <v>99163.113864778119</v>
      </c>
      <c r="I36" s="12">
        <f t="shared" si="4"/>
        <v>22.147753095412703</v>
      </c>
      <c r="J36" s="12">
        <f t="shared" si="1"/>
        <v>99152.722139025747</v>
      </c>
      <c r="K36" s="12">
        <f t="shared" si="2"/>
        <v>5390590.3842500923</v>
      </c>
      <c r="L36" s="15">
        <f t="shared" si="5"/>
        <v>54.360842193810768</v>
      </c>
    </row>
    <row r="37" spans="1:12" x14ac:dyDescent="0.2">
      <c r="A37" s="16">
        <v>28</v>
      </c>
      <c r="B37" s="55">
        <v>7</v>
      </c>
      <c r="C37" s="28">
        <v>18857</v>
      </c>
      <c r="D37" s="56">
        <v>18756</v>
      </c>
      <c r="E37" s="13">
        <v>0.5867</v>
      </c>
      <c r="F37" s="14">
        <f t="shared" si="3"/>
        <v>3.7221173530428307E-4</v>
      </c>
      <c r="G37" s="14">
        <f t="shared" si="0"/>
        <v>3.7215448487808996E-4</v>
      </c>
      <c r="H37" s="12">
        <f t="shared" si="6"/>
        <v>99140.966111682705</v>
      </c>
      <c r="I37" s="12">
        <f t="shared" si="4"/>
        <v>36.895755173609452</v>
      </c>
      <c r="J37" s="12">
        <f t="shared" si="1"/>
        <v>99125.717096069449</v>
      </c>
      <c r="K37" s="12">
        <f t="shared" si="2"/>
        <v>5291437.6621110663</v>
      </c>
      <c r="L37" s="15">
        <f t="shared" si="5"/>
        <v>53.372867641316304</v>
      </c>
    </row>
    <row r="38" spans="1:12" x14ac:dyDescent="0.2">
      <c r="A38" s="16">
        <v>29</v>
      </c>
      <c r="B38" s="55">
        <v>5</v>
      </c>
      <c r="C38" s="28">
        <v>19777</v>
      </c>
      <c r="D38" s="56">
        <v>19722</v>
      </c>
      <c r="E38" s="13">
        <v>0.41370000000000001</v>
      </c>
      <c r="F38" s="14">
        <f t="shared" si="3"/>
        <v>2.5317096635357858E-4</v>
      </c>
      <c r="G38" s="14">
        <f t="shared" si="0"/>
        <v>2.5313339271673972E-4</v>
      </c>
      <c r="H38" s="12">
        <f t="shared" si="6"/>
        <v>99104.070356509095</v>
      </c>
      <c r="I38" s="12">
        <f t="shared" si="4"/>
        <v>25.08654956138162</v>
      </c>
      <c r="J38" s="12">
        <f t="shared" si="1"/>
        <v>99089.362112501258</v>
      </c>
      <c r="K38" s="12">
        <f t="shared" si="2"/>
        <v>5192311.9450149965</v>
      </c>
      <c r="L38" s="15">
        <f t="shared" si="5"/>
        <v>52.392519563894666</v>
      </c>
    </row>
    <row r="39" spans="1:12" x14ac:dyDescent="0.2">
      <c r="A39" s="16">
        <v>30</v>
      </c>
      <c r="B39" s="55">
        <v>9</v>
      </c>
      <c r="C39" s="28">
        <v>20886</v>
      </c>
      <c r="D39" s="56">
        <v>20404</v>
      </c>
      <c r="E39" s="13">
        <v>0.4304</v>
      </c>
      <c r="F39" s="14">
        <f t="shared" si="3"/>
        <v>4.3594090578832645E-4</v>
      </c>
      <c r="G39" s="14">
        <f t="shared" si="0"/>
        <v>4.3583268332924099E-4</v>
      </c>
      <c r="H39" s="12">
        <f t="shared" si="6"/>
        <v>99078.983806947712</v>
      </c>
      <c r="I39" s="12">
        <f t="shared" si="4"/>
        <v>43.181859374116435</v>
      </c>
      <c r="J39" s="12">
        <f t="shared" si="1"/>
        <v>99054.387419848208</v>
      </c>
      <c r="K39" s="12">
        <f t="shared" si="2"/>
        <v>5093222.5829024948</v>
      </c>
      <c r="L39" s="15">
        <f t="shared" si="5"/>
        <v>51.405680470305178</v>
      </c>
    </row>
    <row r="40" spans="1:12" x14ac:dyDescent="0.2">
      <c r="A40" s="16">
        <v>31</v>
      </c>
      <c r="B40" s="55">
        <v>14</v>
      </c>
      <c r="C40" s="28">
        <v>21604</v>
      </c>
      <c r="D40" s="56">
        <v>21426</v>
      </c>
      <c r="E40" s="13">
        <v>0.60219999999999996</v>
      </c>
      <c r="F40" s="14">
        <f t="shared" si="3"/>
        <v>6.5070880780850569E-4</v>
      </c>
      <c r="G40" s="14">
        <f t="shared" si="0"/>
        <v>6.5054041414480798E-4</v>
      </c>
      <c r="H40" s="12">
        <f t="shared" si="6"/>
        <v>99035.801947573593</v>
      </c>
      <c r="I40" s="12">
        <f t="shared" si="4"/>
        <v>64.426791614137713</v>
      </c>
      <c r="J40" s="12">
        <f t="shared" si="1"/>
        <v>99010.172969869483</v>
      </c>
      <c r="K40" s="12">
        <f t="shared" si="2"/>
        <v>4994168.195482647</v>
      </c>
      <c r="L40" s="15">
        <f t="shared" si="5"/>
        <v>50.427906850558962</v>
      </c>
    </row>
    <row r="41" spans="1:12" x14ac:dyDescent="0.2">
      <c r="A41" s="16">
        <v>32</v>
      </c>
      <c r="B41" s="55">
        <v>6</v>
      </c>
      <c r="C41" s="28">
        <v>22905</v>
      </c>
      <c r="D41" s="56">
        <v>22030</v>
      </c>
      <c r="E41" s="13">
        <v>0.27900000000000003</v>
      </c>
      <c r="F41" s="14">
        <f t="shared" si="3"/>
        <v>2.670524090352732E-4</v>
      </c>
      <c r="G41" s="14">
        <f t="shared" si="0"/>
        <v>2.6700099938474075E-4</v>
      </c>
      <c r="H41" s="12">
        <f t="shared" si="6"/>
        <v>98971.375155959453</v>
      </c>
      <c r="I41" s="12">
        <f t="shared" si="4"/>
        <v>26.425456077123275</v>
      </c>
      <c r="J41" s="12">
        <f t="shared" si="1"/>
        <v>98952.322402127844</v>
      </c>
      <c r="K41" s="12">
        <f t="shared" si="2"/>
        <v>4895158.0225127777</v>
      </c>
      <c r="L41" s="15">
        <f t="shared" si="5"/>
        <v>49.460341586635224</v>
      </c>
    </row>
    <row r="42" spans="1:12" x14ac:dyDescent="0.2">
      <c r="A42" s="16">
        <v>33</v>
      </c>
      <c r="B42" s="55">
        <v>8</v>
      </c>
      <c r="C42" s="28">
        <v>23694</v>
      </c>
      <c r="D42" s="56">
        <v>23203</v>
      </c>
      <c r="E42" s="13">
        <v>0.46679999999999999</v>
      </c>
      <c r="F42" s="14">
        <f t="shared" si="3"/>
        <v>3.4117320937373391E-4</v>
      </c>
      <c r="G42" s="14">
        <f t="shared" si="0"/>
        <v>3.4111115663049986E-4</v>
      </c>
      <c r="H42" s="12">
        <f t="shared" si="6"/>
        <v>98944.949699882331</v>
      </c>
      <c r="I42" s="12">
        <f t="shared" si="4"/>
        <v>33.751226234873492</v>
      </c>
      <c r="J42" s="12">
        <f t="shared" si="1"/>
        <v>98926.95354605389</v>
      </c>
      <c r="K42" s="12">
        <f t="shared" si="2"/>
        <v>4796205.7001106497</v>
      </c>
      <c r="L42" s="15">
        <f t="shared" si="5"/>
        <v>48.473476561041231</v>
      </c>
    </row>
    <row r="43" spans="1:12" x14ac:dyDescent="0.2">
      <c r="A43" s="16">
        <v>34</v>
      </c>
      <c r="B43" s="55">
        <v>8</v>
      </c>
      <c r="C43" s="28">
        <v>24387</v>
      </c>
      <c r="D43" s="56">
        <v>23840</v>
      </c>
      <c r="E43" s="13">
        <v>0.44619999999999999</v>
      </c>
      <c r="F43" s="14">
        <f t="shared" si="3"/>
        <v>3.3176436436021313E-4</v>
      </c>
      <c r="G43" s="14">
        <f t="shared" si="0"/>
        <v>3.3170342012430717E-4</v>
      </c>
      <c r="H43" s="12">
        <f t="shared" si="6"/>
        <v>98911.198473647455</v>
      </c>
      <c r="I43" s="12">
        <f t="shared" si="4"/>
        <v>32.809182822303015</v>
      </c>
      <c r="J43" s="12">
        <f t="shared" si="1"/>
        <v>98893.028748200464</v>
      </c>
      <c r="K43" s="12">
        <f t="shared" si="2"/>
        <v>4697278.746564596</v>
      </c>
      <c r="L43" s="15">
        <f t="shared" si="5"/>
        <v>47.489857761819302</v>
      </c>
    </row>
    <row r="44" spans="1:12" x14ac:dyDescent="0.2">
      <c r="A44" s="16">
        <v>35</v>
      </c>
      <c r="B44" s="55">
        <v>14</v>
      </c>
      <c r="C44" s="28">
        <v>25141</v>
      </c>
      <c r="D44" s="56">
        <v>24536</v>
      </c>
      <c r="E44" s="13">
        <v>0.45829999999999999</v>
      </c>
      <c r="F44" s="14">
        <f t="shared" si="3"/>
        <v>5.6364112164583211E-4</v>
      </c>
      <c r="G44" s="14">
        <f t="shared" si="0"/>
        <v>5.6346908078930334E-4</v>
      </c>
      <c r="H44" s="12">
        <f t="shared" si="6"/>
        <v>98878.389290825158</v>
      </c>
      <c r="I44" s="12">
        <f t="shared" si="4"/>
        <v>55.714915123628145</v>
      </c>
      <c r="J44" s="12">
        <f t="shared" si="1"/>
        <v>98848.208521302688</v>
      </c>
      <c r="K44" s="12">
        <f t="shared" si="2"/>
        <v>4598385.7178163957</v>
      </c>
      <c r="L44" s="15">
        <f t="shared" si="5"/>
        <v>46.505467481791555</v>
      </c>
    </row>
    <row r="45" spans="1:12" x14ac:dyDescent="0.2">
      <c r="A45" s="16">
        <v>36</v>
      </c>
      <c r="B45" s="55">
        <v>9</v>
      </c>
      <c r="C45" s="28">
        <v>25735</v>
      </c>
      <c r="D45" s="56">
        <v>25080</v>
      </c>
      <c r="E45" s="13">
        <v>0.52270000000000005</v>
      </c>
      <c r="F45" s="14">
        <f t="shared" si="3"/>
        <v>3.5422611433631799E-4</v>
      </c>
      <c r="G45" s="14">
        <f t="shared" si="0"/>
        <v>3.5416623469863639E-4</v>
      </c>
      <c r="H45" s="12">
        <f t="shared" si="6"/>
        <v>98822.674375701536</v>
      </c>
      <c r="I45" s="12">
        <f t="shared" si="4"/>
        <v>34.999654486491629</v>
      </c>
      <c r="J45" s="12">
        <f t="shared" si="1"/>
        <v>98805.969040615135</v>
      </c>
      <c r="K45" s="12">
        <f t="shared" si="2"/>
        <v>4499537.5092950929</v>
      </c>
      <c r="L45" s="15">
        <f t="shared" si="5"/>
        <v>45.531428265024132</v>
      </c>
    </row>
    <row r="46" spans="1:12" x14ac:dyDescent="0.2">
      <c r="A46" s="16">
        <v>37</v>
      </c>
      <c r="B46" s="55">
        <v>15</v>
      </c>
      <c r="C46" s="28">
        <v>26406</v>
      </c>
      <c r="D46" s="56">
        <v>25785</v>
      </c>
      <c r="E46" s="13">
        <v>0.63959999999999995</v>
      </c>
      <c r="F46" s="14">
        <f t="shared" si="3"/>
        <v>5.7481174915215269E-4</v>
      </c>
      <c r="G46" s="14">
        <f t="shared" si="0"/>
        <v>5.7469269457542974E-4</v>
      </c>
      <c r="H46" s="12">
        <f t="shared" si="6"/>
        <v>98787.674721215051</v>
      </c>
      <c r="I46" s="12">
        <f t="shared" si="4"/>
        <v>56.772554976376142</v>
      </c>
      <c r="J46" s="12">
        <f t="shared" si="1"/>
        <v>98767.213892401574</v>
      </c>
      <c r="K46" s="12">
        <f t="shared" si="2"/>
        <v>4400731.5402544774</v>
      </c>
      <c r="L46" s="15">
        <f t="shared" si="5"/>
        <v>44.547374484454814</v>
      </c>
    </row>
    <row r="47" spans="1:12" x14ac:dyDescent="0.2">
      <c r="A47" s="16">
        <v>38</v>
      </c>
      <c r="B47" s="55">
        <v>15</v>
      </c>
      <c r="C47" s="28">
        <v>26859</v>
      </c>
      <c r="D47" s="56">
        <v>26407</v>
      </c>
      <c r="E47" s="13">
        <v>0.56599999999999995</v>
      </c>
      <c r="F47" s="14">
        <f t="shared" si="3"/>
        <v>5.6321105395561893E-4</v>
      </c>
      <c r="G47" s="14">
        <f t="shared" si="0"/>
        <v>5.6307341989398447E-4</v>
      </c>
      <c r="H47" s="12">
        <f t="shared" si="6"/>
        <v>98730.90216623868</v>
      </c>
      <c r="I47" s="12">
        <f t="shared" si="4"/>
        <v>55.592746731962414</v>
      </c>
      <c r="J47" s="12">
        <f t="shared" si="1"/>
        <v>98706.774914157009</v>
      </c>
      <c r="K47" s="12">
        <f t="shared" si="2"/>
        <v>4301964.3263620762</v>
      </c>
      <c r="L47" s="15">
        <f t="shared" si="5"/>
        <v>43.572622471519821</v>
      </c>
    </row>
    <row r="48" spans="1:12" x14ac:dyDescent="0.2">
      <c r="A48" s="16">
        <v>39</v>
      </c>
      <c r="B48" s="55">
        <v>21</v>
      </c>
      <c r="C48" s="28">
        <v>26842</v>
      </c>
      <c r="D48" s="56">
        <v>26816</v>
      </c>
      <c r="E48" s="13">
        <v>0.38300000000000001</v>
      </c>
      <c r="F48" s="14">
        <f t="shared" si="3"/>
        <v>7.8273510007827347E-4</v>
      </c>
      <c r="G48" s="14">
        <f t="shared" si="0"/>
        <v>7.8235726254982077E-4</v>
      </c>
      <c r="H48" s="12">
        <f t="shared" si="6"/>
        <v>98675.309419506724</v>
      </c>
      <c r="I48" s="12">
        <f t="shared" si="4"/>
        <v>77.199344958701829</v>
      </c>
      <c r="J48" s="12">
        <f t="shared" si="1"/>
        <v>98627.677423667206</v>
      </c>
      <c r="K48" s="12">
        <f t="shared" si="2"/>
        <v>4203257.5514479196</v>
      </c>
      <c r="L48" s="15">
        <f t="shared" si="5"/>
        <v>42.596852000516705</v>
      </c>
    </row>
    <row r="49" spans="1:12" x14ac:dyDescent="0.2">
      <c r="A49" s="16">
        <v>40</v>
      </c>
      <c r="B49" s="55">
        <v>21</v>
      </c>
      <c r="C49" s="28">
        <v>26863</v>
      </c>
      <c r="D49" s="56">
        <v>26752</v>
      </c>
      <c r="E49" s="13">
        <v>0.61040000000000005</v>
      </c>
      <c r="F49" s="14">
        <f t="shared" si="3"/>
        <v>7.8336286486990585E-4</v>
      </c>
      <c r="G49" s="14">
        <f t="shared" si="0"/>
        <v>7.8312385690021023E-4</v>
      </c>
      <c r="H49" s="12">
        <f t="shared" si="6"/>
        <v>98598.110074548022</v>
      </c>
      <c r="I49" s="12">
        <f t="shared" si="4"/>
        <v>77.214532244651522</v>
      </c>
      <c r="J49" s="12">
        <f t="shared" si="1"/>
        <v>98568.027292785511</v>
      </c>
      <c r="K49" s="12">
        <f t="shared" si="2"/>
        <v>4104629.8740242524</v>
      </c>
      <c r="L49" s="15">
        <f t="shared" si="5"/>
        <v>41.629904172816552</v>
      </c>
    </row>
    <row r="50" spans="1:12" x14ac:dyDescent="0.2">
      <c r="A50" s="16">
        <v>41</v>
      </c>
      <c r="B50" s="55">
        <v>20</v>
      </c>
      <c r="C50" s="28">
        <v>26321</v>
      </c>
      <c r="D50" s="56">
        <v>26741</v>
      </c>
      <c r="E50" s="13">
        <v>0.53559999999999997</v>
      </c>
      <c r="F50" s="14">
        <f t="shared" si="3"/>
        <v>7.5383513625570085E-4</v>
      </c>
      <c r="G50" s="14">
        <f t="shared" si="0"/>
        <v>7.5357132522450387E-4</v>
      </c>
      <c r="H50" s="12">
        <f t="shared" si="6"/>
        <v>98520.895542303377</v>
      </c>
      <c r="I50" s="12">
        <f t="shared" si="4"/>
        <v>74.242521816118469</v>
      </c>
      <c r="J50" s="12">
        <f t="shared" si="1"/>
        <v>98486.417315171973</v>
      </c>
      <c r="K50" s="12">
        <f t="shared" si="2"/>
        <v>4006061.8467314667</v>
      </c>
      <c r="L50" s="15">
        <f t="shared" si="5"/>
        <v>40.662052701412208</v>
      </c>
    </row>
    <row r="51" spans="1:12" x14ac:dyDescent="0.2">
      <c r="A51" s="16">
        <v>42</v>
      </c>
      <c r="B51" s="55">
        <v>18</v>
      </c>
      <c r="C51" s="28">
        <v>25794</v>
      </c>
      <c r="D51" s="56">
        <v>26210</v>
      </c>
      <c r="E51" s="13">
        <v>0.5151</v>
      </c>
      <c r="F51" s="14">
        <f t="shared" si="3"/>
        <v>6.9225444196600264E-4</v>
      </c>
      <c r="G51" s="14">
        <f t="shared" si="0"/>
        <v>6.9202214799968579E-4</v>
      </c>
      <c r="H51" s="12">
        <f t="shared" si="6"/>
        <v>98446.653020487254</v>
      </c>
      <c r="I51" s="12">
        <f t="shared" si="4"/>
        <v>68.127264286617347</v>
      </c>
      <c r="J51" s="12">
        <f t="shared" si="1"/>
        <v>98413.618110034673</v>
      </c>
      <c r="K51" s="12">
        <f t="shared" si="2"/>
        <v>3907575.4294162947</v>
      </c>
      <c r="L51" s="15">
        <f t="shared" si="5"/>
        <v>39.692313649333599</v>
      </c>
    </row>
    <row r="52" spans="1:12" x14ac:dyDescent="0.2">
      <c r="A52" s="16">
        <v>43</v>
      </c>
      <c r="B52" s="55">
        <v>32</v>
      </c>
      <c r="C52" s="28">
        <v>25288</v>
      </c>
      <c r="D52" s="56">
        <v>25652</v>
      </c>
      <c r="E52" s="13">
        <v>0.5675</v>
      </c>
      <c r="F52" s="14">
        <f t="shared" si="3"/>
        <v>1.2563800549666275E-3</v>
      </c>
      <c r="G52" s="14">
        <f t="shared" si="0"/>
        <v>1.2556977284428094E-3</v>
      </c>
      <c r="H52" s="12">
        <f t="shared" si="6"/>
        <v>98378.52575620063</v>
      </c>
      <c r="I52" s="12">
        <f t="shared" si="4"/>
        <v>123.53369131961355</v>
      </c>
      <c r="J52" s="12">
        <f t="shared" si="1"/>
        <v>98325.097434704905</v>
      </c>
      <c r="K52" s="12">
        <f t="shared" si="2"/>
        <v>3809161.8113062601</v>
      </c>
      <c r="L52" s="15">
        <f t="shared" si="5"/>
        <v>38.719443923626542</v>
      </c>
    </row>
    <row r="53" spans="1:12" x14ac:dyDescent="0.2">
      <c r="A53" s="16">
        <v>44</v>
      </c>
      <c r="B53" s="55">
        <v>24</v>
      </c>
      <c r="C53" s="28">
        <v>24671</v>
      </c>
      <c r="D53" s="56">
        <v>25116</v>
      </c>
      <c r="E53" s="13">
        <v>0.54269999999999996</v>
      </c>
      <c r="F53" s="14">
        <f t="shared" si="3"/>
        <v>9.6410709622993956E-4</v>
      </c>
      <c r="G53" s="14">
        <f t="shared" si="0"/>
        <v>9.6368222206103741E-4</v>
      </c>
      <c r="H53" s="12">
        <f t="shared" si="6"/>
        <v>98254.992064881022</v>
      </c>
      <c r="I53" s="12">
        <f t="shared" si="4"/>
        <v>94.686589081674143</v>
      </c>
      <c r="J53" s="12">
        <f t="shared" si="1"/>
        <v>98211.691887693974</v>
      </c>
      <c r="K53" s="12">
        <f t="shared" si="2"/>
        <v>3710836.7138715549</v>
      </c>
      <c r="L53" s="15">
        <f t="shared" si="5"/>
        <v>37.767411465680709</v>
      </c>
    </row>
    <row r="54" spans="1:12" x14ac:dyDescent="0.2">
      <c r="A54" s="16">
        <v>45</v>
      </c>
      <c r="B54" s="55">
        <v>43</v>
      </c>
      <c r="C54" s="28">
        <v>24251</v>
      </c>
      <c r="D54" s="56">
        <v>24630</v>
      </c>
      <c r="E54" s="13">
        <v>0.4854</v>
      </c>
      <c r="F54" s="14">
        <f t="shared" si="3"/>
        <v>1.759374808207688E-3</v>
      </c>
      <c r="G54" s="14">
        <f t="shared" si="0"/>
        <v>1.7577833563735127E-3</v>
      </c>
      <c r="H54" s="12">
        <f t="shared" si="6"/>
        <v>98160.305475799352</v>
      </c>
      <c r="I54" s="12">
        <f t="shared" si="4"/>
        <v>172.54455122189989</v>
      </c>
      <c r="J54" s="12">
        <f t="shared" si="1"/>
        <v>98071.514049740566</v>
      </c>
      <c r="K54" s="12">
        <f t="shared" si="2"/>
        <v>3612625.021983861</v>
      </c>
      <c r="L54" s="15">
        <f t="shared" si="5"/>
        <v>36.803318861660685</v>
      </c>
    </row>
    <row r="55" spans="1:12" x14ac:dyDescent="0.2">
      <c r="A55" s="16">
        <v>46</v>
      </c>
      <c r="B55" s="55">
        <v>47</v>
      </c>
      <c r="C55" s="28">
        <v>24160</v>
      </c>
      <c r="D55" s="56">
        <v>24084</v>
      </c>
      <c r="E55" s="13">
        <v>0.51890000000000003</v>
      </c>
      <c r="F55" s="14">
        <f t="shared" si="3"/>
        <v>1.9484288201641654E-3</v>
      </c>
      <c r="G55" s="14">
        <f t="shared" si="0"/>
        <v>1.9466040946933098E-3</v>
      </c>
      <c r="H55" s="12">
        <f t="shared" si="6"/>
        <v>97987.760924577451</v>
      </c>
      <c r="I55" s="12">
        <f t="shared" si="4"/>
        <v>190.74337664561156</v>
      </c>
      <c r="J55" s="12">
        <f t="shared" si="1"/>
        <v>97895.994286073255</v>
      </c>
      <c r="K55" s="12">
        <f t="shared" si="2"/>
        <v>3514553.5079341205</v>
      </c>
      <c r="L55" s="15">
        <f t="shared" si="5"/>
        <v>35.867270307761409</v>
      </c>
    </row>
    <row r="56" spans="1:12" x14ac:dyDescent="0.2">
      <c r="A56" s="16">
        <v>47</v>
      </c>
      <c r="B56" s="55">
        <v>47</v>
      </c>
      <c r="C56" s="28">
        <v>24169</v>
      </c>
      <c r="D56" s="56">
        <v>24135</v>
      </c>
      <c r="E56" s="13">
        <v>0.48270000000000002</v>
      </c>
      <c r="F56" s="14">
        <f t="shared" si="3"/>
        <v>1.9460086121232197E-3</v>
      </c>
      <c r="G56" s="14">
        <f t="shared" si="0"/>
        <v>1.9440515932100501E-3</v>
      </c>
      <c r="H56" s="12">
        <f t="shared" si="6"/>
        <v>97797.017547931842</v>
      </c>
      <c r="I56" s="12">
        <f t="shared" si="4"/>
        <v>190.12244777524813</v>
      </c>
      <c r="J56" s="12">
        <f t="shared" si="1"/>
        <v>97698.667205697697</v>
      </c>
      <c r="K56" s="12">
        <f t="shared" si="2"/>
        <v>3416657.5136480471</v>
      </c>
      <c r="L56" s="15">
        <f t="shared" si="5"/>
        <v>34.936213795819384</v>
      </c>
    </row>
    <row r="57" spans="1:12" x14ac:dyDescent="0.2">
      <c r="A57" s="16">
        <v>48</v>
      </c>
      <c r="B57" s="55">
        <v>50</v>
      </c>
      <c r="C57" s="28">
        <v>23549</v>
      </c>
      <c r="D57" s="56">
        <v>23991</v>
      </c>
      <c r="E57" s="13">
        <v>0.49559999999999998</v>
      </c>
      <c r="F57" s="14">
        <f t="shared" si="3"/>
        <v>2.1034917963819941E-3</v>
      </c>
      <c r="G57" s="14">
        <f t="shared" si="0"/>
        <v>2.1012623543720126E-3</v>
      </c>
      <c r="H57" s="12">
        <f t="shared" si="6"/>
        <v>97606.895100156587</v>
      </c>
      <c r="I57" s="12">
        <f t="shared" si="4"/>
        <v>205.09769420109708</v>
      </c>
      <c r="J57" s="12">
        <f t="shared" si="1"/>
        <v>97503.443823201553</v>
      </c>
      <c r="K57" s="12">
        <f t="shared" si="2"/>
        <v>3318958.8464423493</v>
      </c>
      <c r="L57" s="15">
        <f t="shared" si="5"/>
        <v>34.003323669262222</v>
      </c>
    </row>
    <row r="58" spans="1:12" x14ac:dyDescent="0.2">
      <c r="A58" s="16">
        <v>49</v>
      </c>
      <c r="B58" s="55">
        <v>57</v>
      </c>
      <c r="C58" s="28">
        <v>23342</v>
      </c>
      <c r="D58" s="56">
        <v>23427</v>
      </c>
      <c r="E58" s="13">
        <v>0.45200000000000001</v>
      </c>
      <c r="F58" s="14">
        <f t="shared" si="3"/>
        <v>2.4375120271975027E-3</v>
      </c>
      <c r="G58" s="14">
        <f t="shared" si="0"/>
        <v>2.4342604477604292E-3</v>
      </c>
      <c r="H58" s="12">
        <f t="shared" si="6"/>
        <v>97401.797405955484</v>
      </c>
      <c r="I58" s="12">
        <f t="shared" si="4"/>
        <v>237.10134296609181</v>
      </c>
      <c r="J58" s="12">
        <f t="shared" si="1"/>
        <v>97271.865870010064</v>
      </c>
      <c r="K58" s="12">
        <f t="shared" si="2"/>
        <v>3221455.4026191477</v>
      </c>
      <c r="L58" s="15">
        <f t="shared" si="5"/>
        <v>33.073880445887717</v>
      </c>
    </row>
    <row r="59" spans="1:12" x14ac:dyDescent="0.2">
      <c r="A59" s="16">
        <v>50</v>
      </c>
      <c r="B59" s="55">
        <v>59</v>
      </c>
      <c r="C59" s="28">
        <v>23465</v>
      </c>
      <c r="D59" s="56">
        <v>23305</v>
      </c>
      <c r="E59" s="13">
        <v>0.61809999999999998</v>
      </c>
      <c r="F59" s="14">
        <f t="shared" si="3"/>
        <v>2.5229848193286295E-3</v>
      </c>
      <c r="G59" s="14">
        <f t="shared" si="0"/>
        <v>2.5205561931067482E-3</v>
      </c>
      <c r="H59" s="12">
        <f t="shared" si="6"/>
        <v>97164.696062989387</v>
      </c>
      <c r="I59" s="12">
        <f t="shared" si="4"/>
        <v>244.90907641290278</v>
      </c>
      <c r="J59" s="12">
        <f t="shared" si="1"/>
        <v>97071.165286707299</v>
      </c>
      <c r="K59" s="12">
        <f t="shared" si="2"/>
        <v>3124183.5367491376</v>
      </c>
      <c r="L59" s="15">
        <f t="shared" si="5"/>
        <v>32.15348437588699</v>
      </c>
    </row>
    <row r="60" spans="1:12" x14ac:dyDescent="0.2">
      <c r="A60" s="16">
        <v>51</v>
      </c>
      <c r="B60" s="55">
        <v>77</v>
      </c>
      <c r="C60" s="28">
        <v>22187</v>
      </c>
      <c r="D60" s="56">
        <v>23349</v>
      </c>
      <c r="E60" s="13">
        <v>0.48409999999999997</v>
      </c>
      <c r="F60" s="14">
        <f t="shared" si="3"/>
        <v>3.3819395643007728E-3</v>
      </c>
      <c r="G60" s="14">
        <f t="shared" si="0"/>
        <v>3.376049227322517E-3</v>
      </c>
      <c r="H60" s="12">
        <f t="shared" si="6"/>
        <v>96919.786986576481</v>
      </c>
      <c r="I60" s="12">
        <f t="shared" si="4"/>
        <v>327.20597196829448</v>
      </c>
      <c r="J60" s="12">
        <f t="shared" si="1"/>
        <v>96750.981425638049</v>
      </c>
      <c r="K60" s="12">
        <f t="shared" si="2"/>
        <v>3027112.3714624303</v>
      </c>
      <c r="L60" s="15">
        <f t="shared" si="5"/>
        <v>31.233171941264061</v>
      </c>
    </row>
    <row r="61" spans="1:12" x14ac:dyDescent="0.2">
      <c r="A61" s="16">
        <v>52</v>
      </c>
      <c r="B61" s="55">
        <v>108</v>
      </c>
      <c r="C61" s="28">
        <v>21612</v>
      </c>
      <c r="D61" s="56">
        <v>22112</v>
      </c>
      <c r="E61" s="13">
        <v>0.47399999999999998</v>
      </c>
      <c r="F61" s="14">
        <f t="shared" si="3"/>
        <v>4.9400786753270517E-3</v>
      </c>
      <c r="G61" s="14">
        <f t="shared" si="0"/>
        <v>4.927275242339821E-3</v>
      </c>
      <c r="H61" s="12">
        <f t="shared" si="6"/>
        <v>96592.581014608193</v>
      </c>
      <c r="I61" s="12">
        <f t="shared" si="4"/>
        <v>475.9382330269824</v>
      </c>
      <c r="J61" s="12">
        <f t="shared" si="1"/>
        <v>96342.237504035991</v>
      </c>
      <c r="K61" s="12">
        <f t="shared" si="2"/>
        <v>2930361.3900367925</v>
      </c>
      <c r="L61" s="15">
        <f t="shared" si="5"/>
        <v>30.337333977995876</v>
      </c>
    </row>
    <row r="62" spans="1:12" x14ac:dyDescent="0.2">
      <c r="A62" s="16">
        <v>53</v>
      </c>
      <c r="B62" s="55">
        <v>105</v>
      </c>
      <c r="C62" s="28">
        <v>20507</v>
      </c>
      <c r="D62" s="56">
        <v>21566</v>
      </c>
      <c r="E62" s="13">
        <v>0.4894</v>
      </c>
      <c r="F62" s="14">
        <f t="shared" si="3"/>
        <v>4.9913246024766477E-3</v>
      </c>
      <c r="G62" s="14">
        <f t="shared" si="0"/>
        <v>4.9786361979189016E-3</v>
      </c>
      <c r="H62" s="12">
        <f t="shared" si="6"/>
        <v>96116.642781581206</v>
      </c>
      <c r="I62" s="12">
        <f t="shared" si="4"/>
        <v>478.52979697482067</v>
      </c>
      <c r="J62" s="12">
        <f t="shared" si="1"/>
        <v>95872.305467245867</v>
      </c>
      <c r="K62" s="12">
        <f t="shared" si="2"/>
        <v>2834019.1525327563</v>
      </c>
      <c r="L62" s="15">
        <f t="shared" si="5"/>
        <v>29.48520745749391</v>
      </c>
    </row>
    <row r="63" spans="1:12" x14ac:dyDescent="0.2">
      <c r="A63" s="16">
        <v>54</v>
      </c>
      <c r="B63" s="55">
        <v>121</v>
      </c>
      <c r="C63" s="28">
        <v>20567</v>
      </c>
      <c r="D63" s="56">
        <v>20437</v>
      </c>
      <c r="E63" s="13">
        <v>0.49880000000000002</v>
      </c>
      <c r="F63" s="14">
        <f t="shared" si="3"/>
        <v>5.9018632328553316E-3</v>
      </c>
      <c r="G63" s="14">
        <f t="shared" si="0"/>
        <v>5.8844569277497431E-3</v>
      </c>
      <c r="H63" s="12">
        <f t="shared" si="6"/>
        <v>95638.112984606385</v>
      </c>
      <c r="I63" s="12">
        <f t="shared" si="4"/>
        <v>562.77835650917973</v>
      </c>
      <c r="J63" s="12">
        <f t="shared" si="1"/>
        <v>95356.048472323979</v>
      </c>
      <c r="K63" s="12">
        <f t="shared" si="2"/>
        <v>2738146.8470655107</v>
      </c>
      <c r="L63" s="15">
        <f t="shared" si="5"/>
        <v>28.630289344021609</v>
      </c>
    </row>
    <row r="64" spans="1:12" x14ac:dyDescent="0.2">
      <c r="A64" s="16">
        <v>55</v>
      </c>
      <c r="B64" s="55">
        <v>109</v>
      </c>
      <c r="C64" s="28">
        <v>19572</v>
      </c>
      <c r="D64" s="56">
        <v>20475</v>
      </c>
      <c r="E64" s="13">
        <v>0.48220000000000002</v>
      </c>
      <c r="F64" s="14">
        <f t="shared" si="3"/>
        <v>5.4436037655754485E-3</v>
      </c>
      <c r="G64" s="14">
        <f t="shared" si="0"/>
        <v>5.4283030185518178E-3</v>
      </c>
      <c r="H64" s="12">
        <f t="shared" si="6"/>
        <v>95075.334628097204</v>
      </c>
      <c r="I64" s="12">
        <f t="shared" si="4"/>
        <v>516.09772595152424</v>
      </c>
      <c r="J64" s="12">
        <f t="shared" si="1"/>
        <v>94808.099225599508</v>
      </c>
      <c r="K64" s="12">
        <f t="shared" si="2"/>
        <v>2642790.7985931868</v>
      </c>
      <c r="L64" s="15">
        <f t="shared" si="5"/>
        <v>27.796807751778076</v>
      </c>
    </row>
    <row r="65" spans="1:12" x14ac:dyDescent="0.2">
      <c r="A65" s="16">
        <v>56</v>
      </c>
      <c r="B65" s="55">
        <v>95</v>
      </c>
      <c r="C65" s="28">
        <v>19034</v>
      </c>
      <c r="D65" s="56">
        <v>19430</v>
      </c>
      <c r="E65" s="13">
        <v>0.50370000000000004</v>
      </c>
      <c r="F65" s="14">
        <f t="shared" si="3"/>
        <v>4.939683860232945E-3</v>
      </c>
      <c r="G65" s="14">
        <f t="shared" si="0"/>
        <v>4.9276035194189202E-3</v>
      </c>
      <c r="H65" s="12">
        <f t="shared" si="6"/>
        <v>94559.236902145683</v>
      </c>
      <c r="I65" s="12">
        <f t="shared" si="4"/>
        <v>465.95042855258049</v>
      </c>
      <c r="J65" s="12">
        <f t="shared" si="1"/>
        <v>94327.985704455044</v>
      </c>
      <c r="K65" s="12">
        <f t="shared" si="2"/>
        <v>2547982.6993675875</v>
      </c>
      <c r="L65" s="15">
        <f t="shared" si="5"/>
        <v>26.945888977555509</v>
      </c>
    </row>
    <row r="66" spans="1:12" x14ac:dyDescent="0.2">
      <c r="A66" s="16">
        <v>57</v>
      </c>
      <c r="B66" s="55">
        <v>140</v>
      </c>
      <c r="C66" s="28">
        <v>18215</v>
      </c>
      <c r="D66" s="56">
        <v>18993</v>
      </c>
      <c r="E66" s="13">
        <v>0.45710000000000001</v>
      </c>
      <c r="F66" s="14">
        <f t="shared" si="3"/>
        <v>7.5252633842184478E-3</v>
      </c>
      <c r="G66" s="14">
        <f t="shared" si="0"/>
        <v>7.4946442736688618E-3</v>
      </c>
      <c r="H66" s="12">
        <f t="shared" si="6"/>
        <v>94093.286473593107</v>
      </c>
      <c r="I66" s="12">
        <f t="shared" si="4"/>
        <v>705.19571065999833</v>
      </c>
      <c r="J66" s="12">
        <f t="shared" si="1"/>
        <v>93710.435722275797</v>
      </c>
      <c r="K66" s="12">
        <f t="shared" si="2"/>
        <v>2453654.7136631324</v>
      </c>
      <c r="L66" s="15">
        <f t="shared" si="5"/>
        <v>26.076830830558144</v>
      </c>
    </row>
    <row r="67" spans="1:12" x14ac:dyDescent="0.2">
      <c r="A67" s="16">
        <v>58</v>
      </c>
      <c r="B67" s="55">
        <v>117</v>
      </c>
      <c r="C67" s="28">
        <v>16906</v>
      </c>
      <c r="D67" s="56">
        <v>18133</v>
      </c>
      <c r="E67" s="13">
        <v>0.4995</v>
      </c>
      <c r="F67" s="14">
        <f t="shared" si="3"/>
        <v>6.6782727817574702E-3</v>
      </c>
      <c r="G67" s="14">
        <f t="shared" si="0"/>
        <v>6.6560251804828165E-3</v>
      </c>
      <c r="H67" s="12">
        <f t="shared" si="6"/>
        <v>93388.090762933105</v>
      </c>
      <c r="I67" s="12">
        <f t="shared" si="4"/>
        <v>621.59348367529742</v>
      </c>
      <c r="J67" s="12">
        <f t="shared" si="1"/>
        <v>93076.983224353622</v>
      </c>
      <c r="K67" s="12">
        <f t="shared" si="2"/>
        <v>2359944.2779408568</v>
      </c>
      <c r="L67" s="15">
        <f t="shared" si="5"/>
        <v>25.270291518557823</v>
      </c>
    </row>
    <row r="68" spans="1:12" x14ac:dyDescent="0.2">
      <c r="A68" s="16">
        <v>59</v>
      </c>
      <c r="B68" s="55">
        <v>119</v>
      </c>
      <c r="C68" s="28">
        <v>16014</v>
      </c>
      <c r="D68" s="56">
        <v>16780</v>
      </c>
      <c r="E68" s="13">
        <v>0.44130000000000003</v>
      </c>
      <c r="F68" s="14">
        <f t="shared" si="3"/>
        <v>7.257425138744892E-3</v>
      </c>
      <c r="G68" s="14">
        <f t="shared" si="0"/>
        <v>7.2281171229277921E-3</v>
      </c>
      <c r="H68" s="12">
        <f t="shared" si="6"/>
        <v>92766.497279257805</v>
      </c>
      <c r="I68" s="12">
        <f t="shared" si="4"/>
        <v>670.52710741823773</v>
      </c>
      <c r="J68" s="12">
        <f t="shared" si="1"/>
        <v>92391.873784343232</v>
      </c>
      <c r="K68" s="12">
        <f t="shared" si="2"/>
        <v>2266867.294716503</v>
      </c>
      <c r="L68" s="15">
        <f t="shared" si="5"/>
        <v>24.436271296225442</v>
      </c>
    </row>
    <row r="69" spans="1:12" x14ac:dyDescent="0.2">
      <c r="A69" s="16">
        <v>60</v>
      </c>
      <c r="B69" s="55">
        <v>125</v>
      </c>
      <c r="C69" s="28">
        <v>14842</v>
      </c>
      <c r="D69" s="56">
        <v>15860</v>
      </c>
      <c r="E69" s="13">
        <v>0.499</v>
      </c>
      <c r="F69" s="14">
        <f t="shared" si="3"/>
        <v>8.1427920005211381E-3</v>
      </c>
      <c r="G69" s="14">
        <f t="shared" si="0"/>
        <v>8.1097081316043422E-3</v>
      </c>
      <c r="H69" s="12">
        <f t="shared" si="6"/>
        <v>92095.970171839566</v>
      </c>
      <c r="I69" s="12">
        <f t="shared" si="4"/>
        <v>746.87143819055825</v>
      </c>
      <c r="J69" s="12">
        <f t="shared" si="1"/>
        <v>91721.787581306096</v>
      </c>
      <c r="K69" s="12">
        <f t="shared" si="2"/>
        <v>2174475.4209321598</v>
      </c>
      <c r="L69" s="15">
        <f t="shared" si="5"/>
        <v>23.610972520022976</v>
      </c>
    </row>
    <row r="70" spans="1:12" x14ac:dyDescent="0.2">
      <c r="A70" s="16">
        <v>61</v>
      </c>
      <c r="B70" s="55">
        <v>121</v>
      </c>
      <c r="C70" s="28">
        <v>14499</v>
      </c>
      <c r="D70" s="56">
        <v>14672</v>
      </c>
      <c r="E70" s="13">
        <v>0.4748</v>
      </c>
      <c r="F70" s="14">
        <f t="shared" si="3"/>
        <v>8.2959103218950333E-3</v>
      </c>
      <c r="G70" s="14">
        <f t="shared" si="0"/>
        <v>8.2599217429073831E-3</v>
      </c>
      <c r="H70" s="12">
        <f t="shared" si="6"/>
        <v>91349.098733649007</v>
      </c>
      <c r="I70" s="12">
        <f t="shared" si="4"/>
        <v>754.53640682506068</v>
      </c>
      <c r="J70" s="12">
        <f t="shared" si="1"/>
        <v>90952.816212784484</v>
      </c>
      <c r="K70" s="12">
        <f t="shared" si="2"/>
        <v>2082753.6333508536</v>
      </c>
      <c r="L70" s="15">
        <f t="shared" si="5"/>
        <v>22.799936312712173</v>
      </c>
    </row>
    <row r="71" spans="1:12" x14ac:dyDescent="0.2">
      <c r="A71" s="16">
        <v>62</v>
      </c>
      <c r="B71" s="55">
        <v>145</v>
      </c>
      <c r="C71" s="28">
        <v>14333</v>
      </c>
      <c r="D71" s="56">
        <v>14326</v>
      </c>
      <c r="E71" s="13">
        <v>0.49940000000000001</v>
      </c>
      <c r="F71" s="14">
        <f t="shared" si="3"/>
        <v>1.0118985310024774E-2</v>
      </c>
      <c r="G71" s="14">
        <f t="shared" si="0"/>
        <v>1.0067985285743658E-2</v>
      </c>
      <c r="H71" s="12">
        <f t="shared" si="6"/>
        <v>90594.562326823943</v>
      </c>
      <c r="I71" s="12">
        <f t="shared" si="4"/>
        <v>912.10472047485018</v>
      </c>
      <c r="J71" s="12">
        <f t="shared" si="1"/>
        <v>90137.962703754238</v>
      </c>
      <c r="K71" s="12">
        <f t="shared" si="2"/>
        <v>1991800.8171380691</v>
      </c>
      <c r="L71" s="15">
        <f t="shared" si="5"/>
        <v>21.985876039144141</v>
      </c>
    </row>
    <row r="72" spans="1:12" x14ac:dyDescent="0.2">
      <c r="A72" s="16">
        <v>63</v>
      </c>
      <c r="B72" s="55">
        <v>130</v>
      </c>
      <c r="C72" s="28">
        <v>13496</v>
      </c>
      <c r="D72" s="56">
        <v>14184</v>
      </c>
      <c r="E72" s="13">
        <v>0.48230000000000001</v>
      </c>
      <c r="F72" s="14">
        <f t="shared" si="3"/>
        <v>9.3930635838150294E-3</v>
      </c>
      <c r="G72" s="14">
        <f t="shared" si="0"/>
        <v>9.3476081376249794E-3</v>
      </c>
      <c r="H72" s="12">
        <f t="shared" si="6"/>
        <v>89682.457606349097</v>
      </c>
      <c r="I72" s="12">
        <f t="shared" si="4"/>
        <v>838.31647052331607</v>
      </c>
      <c r="J72" s="12">
        <f t="shared" si="1"/>
        <v>89248.461169559174</v>
      </c>
      <c r="K72" s="12">
        <f t="shared" si="2"/>
        <v>1901662.8544343149</v>
      </c>
      <c r="L72" s="15">
        <f t="shared" si="5"/>
        <v>21.204401676651713</v>
      </c>
    </row>
    <row r="73" spans="1:12" x14ac:dyDescent="0.2">
      <c r="A73" s="16">
        <v>64</v>
      </c>
      <c r="B73" s="55">
        <v>146</v>
      </c>
      <c r="C73" s="28">
        <v>13400</v>
      </c>
      <c r="D73" s="56">
        <v>13327</v>
      </c>
      <c r="E73" s="13">
        <v>0.51780000000000004</v>
      </c>
      <c r="F73" s="14">
        <f t="shared" si="3"/>
        <v>1.0925281550492012E-2</v>
      </c>
      <c r="G73" s="14">
        <f t="shared" ref="G73:G108" si="7">F73/((1+(1-E73)*F73))</f>
        <v>1.0868026928767349E-2</v>
      </c>
      <c r="H73" s="12">
        <f t="shared" si="6"/>
        <v>88844.141135825776</v>
      </c>
      <c r="I73" s="12">
        <f t="shared" si="4"/>
        <v>965.56051832736148</v>
      </c>
      <c r="J73" s="12">
        <f t="shared" ref="J73:J108" si="8">H74+I73*E73</f>
        <v>88378.547853888318</v>
      </c>
      <c r="K73" s="12">
        <f t="shared" ref="K73:K97" si="9">K74+J73</f>
        <v>1812414.3932647556</v>
      </c>
      <c r="L73" s="15">
        <f t="shared" si="5"/>
        <v>20.399931499072281</v>
      </c>
    </row>
    <row r="74" spans="1:12" x14ac:dyDescent="0.2">
      <c r="A74" s="16">
        <v>65</v>
      </c>
      <c r="B74" s="55">
        <v>149</v>
      </c>
      <c r="C74" s="28">
        <v>13616</v>
      </c>
      <c r="D74" s="56">
        <v>13218</v>
      </c>
      <c r="E74" s="13">
        <v>0.50270000000000004</v>
      </c>
      <c r="F74" s="14">
        <f t="shared" ref="F74:F108" si="10">B74/((C74+D74)/2)</f>
        <v>1.1105314153685623E-2</v>
      </c>
      <c r="G74" s="14">
        <f t="shared" si="7"/>
        <v>1.1044319988876812E-2</v>
      </c>
      <c r="H74" s="12">
        <f t="shared" si="6"/>
        <v>87878.580617498417</v>
      </c>
      <c r="I74" s="12">
        <f t="shared" ref="I74:I108" si="11">H74*G74</f>
        <v>970.55916450796019</v>
      </c>
      <c r="J74" s="12">
        <f t="shared" si="8"/>
        <v>87395.921544988611</v>
      </c>
      <c r="K74" s="12">
        <f t="shared" si="9"/>
        <v>1724035.8454108674</v>
      </c>
      <c r="L74" s="15">
        <f t="shared" ref="L74:L108" si="12">K74/H74</f>
        <v>19.618385200313266</v>
      </c>
    </row>
    <row r="75" spans="1:12" x14ac:dyDescent="0.2">
      <c r="A75" s="16">
        <v>66</v>
      </c>
      <c r="B75" s="55">
        <v>186</v>
      </c>
      <c r="C75" s="28">
        <v>14397</v>
      </c>
      <c r="D75" s="56">
        <v>13418</v>
      </c>
      <c r="E75" s="13">
        <v>0.52229999999999999</v>
      </c>
      <c r="F75" s="14">
        <f t="shared" si="10"/>
        <v>1.3374078734495776E-2</v>
      </c>
      <c r="G75" s="14">
        <f t="shared" si="7"/>
        <v>1.3289176875671934E-2</v>
      </c>
      <c r="H75" s="12">
        <f t="shared" ref="H75:H108" si="13">H74-I74</f>
        <v>86908.021452990462</v>
      </c>
      <c r="I75" s="12">
        <f t="shared" si="11"/>
        <v>1154.9360690034812</v>
      </c>
      <c r="J75" s="12">
        <f t="shared" si="8"/>
        <v>86356.308492827506</v>
      </c>
      <c r="K75" s="12">
        <f t="shared" si="9"/>
        <v>1636639.9238658787</v>
      </c>
      <c r="L75" s="15">
        <f t="shared" si="12"/>
        <v>18.831862657823315</v>
      </c>
    </row>
    <row r="76" spans="1:12" x14ac:dyDescent="0.2">
      <c r="A76" s="16">
        <v>67</v>
      </c>
      <c r="B76" s="55">
        <v>176</v>
      </c>
      <c r="C76" s="28">
        <v>13164</v>
      </c>
      <c r="D76" s="56">
        <v>14181</v>
      </c>
      <c r="E76" s="13">
        <v>0.49490000000000001</v>
      </c>
      <c r="F76" s="14">
        <f t="shared" si="10"/>
        <v>1.2872554397513256E-2</v>
      </c>
      <c r="G76" s="14">
        <f t="shared" si="7"/>
        <v>1.2789398658171173E-2</v>
      </c>
      <c r="H76" s="12">
        <f t="shared" si="13"/>
        <v>85753.085383986981</v>
      </c>
      <c r="I76" s="12">
        <f t="shared" si="11"/>
        <v>1096.730395144001</v>
      </c>
      <c r="J76" s="12">
        <f t="shared" si="8"/>
        <v>85199.126861399753</v>
      </c>
      <c r="K76" s="12">
        <f t="shared" si="9"/>
        <v>1550283.6153730513</v>
      </c>
      <c r="L76" s="15">
        <f t="shared" si="12"/>
        <v>18.078458733364034</v>
      </c>
    </row>
    <row r="77" spans="1:12" x14ac:dyDescent="0.2">
      <c r="A77" s="16">
        <v>68</v>
      </c>
      <c r="B77" s="55">
        <v>210</v>
      </c>
      <c r="C77" s="28">
        <v>12462</v>
      </c>
      <c r="D77" s="56">
        <v>12967</v>
      </c>
      <c r="E77" s="13">
        <v>0.50490000000000002</v>
      </c>
      <c r="F77" s="14">
        <f t="shared" si="10"/>
        <v>1.6516575563333202E-2</v>
      </c>
      <c r="G77" s="14">
        <f t="shared" si="7"/>
        <v>1.6382609127094799E-2</v>
      </c>
      <c r="H77" s="12">
        <f t="shared" si="13"/>
        <v>84656.354988842984</v>
      </c>
      <c r="I77" s="12">
        <f t="shared" si="11"/>
        <v>1386.8919739067965</v>
      </c>
      <c r="J77" s="12">
        <f t="shared" si="8"/>
        <v>83969.70477256173</v>
      </c>
      <c r="K77" s="12">
        <f t="shared" si="9"/>
        <v>1465084.4885116515</v>
      </c>
      <c r="L77" s="15">
        <f t="shared" si="12"/>
        <v>17.306255256380194</v>
      </c>
    </row>
    <row r="78" spans="1:12" x14ac:dyDescent="0.2">
      <c r="A78" s="16">
        <v>69</v>
      </c>
      <c r="B78" s="55">
        <v>209</v>
      </c>
      <c r="C78" s="28">
        <v>13221</v>
      </c>
      <c r="D78" s="56">
        <v>12282</v>
      </c>
      <c r="E78" s="13">
        <v>0.53969999999999996</v>
      </c>
      <c r="F78" s="14">
        <f t="shared" si="10"/>
        <v>1.6390228600556798E-2</v>
      </c>
      <c r="G78" s="14">
        <f t="shared" si="7"/>
        <v>1.6267499714170693E-2</v>
      </c>
      <c r="H78" s="12">
        <f t="shared" si="13"/>
        <v>83269.463014936191</v>
      </c>
      <c r="I78" s="12">
        <f t="shared" si="11"/>
        <v>1354.5859657946216</v>
      </c>
      <c r="J78" s="12">
        <f t="shared" si="8"/>
        <v>82645.947094880918</v>
      </c>
      <c r="K78" s="12">
        <f t="shared" si="9"/>
        <v>1381114.7837390897</v>
      </c>
      <c r="L78" s="15">
        <f t="shared" si="12"/>
        <v>16.586089710838614</v>
      </c>
    </row>
    <row r="79" spans="1:12" x14ac:dyDescent="0.2">
      <c r="A79" s="16">
        <v>70</v>
      </c>
      <c r="B79" s="55">
        <v>207</v>
      </c>
      <c r="C79" s="28">
        <v>12957</v>
      </c>
      <c r="D79" s="56">
        <v>12988</v>
      </c>
      <c r="E79" s="13">
        <v>0.50470000000000004</v>
      </c>
      <c r="F79" s="14">
        <f t="shared" si="10"/>
        <v>1.5956831759491232E-2</v>
      </c>
      <c r="G79" s="14">
        <f t="shared" si="7"/>
        <v>1.5831707148048664E-2</v>
      </c>
      <c r="H79" s="12">
        <f t="shared" si="13"/>
        <v>81914.877049141563</v>
      </c>
      <c r="I79" s="12">
        <f t="shared" si="11"/>
        <v>1296.852344510422</v>
      </c>
      <c r="J79" s="12">
        <f t="shared" si="8"/>
        <v>81272.546082905552</v>
      </c>
      <c r="K79" s="12">
        <f t="shared" si="9"/>
        <v>1298468.8366442088</v>
      </c>
      <c r="L79" s="15">
        <f t="shared" si="12"/>
        <v>15.851440952114769</v>
      </c>
    </row>
    <row r="80" spans="1:12" x14ac:dyDescent="0.2">
      <c r="A80" s="16">
        <v>71</v>
      </c>
      <c r="B80" s="55">
        <v>242</v>
      </c>
      <c r="C80" s="28">
        <v>12552</v>
      </c>
      <c r="D80" s="56">
        <v>12741</v>
      </c>
      <c r="E80" s="13">
        <v>0.50290000000000001</v>
      </c>
      <c r="F80" s="14">
        <f t="shared" si="10"/>
        <v>1.9135729253153048E-2</v>
      </c>
      <c r="G80" s="14">
        <f t="shared" si="7"/>
        <v>1.8955418281774047E-2</v>
      </c>
      <c r="H80" s="12">
        <f t="shared" si="13"/>
        <v>80618.024704631142</v>
      </c>
      <c r="I80" s="12">
        <f t="shared" si="11"/>
        <v>1528.1483793266768</v>
      </c>
      <c r="J80" s="12">
        <f t="shared" si="8"/>
        <v>79858.382145267838</v>
      </c>
      <c r="K80" s="12">
        <f t="shared" si="9"/>
        <v>1217196.2905613033</v>
      </c>
      <c r="L80" s="15">
        <f t="shared" si="12"/>
        <v>15.098314490101627</v>
      </c>
    </row>
    <row r="81" spans="1:12" x14ac:dyDescent="0.2">
      <c r="A81" s="16">
        <v>72</v>
      </c>
      <c r="B81" s="55">
        <v>206</v>
      </c>
      <c r="C81" s="28">
        <v>11052</v>
      </c>
      <c r="D81" s="56">
        <v>12337</v>
      </c>
      <c r="E81" s="13">
        <v>0.50480000000000003</v>
      </c>
      <c r="F81" s="14">
        <f t="shared" si="10"/>
        <v>1.7615118217965711E-2</v>
      </c>
      <c r="G81" s="14">
        <f t="shared" si="7"/>
        <v>1.746279018494892E-2</v>
      </c>
      <c r="H81" s="12">
        <f t="shared" si="13"/>
        <v>79089.87632530446</v>
      </c>
      <c r="I81" s="12">
        <f t="shared" si="11"/>
        <v>1381.1299160223507</v>
      </c>
      <c r="J81" s="12">
        <f t="shared" si="8"/>
        <v>78405.940790890192</v>
      </c>
      <c r="K81" s="12">
        <f t="shared" si="9"/>
        <v>1137337.9084160354</v>
      </c>
      <c r="L81" s="15">
        <f t="shared" si="12"/>
        <v>14.380322251839823</v>
      </c>
    </row>
    <row r="82" spans="1:12" x14ac:dyDescent="0.2">
      <c r="A82" s="16">
        <v>73</v>
      </c>
      <c r="B82" s="55">
        <v>205</v>
      </c>
      <c r="C82" s="28">
        <v>10285</v>
      </c>
      <c r="D82" s="56">
        <v>10870</v>
      </c>
      <c r="E82" s="13">
        <v>0.49309999999999998</v>
      </c>
      <c r="F82" s="14">
        <f t="shared" si="10"/>
        <v>1.9380761049397306E-2</v>
      </c>
      <c r="G82" s="14">
        <f t="shared" si="7"/>
        <v>1.919221466407843E-2</v>
      </c>
      <c r="H82" s="12">
        <f t="shared" si="13"/>
        <v>77708.746409282103</v>
      </c>
      <c r="I82" s="12">
        <f t="shared" si="11"/>
        <v>1491.402942363376</v>
      </c>
      <c r="J82" s="12">
        <f t="shared" si="8"/>
        <v>76952.754257798108</v>
      </c>
      <c r="K82" s="12">
        <f t="shared" si="9"/>
        <v>1058931.9676251451</v>
      </c>
      <c r="L82" s="15">
        <f t="shared" si="12"/>
        <v>13.626934116886725</v>
      </c>
    </row>
    <row r="83" spans="1:12" x14ac:dyDescent="0.2">
      <c r="A83" s="16">
        <v>74</v>
      </c>
      <c r="B83" s="55">
        <v>265</v>
      </c>
      <c r="C83" s="28">
        <v>12961</v>
      </c>
      <c r="D83" s="56">
        <v>10077</v>
      </c>
      <c r="E83" s="13">
        <v>0.55089999999999995</v>
      </c>
      <c r="F83" s="14">
        <f t="shared" si="10"/>
        <v>2.3005469224759094E-2</v>
      </c>
      <c r="G83" s="14">
        <f t="shared" si="7"/>
        <v>2.2770212935431449E-2</v>
      </c>
      <c r="H83" s="12">
        <f t="shared" si="13"/>
        <v>76217.343466918726</v>
      </c>
      <c r="I83" s="12">
        <f t="shared" si="11"/>
        <v>1735.4851401146545</v>
      </c>
      <c r="J83" s="12">
        <f t="shared" si="8"/>
        <v>75437.937090493229</v>
      </c>
      <c r="K83" s="12">
        <f t="shared" si="9"/>
        <v>981979.21336734702</v>
      </c>
      <c r="L83" s="15">
        <f t="shared" si="12"/>
        <v>12.88393387514961</v>
      </c>
    </row>
    <row r="84" spans="1:12" x14ac:dyDescent="0.2">
      <c r="A84" s="16">
        <v>75</v>
      </c>
      <c r="B84" s="55">
        <v>283</v>
      </c>
      <c r="C84" s="28">
        <v>7776</v>
      </c>
      <c r="D84" s="56">
        <v>12638</v>
      </c>
      <c r="E84" s="13">
        <v>0.48730000000000001</v>
      </c>
      <c r="F84" s="14">
        <f t="shared" si="10"/>
        <v>2.7726070343881651E-2</v>
      </c>
      <c r="G84" s="14">
        <f t="shared" si="7"/>
        <v>2.7337464020926936E-2</v>
      </c>
      <c r="H84" s="12">
        <f t="shared" si="13"/>
        <v>74481.858326804067</v>
      </c>
      <c r="I84" s="12">
        <f t="shared" si="11"/>
        <v>2036.1451222207836</v>
      </c>
      <c r="J84" s="12">
        <f t="shared" si="8"/>
        <v>73437.926722641467</v>
      </c>
      <c r="K84" s="12">
        <f t="shared" si="9"/>
        <v>906541.27627685375</v>
      </c>
      <c r="L84" s="15">
        <f t="shared" si="12"/>
        <v>12.171303142024497</v>
      </c>
    </row>
    <row r="85" spans="1:12" x14ac:dyDescent="0.2">
      <c r="A85" s="16">
        <v>76</v>
      </c>
      <c r="B85" s="55">
        <v>246</v>
      </c>
      <c r="C85" s="28">
        <v>9349</v>
      </c>
      <c r="D85" s="56">
        <v>7574</v>
      </c>
      <c r="E85" s="13">
        <v>0.54759999999999998</v>
      </c>
      <c r="F85" s="14">
        <f t="shared" si="10"/>
        <v>2.9072859422088281E-2</v>
      </c>
      <c r="G85" s="14">
        <f t="shared" si="7"/>
        <v>2.8695440868354835E-2</v>
      </c>
      <c r="H85" s="12">
        <f t="shared" si="13"/>
        <v>72445.713204583284</v>
      </c>
      <c r="I85" s="12">
        <f t="shared" si="11"/>
        <v>2078.8616794279128</v>
      </c>
      <c r="J85" s="12">
        <f t="shared" si="8"/>
        <v>71505.236180810098</v>
      </c>
      <c r="K85" s="12">
        <f t="shared" si="9"/>
        <v>833103.3495542123</v>
      </c>
      <c r="L85" s="15">
        <f t="shared" si="12"/>
        <v>11.499691461405972</v>
      </c>
    </row>
    <row r="86" spans="1:12" x14ac:dyDescent="0.2">
      <c r="A86" s="16">
        <v>77</v>
      </c>
      <c r="B86" s="55">
        <v>324</v>
      </c>
      <c r="C86" s="28">
        <v>9877</v>
      </c>
      <c r="D86" s="56">
        <v>9049</v>
      </c>
      <c r="E86" s="13">
        <v>0.49619999999999997</v>
      </c>
      <c r="F86" s="14">
        <f t="shared" si="10"/>
        <v>3.4238613547500796E-2</v>
      </c>
      <c r="G86" s="14">
        <f t="shared" si="7"/>
        <v>3.3658032231762731E-2</v>
      </c>
      <c r="H86" s="12">
        <f t="shared" si="13"/>
        <v>70366.851525155376</v>
      </c>
      <c r="I86" s="12">
        <f t="shared" si="11"/>
        <v>2368.4097566813421</v>
      </c>
      <c r="J86" s="12">
        <f t="shared" si="8"/>
        <v>69173.646689739311</v>
      </c>
      <c r="K86" s="12">
        <f t="shared" si="9"/>
        <v>761598.11337340216</v>
      </c>
      <c r="L86" s="15">
        <f t="shared" si="12"/>
        <v>10.82325124495785</v>
      </c>
    </row>
    <row r="87" spans="1:12" x14ac:dyDescent="0.2">
      <c r="A87" s="16">
        <v>78</v>
      </c>
      <c r="B87" s="55">
        <v>397</v>
      </c>
      <c r="C87" s="28">
        <v>10447</v>
      </c>
      <c r="D87" s="56">
        <v>9550</v>
      </c>
      <c r="E87" s="13">
        <v>0.53959999999999997</v>
      </c>
      <c r="F87" s="14">
        <f t="shared" si="10"/>
        <v>3.9705955893384007E-2</v>
      </c>
      <c r="G87" s="14">
        <f t="shared" si="7"/>
        <v>3.8993137090008768E-2</v>
      </c>
      <c r="H87" s="12">
        <f t="shared" si="13"/>
        <v>67998.441768474033</v>
      </c>
      <c r="I87" s="12">
        <f t="shared" si="11"/>
        <v>2651.4725617850863</v>
      </c>
      <c r="J87" s="12">
        <f t="shared" si="8"/>
        <v>66777.703801028183</v>
      </c>
      <c r="K87" s="12">
        <f t="shared" si="9"/>
        <v>692424.46668366285</v>
      </c>
      <c r="L87" s="15">
        <f t="shared" si="12"/>
        <v>10.182946089283623</v>
      </c>
    </row>
    <row r="88" spans="1:12" x14ac:dyDescent="0.2">
      <c r="A88" s="16">
        <v>79</v>
      </c>
      <c r="B88" s="55">
        <v>458</v>
      </c>
      <c r="C88" s="28">
        <v>9880</v>
      </c>
      <c r="D88" s="56">
        <v>10011</v>
      </c>
      <c r="E88" s="13">
        <v>0.51719999999999999</v>
      </c>
      <c r="F88" s="14">
        <f t="shared" si="10"/>
        <v>4.6050977829168969E-2</v>
      </c>
      <c r="G88" s="14">
        <f t="shared" si="7"/>
        <v>4.5049376477285123E-2</v>
      </c>
      <c r="H88" s="12">
        <f t="shared" si="13"/>
        <v>65346.969206688947</v>
      </c>
      <c r="I88" s="12">
        <f t="shared" si="11"/>
        <v>2943.8402174416883</v>
      </c>
      <c r="J88" s="12">
        <f t="shared" si="8"/>
        <v>63925.6831497081</v>
      </c>
      <c r="K88" s="12">
        <f t="shared" si="9"/>
        <v>625646.76288263465</v>
      </c>
      <c r="L88" s="15">
        <f t="shared" si="12"/>
        <v>9.5742277029520313</v>
      </c>
    </row>
    <row r="89" spans="1:12" x14ac:dyDescent="0.2">
      <c r="A89" s="16">
        <v>80</v>
      </c>
      <c r="B89" s="55">
        <v>446</v>
      </c>
      <c r="C89" s="28">
        <v>9721</v>
      </c>
      <c r="D89" s="56">
        <v>9434</v>
      </c>
      <c r="E89" s="13">
        <v>0.4965</v>
      </c>
      <c r="F89" s="14">
        <f t="shared" si="10"/>
        <v>4.656747585486818E-2</v>
      </c>
      <c r="G89" s="14">
        <f t="shared" si="7"/>
        <v>4.5500635019512729E-2</v>
      </c>
      <c r="H89" s="12">
        <f t="shared" si="13"/>
        <v>62403.128989247256</v>
      </c>
      <c r="I89" s="12">
        <f t="shared" si="11"/>
        <v>2839.3819962153138</v>
      </c>
      <c r="J89" s="12">
        <f t="shared" si="8"/>
        <v>60973.500154152847</v>
      </c>
      <c r="K89" s="12">
        <f t="shared" si="9"/>
        <v>561721.07973292656</v>
      </c>
      <c r="L89" s="15">
        <f t="shared" si="12"/>
        <v>9.001489009144354</v>
      </c>
    </row>
    <row r="90" spans="1:12" x14ac:dyDescent="0.2">
      <c r="A90" s="16">
        <v>81</v>
      </c>
      <c r="B90" s="55">
        <v>501</v>
      </c>
      <c r="C90" s="28">
        <v>9349</v>
      </c>
      <c r="D90" s="56">
        <v>9218</v>
      </c>
      <c r="E90" s="13">
        <v>0.50029999999999997</v>
      </c>
      <c r="F90" s="14">
        <f t="shared" si="10"/>
        <v>5.3966715139764095E-2</v>
      </c>
      <c r="G90" s="14">
        <f t="shared" si="7"/>
        <v>5.2549601238207053E-2</v>
      </c>
      <c r="H90" s="12">
        <f t="shared" si="13"/>
        <v>59563.746993031942</v>
      </c>
      <c r="I90" s="12">
        <f t="shared" si="11"/>
        <v>3130.0511527372828</v>
      </c>
      <c r="J90" s="12">
        <f t="shared" si="8"/>
        <v>57999.660432009128</v>
      </c>
      <c r="K90" s="12">
        <f t="shared" si="9"/>
        <v>500747.57957877376</v>
      </c>
      <c r="L90" s="15">
        <f t="shared" si="12"/>
        <v>8.4069187191556907</v>
      </c>
    </row>
    <row r="91" spans="1:12" x14ac:dyDescent="0.2">
      <c r="A91" s="16">
        <v>82</v>
      </c>
      <c r="B91" s="55">
        <v>550</v>
      </c>
      <c r="C91" s="28">
        <v>8919</v>
      </c>
      <c r="D91" s="56">
        <v>8774</v>
      </c>
      <c r="E91" s="13">
        <v>0.4975</v>
      </c>
      <c r="F91" s="14">
        <f t="shared" si="10"/>
        <v>6.2171480246425138E-2</v>
      </c>
      <c r="G91" s="14">
        <f t="shared" si="7"/>
        <v>6.0288012276831594E-2</v>
      </c>
      <c r="H91" s="12">
        <f t="shared" si="13"/>
        <v>56433.695840294662</v>
      </c>
      <c r="I91" s="12">
        <f t="shared" si="11"/>
        <v>3402.2753476466646</v>
      </c>
      <c r="J91" s="12">
        <f t="shared" si="8"/>
        <v>54724.05247810221</v>
      </c>
      <c r="K91" s="12">
        <f t="shared" si="9"/>
        <v>442747.91914676462</v>
      </c>
      <c r="L91" s="15">
        <f t="shared" si="12"/>
        <v>7.8454531916485744</v>
      </c>
    </row>
    <row r="92" spans="1:12" x14ac:dyDescent="0.2">
      <c r="A92" s="16">
        <v>83</v>
      </c>
      <c r="B92" s="55">
        <v>508</v>
      </c>
      <c r="C92" s="28">
        <v>7921</v>
      </c>
      <c r="D92" s="56">
        <v>8401</v>
      </c>
      <c r="E92" s="13">
        <v>0.47089999999999999</v>
      </c>
      <c r="F92" s="14">
        <f t="shared" si="10"/>
        <v>6.2247273618429112E-2</v>
      </c>
      <c r="G92" s="14">
        <f t="shared" si="7"/>
        <v>6.0262525387961362E-2</v>
      </c>
      <c r="H92" s="12">
        <f t="shared" si="13"/>
        <v>53031.420492647994</v>
      </c>
      <c r="I92" s="12">
        <f t="shared" si="11"/>
        <v>3195.8073237978542</v>
      </c>
      <c r="J92" s="12">
        <f t="shared" si="8"/>
        <v>51340.518837626551</v>
      </c>
      <c r="K92" s="12">
        <f t="shared" si="9"/>
        <v>388023.86666866241</v>
      </c>
      <c r="L92" s="15">
        <f t="shared" si="12"/>
        <v>7.3168673036479586</v>
      </c>
    </row>
    <row r="93" spans="1:12" x14ac:dyDescent="0.2">
      <c r="A93" s="16">
        <v>84</v>
      </c>
      <c r="B93" s="55">
        <v>584</v>
      </c>
      <c r="C93" s="28">
        <v>7340</v>
      </c>
      <c r="D93" s="56">
        <v>7341</v>
      </c>
      <c r="E93" s="13">
        <v>0.50529999999999997</v>
      </c>
      <c r="F93" s="14">
        <f t="shared" si="10"/>
        <v>7.9558613173489542E-2</v>
      </c>
      <c r="G93" s="14">
        <f t="shared" si="7"/>
        <v>7.6545944973322164E-2</v>
      </c>
      <c r="H93" s="12">
        <f t="shared" si="13"/>
        <v>49835.613168850141</v>
      </c>
      <c r="I93" s="12">
        <f t="shared" si="11"/>
        <v>3814.7141033345724</v>
      </c>
      <c r="J93" s="12">
        <f t="shared" si="8"/>
        <v>47948.474101930522</v>
      </c>
      <c r="K93" s="12">
        <f t="shared" si="9"/>
        <v>336683.34783103585</v>
      </c>
      <c r="L93" s="15">
        <f t="shared" si="12"/>
        <v>6.7558785058047706</v>
      </c>
    </row>
    <row r="94" spans="1:12" x14ac:dyDescent="0.2">
      <c r="A94" s="16">
        <v>85</v>
      </c>
      <c r="B94" s="55">
        <v>603</v>
      </c>
      <c r="C94" s="28">
        <v>6307</v>
      </c>
      <c r="D94" s="56">
        <v>6720</v>
      </c>
      <c r="E94" s="13">
        <v>0.4924</v>
      </c>
      <c r="F94" s="14">
        <f t="shared" si="10"/>
        <v>9.2576955553849691E-2</v>
      </c>
      <c r="G94" s="14">
        <f t="shared" si="7"/>
        <v>8.8421831317892358E-2</v>
      </c>
      <c r="H94" s="12">
        <f t="shared" si="13"/>
        <v>46020.899065515565</v>
      </c>
      <c r="I94" s="12">
        <f t="shared" si="11"/>
        <v>4069.2521742687672</v>
      </c>
      <c r="J94" s="12">
        <f t="shared" si="8"/>
        <v>43955.34666185674</v>
      </c>
      <c r="K94" s="12">
        <f t="shared" si="9"/>
        <v>288734.87372910534</v>
      </c>
      <c r="L94" s="15">
        <f t="shared" si="12"/>
        <v>6.2739946327007008</v>
      </c>
    </row>
    <row r="95" spans="1:12" x14ac:dyDescent="0.2">
      <c r="A95" s="16">
        <v>86</v>
      </c>
      <c r="B95" s="55">
        <v>567</v>
      </c>
      <c r="C95" s="28">
        <v>5560</v>
      </c>
      <c r="D95" s="56">
        <v>5725</v>
      </c>
      <c r="E95" s="13">
        <v>0.49890000000000001</v>
      </c>
      <c r="F95" s="14">
        <f t="shared" si="10"/>
        <v>0.10048737261852016</v>
      </c>
      <c r="G95" s="14">
        <f t="shared" si="7"/>
        <v>9.5669984919069515E-2</v>
      </c>
      <c r="H95" s="12">
        <f t="shared" si="13"/>
        <v>41951.646891246797</v>
      </c>
      <c r="I95" s="12">
        <f t="shared" si="11"/>
        <v>4013.5134254157106</v>
      </c>
      <c r="J95" s="12">
        <f t="shared" si="8"/>
        <v>39940.475313770985</v>
      </c>
      <c r="K95" s="12">
        <f t="shared" si="9"/>
        <v>244779.52706724859</v>
      </c>
      <c r="L95" s="15">
        <f t="shared" si="12"/>
        <v>5.8348013774477536</v>
      </c>
    </row>
    <row r="96" spans="1:12" x14ac:dyDescent="0.2">
      <c r="A96" s="16">
        <v>87</v>
      </c>
      <c r="B96" s="55">
        <v>571</v>
      </c>
      <c r="C96" s="28">
        <v>4552</v>
      </c>
      <c r="D96" s="56">
        <v>4943</v>
      </c>
      <c r="E96" s="13">
        <v>0.50990000000000002</v>
      </c>
      <c r="F96" s="14">
        <f t="shared" si="10"/>
        <v>0.12027382833070037</v>
      </c>
      <c r="G96" s="14">
        <f t="shared" si="7"/>
        <v>0.11357878989497264</v>
      </c>
      <c r="H96" s="12">
        <f t="shared" si="13"/>
        <v>37938.133465831088</v>
      </c>
      <c r="I96" s="12">
        <f t="shared" si="11"/>
        <v>4308.9672899230591</v>
      </c>
      <c r="J96" s="12">
        <f t="shared" si="8"/>
        <v>35826.308597039795</v>
      </c>
      <c r="K96" s="12">
        <f t="shared" si="9"/>
        <v>204839.0517534776</v>
      </c>
      <c r="L96" s="15">
        <f t="shared" si="12"/>
        <v>5.3992917690050701</v>
      </c>
    </row>
    <row r="97" spans="1:12" x14ac:dyDescent="0.2">
      <c r="A97" s="16">
        <v>88</v>
      </c>
      <c r="B97" s="55">
        <v>490</v>
      </c>
      <c r="C97" s="28">
        <v>3855</v>
      </c>
      <c r="D97" s="56">
        <v>3957</v>
      </c>
      <c r="E97" s="13">
        <v>0.49569999999999997</v>
      </c>
      <c r="F97" s="14">
        <f t="shared" si="10"/>
        <v>0.12544802867383512</v>
      </c>
      <c r="G97" s="14">
        <f t="shared" si="7"/>
        <v>0.11798395755274303</v>
      </c>
      <c r="H97" s="12">
        <f t="shared" si="13"/>
        <v>33629.166175908031</v>
      </c>
      <c r="I97" s="12">
        <f t="shared" si="11"/>
        <v>3967.7021146324746</v>
      </c>
      <c r="J97" s="12">
        <f t="shared" si="8"/>
        <v>31628.253999498877</v>
      </c>
      <c r="K97" s="12">
        <f t="shared" si="9"/>
        <v>169012.74315643779</v>
      </c>
      <c r="L97" s="15">
        <f t="shared" si="12"/>
        <v>5.0257785837556295</v>
      </c>
    </row>
    <row r="98" spans="1:12" x14ac:dyDescent="0.2">
      <c r="A98" s="16">
        <v>89</v>
      </c>
      <c r="B98" s="55">
        <v>446</v>
      </c>
      <c r="C98" s="28">
        <v>3089</v>
      </c>
      <c r="D98" s="56">
        <v>3347</v>
      </c>
      <c r="E98" s="13">
        <v>0.48620000000000002</v>
      </c>
      <c r="F98" s="14">
        <f t="shared" si="10"/>
        <v>0.13859540087010566</v>
      </c>
      <c r="G98" s="14">
        <f t="shared" si="7"/>
        <v>0.12938206314378453</v>
      </c>
      <c r="H98" s="12">
        <f t="shared" si="13"/>
        <v>29661.464061275557</v>
      </c>
      <c r="I98" s="12">
        <f t="shared" si="11"/>
        <v>3837.6614161130497</v>
      </c>
      <c r="J98" s="12">
        <f t="shared" si="8"/>
        <v>27689.673625676674</v>
      </c>
      <c r="K98" s="12">
        <f>K99+J98</f>
        <v>137384.48915693891</v>
      </c>
      <c r="L98" s="15">
        <f t="shared" si="12"/>
        <v>4.6317501008421518</v>
      </c>
    </row>
    <row r="99" spans="1:12" x14ac:dyDescent="0.2">
      <c r="A99" s="16">
        <v>90</v>
      </c>
      <c r="B99" s="55">
        <v>432</v>
      </c>
      <c r="C99" s="28">
        <v>2603</v>
      </c>
      <c r="D99" s="56">
        <v>2652</v>
      </c>
      <c r="E99" s="30">
        <v>0.50329999999999997</v>
      </c>
      <c r="F99" s="31">
        <f t="shared" si="10"/>
        <v>0.16441484300666032</v>
      </c>
      <c r="G99" s="31">
        <f t="shared" si="7"/>
        <v>0.15200165062533197</v>
      </c>
      <c r="H99" s="32">
        <f t="shared" si="13"/>
        <v>25823.802645162508</v>
      </c>
      <c r="I99" s="32">
        <f t="shared" si="11"/>
        <v>3925.2606274875152</v>
      </c>
      <c r="J99" s="32">
        <f t="shared" si="8"/>
        <v>23874.125691489462</v>
      </c>
      <c r="K99" s="32">
        <f t="shared" ref="K99:K108" si="14">K100+J99</f>
        <v>109694.81553126224</v>
      </c>
      <c r="L99" s="17">
        <f t="shared" si="12"/>
        <v>4.2478180707368063</v>
      </c>
    </row>
    <row r="100" spans="1:12" x14ac:dyDescent="0.2">
      <c r="A100" s="16">
        <v>91</v>
      </c>
      <c r="B100" s="55">
        <v>362</v>
      </c>
      <c r="C100" s="28">
        <v>2118</v>
      </c>
      <c r="D100" s="56">
        <v>2153</v>
      </c>
      <c r="E100" s="30">
        <v>0.50160000000000005</v>
      </c>
      <c r="F100" s="31">
        <f t="shared" si="10"/>
        <v>0.16951533598688831</v>
      </c>
      <c r="G100" s="31">
        <f t="shared" si="7"/>
        <v>0.15630931765887673</v>
      </c>
      <c r="H100" s="32">
        <f t="shared" si="13"/>
        <v>21898.542017674994</v>
      </c>
      <c r="I100" s="32">
        <f t="shared" si="11"/>
        <v>3422.9461605070201</v>
      </c>
      <c r="J100" s="32">
        <f t="shared" si="8"/>
        <v>20192.545651278295</v>
      </c>
      <c r="K100" s="32">
        <f t="shared" si="14"/>
        <v>85820.689839772778</v>
      </c>
      <c r="L100" s="17">
        <f t="shared" si="12"/>
        <v>3.9190138672476107</v>
      </c>
    </row>
    <row r="101" spans="1:12" x14ac:dyDescent="0.2">
      <c r="A101" s="16">
        <v>92</v>
      </c>
      <c r="B101" s="55">
        <v>314</v>
      </c>
      <c r="C101" s="28">
        <v>1589</v>
      </c>
      <c r="D101" s="56">
        <v>1770</v>
      </c>
      <c r="E101" s="30">
        <v>0.49080000000000001</v>
      </c>
      <c r="F101" s="31">
        <f t="shared" si="10"/>
        <v>0.18696040488240548</v>
      </c>
      <c r="G101" s="31">
        <f t="shared" si="7"/>
        <v>0.17070887894935535</v>
      </c>
      <c r="H101" s="32">
        <f t="shared" si="13"/>
        <v>18475.595857167973</v>
      </c>
      <c r="I101" s="32">
        <f t="shared" si="11"/>
        <v>3153.9482566984989</v>
      </c>
      <c r="J101" s="32">
        <f t="shared" si="8"/>
        <v>16869.605404857099</v>
      </c>
      <c r="K101" s="32">
        <f t="shared" si="14"/>
        <v>65628.14418849448</v>
      </c>
      <c r="L101" s="17">
        <f t="shared" si="12"/>
        <v>3.5521530507516887</v>
      </c>
    </row>
    <row r="102" spans="1:12" x14ac:dyDescent="0.2">
      <c r="A102" s="16">
        <v>93</v>
      </c>
      <c r="B102" s="55">
        <v>293</v>
      </c>
      <c r="C102" s="28">
        <v>1205</v>
      </c>
      <c r="D102" s="56">
        <v>1284</v>
      </c>
      <c r="E102" s="30">
        <v>0.4829</v>
      </c>
      <c r="F102" s="31">
        <f t="shared" si="10"/>
        <v>0.23543591803937325</v>
      </c>
      <c r="G102" s="31">
        <f t="shared" si="7"/>
        <v>0.20988383824961751</v>
      </c>
      <c r="H102" s="32">
        <f t="shared" si="13"/>
        <v>15321.647600469474</v>
      </c>
      <c r="I102" s="32">
        <f t="shared" si="11"/>
        <v>3215.7662066945754</v>
      </c>
      <c r="J102" s="32">
        <f t="shared" si="8"/>
        <v>13658.77489498771</v>
      </c>
      <c r="K102" s="32">
        <f t="shared" si="14"/>
        <v>48758.538783637385</v>
      </c>
      <c r="L102" s="17">
        <f t="shared" si="12"/>
        <v>3.182329998383683</v>
      </c>
    </row>
    <row r="103" spans="1:12" x14ac:dyDescent="0.2">
      <c r="A103" s="16">
        <v>94</v>
      </c>
      <c r="B103" s="55">
        <v>209</v>
      </c>
      <c r="C103" s="28">
        <v>747</v>
      </c>
      <c r="D103" s="56">
        <v>921</v>
      </c>
      <c r="E103" s="30">
        <v>0.4798</v>
      </c>
      <c r="F103" s="31">
        <f t="shared" si="10"/>
        <v>0.25059952038369304</v>
      </c>
      <c r="G103" s="31">
        <f t="shared" si="7"/>
        <v>0.22169849047725426</v>
      </c>
      <c r="H103" s="32">
        <f t="shared" si="13"/>
        <v>12105.881393774898</v>
      </c>
      <c r="I103" s="32">
        <f t="shared" si="11"/>
        <v>2683.855630896574</v>
      </c>
      <c r="J103" s="32">
        <f t="shared" si="8"/>
        <v>10709.7396945825</v>
      </c>
      <c r="K103" s="32">
        <f t="shared" si="14"/>
        <v>35099.763888649672</v>
      </c>
      <c r="L103" s="17">
        <f t="shared" si="12"/>
        <v>2.8993976354913502</v>
      </c>
    </row>
    <row r="104" spans="1:12" x14ac:dyDescent="0.2">
      <c r="A104" s="16">
        <v>95</v>
      </c>
      <c r="B104" s="55">
        <v>162</v>
      </c>
      <c r="C104" s="28">
        <v>540</v>
      </c>
      <c r="D104" s="56">
        <v>557</v>
      </c>
      <c r="E104" s="30">
        <v>0.46160000000000001</v>
      </c>
      <c r="F104" s="31">
        <f t="shared" si="10"/>
        <v>0.29535095715587967</v>
      </c>
      <c r="G104" s="31">
        <f t="shared" si="7"/>
        <v>0.25482884939426237</v>
      </c>
      <c r="H104" s="32">
        <f t="shared" si="13"/>
        <v>9422.0257628783238</v>
      </c>
      <c r="I104" s="32">
        <f t="shared" si="11"/>
        <v>2401.0039841173802</v>
      </c>
      <c r="J104" s="32">
        <f t="shared" si="8"/>
        <v>8129.3252178295261</v>
      </c>
      <c r="K104" s="32">
        <f t="shared" si="14"/>
        <v>24390.024194067169</v>
      </c>
      <c r="L104" s="17">
        <f t="shared" si="12"/>
        <v>2.5886178628550351</v>
      </c>
    </row>
    <row r="105" spans="1:12" x14ac:dyDescent="0.2">
      <c r="A105" s="16">
        <v>96</v>
      </c>
      <c r="B105" s="55">
        <v>109</v>
      </c>
      <c r="C105" s="28">
        <v>366</v>
      </c>
      <c r="D105" s="56">
        <v>397</v>
      </c>
      <c r="E105" s="30">
        <v>0.4647</v>
      </c>
      <c r="F105" s="31">
        <f t="shared" si="10"/>
        <v>0.2857142857142857</v>
      </c>
      <c r="G105" s="31">
        <f t="shared" si="7"/>
        <v>0.24781304983520433</v>
      </c>
      <c r="H105" s="32">
        <f t="shared" si="13"/>
        <v>7021.0217787609436</v>
      </c>
      <c r="I105" s="32">
        <f t="shared" si="11"/>
        <v>1739.9008199541406</v>
      </c>
      <c r="J105" s="32">
        <f t="shared" si="8"/>
        <v>6089.6528698394923</v>
      </c>
      <c r="K105" s="32">
        <f t="shared" si="14"/>
        <v>16260.698976237642</v>
      </c>
      <c r="L105" s="17">
        <f t="shared" si="12"/>
        <v>2.3160017855844477</v>
      </c>
    </row>
    <row r="106" spans="1:12" x14ac:dyDescent="0.2">
      <c r="A106" s="16">
        <v>97</v>
      </c>
      <c r="B106" s="55">
        <v>89</v>
      </c>
      <c r="C106" s="28">
        <v>231</v>
      </c>
      <c r="D106" s="56">
        <v>277</v>
      </c>
      <c r="E106" s="30">
        <v>0.46779999999999999</v>
      </c>
      <c r="F106" s="31">
        <f t="shared" si="10"/>
        <v>0.35039370078740156</v>
      </c>
      <c r="G106" s="31">
        <f t="shared" si="7"/>
        <v>0.29532216329789246</v>
      </c>
      <c r="H106" s="32">
        <f t="shared" si="13"/>
        <v>5281.1209588068032</v>
      </c>
      <c r="I106" s="32">
        <f t="shared" si="11"/>
        <v>1559.6320661926652</v>
      </c>
      <c r="J106" s="32">
        <f t="shared" si="8"/>
        <v>4451.0847731790664</v>
      </c>
      <c r="K106" s="32">
        <f t="shared" si="14"/>
        <v>10171.046106398149</v>
      </c>
      <c r="L106" s="17">
        <f t="shared" si="12"/>
        <v>1.9259256104401286</v>
      </c>
    </row>
    <row r="107" spans="1:12" x14ac:dyDescent="0.2">
      <c r="A107" s="16">
        <v>98</v>
      </c>
      <c r="B107" s="55">
        <v>68</v>
      </c>
      <c r="C107" s="28">
        <v>184</v>
      </c>
      <c r="D107" s="56">
        <v>139</v>
      </c>
      <c r="E107" s="30">
        <v>0.50109999999999999</v>
      </c>
      <c r="F107" s="31">
        <f t="shared" si="10"/>
        <v>0.42105263157894735</v>
      </c>
      <c r="G107" s="31">
        <f t="shared" si="7"/>
        <v>0.34795921917951217</v>
      </c>
      <c r="H107" s="32">
        <f t="shared" si="13"/>
        <v>3721.488892614138</v>
      </c>
      <c r="I107" s="32">
        <f t="shared" si="11"/>
        <v>1294.9263692592428</v>
      </c>
      <c r="J107" s="32">
        <f t="shared" si="8"/>
        <v>3075.4501269907018</v>
      </c>
      <c r="K107" s="32">
        <f t="shared" si="14"/>
        <v>5719.9613332190829</v>
      </c>
      <c r="L107" s="17">
        <f t="shared" si="12"/>
        <v>1.5370088419640908</v>
      </c>
    </row>
    <row r="108" spans="1:12" x14ac:dyDescent="0.2">
      <c r="A108" s="16">
        <v>99</v>
      </c>
      <c r="B108" s="55">
        <v>57</v>
      </c>
      <c r="C108" s="28">
        <v>122</v>
      </c>
      <c r="D108" s="56">
        <v>124</v>
      </c>
      <c r="E108" s="30">
        <v>0.45279999999999998</v>
      </c>
      <c r="F108" s="31">
        <f t="shared" si="10"/>
        <v>0.46341463414634149</v>
      </c>
      <c r="G108" s="31">
        <f t="shared" si="7"/>
        <v>0.36967282009774927</v>
      </c>
      <c r="H108" s="32">
        <f t="shared" si="13"/>
        <v>2426.5625233548953</v>
      </c>
      <c r="I108" s="32">
        <f t="shared" si="11"/>
        <v>897.03421115211472</v>
      </c>
      <c r="J108" s="32">
        <f t="shared" si="8"/>
        <v>1935.7054030124582</v>
      </c>
      <c r="K108" s="32">
        <f t="shared" si="14"/>
        <v>2644.5112062283811</v>
      </c>
      <c r="L108" s="17">
        <f t="shared" si="12"/>
        <v>1.0898178723094083</v>
      </c>
    </row>
    <row r="109" spans="1:12" x14ac:dyDescent="0.2">
      <c r="A109" s="16" t="s">
        <v>25</v>
      </c>
      <c r="B109" s="28">
        <v>95</v>
      </c>
      <c r="C109" s="10">
        <v>208</v>
      </c>
      <c r="D109" s="56">
        <v>202</v>
      </c>
      <c r="E109" s="30"/>
      <c r="F109" s="31">
        <f>B109/((C109+D109)/2)</f>
        <v>0.46341463414634149</v>
      </c>
      <c r="G109" s="31">
        <v>1</v>
      </c>
      <c r="H109" s="32">
        <f>H108-I108</f>
        <v>1529.5283122027806</v>
      </c>
      <c r="I109" s="32">
        <f>H109*G109</f>
        <v>1529.5283122027806</v>
      </c>
      <c r="J109" s="32">
        <f>H109*F109</f>
        <v>708.80580321592277</v>
      </c>
      <c r="K109" s="32">
        <f>J109</f>
        <v>708.80580321592277</v>
      </c>
      <c r="L109" s="17">
        <f>K109/H109</f>
        <v>0.46341463414634149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A127" s="24"/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54</v>
      </c>
      <c r="C9" s="28">
        <v>15149</v>
      </c>
      <c r="D9" s="28">
        <v>14825</v>
      </c>
      <c r="E9" s="13">
        <v>7.6255707762557065E-2</v>
      </c>
      <c r="F9" s="14">
        <f>B9/((C9+D9)/2)</f>
        <v>3.6031227063454993E-3</v>
      </c>
      <c r="G9" s="14">
        <f t="shared" ref="G9:G72" si="0">F9/((1+(1-E9)*F9))</f>
        <v>3.5911699853255789E-3</v>
      </c>
      <c r="H9" s="12">
        <v>100000</v>
      </c>
      <c r="I9" s="12">
        <f>H9*G9</f>
        <v>359.11699853255789</v>
      </c>
      <c r="J9" s="12">
        <f t="shared" ref="J9:J72" si="1">H10+I9*E9</f>
        <v>99668.267722360106</v>
      </c>
      <c r="K9" s="12">
        <f t="shared" ref="K9:K72" si="2">K10+J9</f>
        <v>8105071.2018693965</v>
      </c>
      <c r="L9" s="29">
        <f>K9/H9</f>
        <v>81.050712018693972</v>
      </c>
    </row>
    <row r="10" spans="1:13" x14ac:dyDescent="0.2">
      <c r="A10" s="16">
        <v>1</v>
      </c>
      <c r="B10" s="28">
        <v>4</v>
      </c>
      <c r="C10" s="28">
        <v>15778</v>
      </c>
      <c r="D10" s="28">
        <v>14946</v>
      </c>
      <c r="E10" s="13">
        <v>0.48904109589041095</v>
      </c>
      <c r="F10" s="14">
        <f t="shared" ref="F10:F73" si="3">B10/((C10+D10)/2)</f>
        <v>2.6038276266111181E-4</v>
      </c>
      <c r="G10" s="14">
        <f t="shared" si="0"/>
        <v>2.603481246732274E-4</v>
      </c>
      <c r="H10" s="12">
        <f>H9-I9</f>
        <v>99640.883001467446</v>
      </c>
      <c r="I10" s="12">
        <f t="shared" ref="I10:I73" si="4">H10*G10</f>
        <v>25.94131703021651</v>
      </c>
      <c r="J10" s="12">
        <f t="shared" si="1"/>
        <v>99627.628054546527</v>
      </c>
      <c r="K10" s="12">
        <f t="shared" si="2"/>
        <v>8005402.9341470366</v>
      </c>
      <c r="L10" s="15">
        <f t="shared" ref="L10:L73" si="5">K10/H10</f>
        <v>80.342553106731685</v>
      </c>
    </row>
    <row r="11" spans="1:13" x14ac:dyDescent="0.2">
      <c r="A11" s="16">
        <v>2</v>
      </c>
      <c r="B11" s="28">
        <v>3</v>
      </c>
      <c r="C11" s="28">
        <v>15259</v>
      </c>
      <c r="D11" s="28">
        <v>15148</v>
      </c>
      <c r="E11" s="13">
        <v>0.61004566210045663</v>
      </c>
      <c r="F11" s="14">
        <f t="shared" si="3"/>
        <v>1.9732298483901732E-4</v>
      </c>
      <c r="G11" s="14">
        <f t="shared" si="0"/>
        <v>1.9730780260462515E-4</v>
      </c>
      <c r="H11" s="12">
        <f t="shared" ref="H11:H74" si="6">H10-I10</f>
        <v>99614.941684437232</v>
      </c>
      <c r="I11" s="12">
        <f t="shared" si="4"/>
        <v>19.654805250344186</v>
      </c>
      <c r="J11" s="12">
        <f t="shared" si="1"/>
        <v>99607.27720786928</v>
      </c>
      <c r="K11" s="12">
        <f t="shared" si="2"/>
        <v>7905775.3060924904</v>
      </c>
      <c r="L11" s="15">
        <f t="shared" si="5"/>
        <v>79.363348232804356</v>
      </c>
    </row>
    <row r="12" spans="1:13" x14ac:dyDescent="0.2">
      <c r="A12" s="16">
        <v>3</v>
      </c>
      <c r="B12" s="28">
        <v>1</v>
      </c>
      <c r="C12" s="28">
        <v>15597</v>
      </c>
      <c r="D12" s="28">
        <v>14973</v>
      </c>
      <c r="E12" s="13">
        <v>0.81917808219178079</v>
      </c>
      <c r="F12" s="14">
        <f t="shared" si="3"/>
        <v>6.5423617926071314E-5</v>
      </c>
      <c r="G12" s="14">
        <f t="shared" si="0"/>
        <v>6.5422843972252841E-5</v>
      </c>
      <c r="H12" s="12">
        <f t="shared" si="6"/>
        <v>99595.286879186882</v>
      </c>
      <c r="I12" s="12">
        <f t="shared" si="4"/>
        <v>6.5158069138688042</v>
      </c>
      <c r="J12" s="12">
        <f t="shared" si="1"/>
        <v>99594.108678484641</v>
      </c>
      <c r="K12" s="12">
        <f t="shared" si="2"/>
        <v>7806168.0288846213</v>
      </c>
      <c r="L12" s="15">
        <f t="shared" si="5"/>
        <v>78.378889940382621</v>
      </c>
    </row>
    <row r="13" spans="1:13" x14ac:dyDescent="0.2">
      <c r="A13" s="16">
        <v>4</v>
      </c>
      <c r="B13" s="28">
        <v>1</v>
      </c>
      <c r="C13" s="28">
        <v>16074</v>
      </c>
      <c r="D13" s="28">
        <v>15229</v>
      </c>
      <c r="E13" s="13">
        <v>0.24383561643835616</v>
      </c>
      <c r="F13" s="14">
        <f t="shared" si="3"/>
        <v>6.3891639778934924E-5</v>
      </c>
      <c r="G13" s="14">
        <f t="shared" si="0"/>
        <v>6.3888553157945537E-5</v>
      </c>
      <c r="H13" s="12">
        <f t="shared" si="6"/>
        <v>99588.771072273012</v>
      </c>
      <c r="I13" s="12">
        <f t="shared" si="4"/>
        <v>6.3625824945853831</v>
      </c>
      <c r="J13" s="12">
        <f t="shared" si="1"/>
        <v>99583.959914003121</v>
      </c>
      <c r="K13" s="12">
        <f t="shared" si="2"/>
        <v>7706573.920206137</v>
      </c>
      <c r="L13" s="15">
        <f t="shared" si="5"/>
        <v>77.383964449298858</v>
      </c>
    </row>
    <row r="14" spans="1:13" x14ac:dyDescent="0.2">
      <c r="A14" s="16">
        <v>5</v>
      </c>
      <c r="B14" s="28">
        <v>0</v>
      </c>
      <c r="C14" s="28">
        <v>16151</v>
      </c>
      <c r="D14" s="28">
        <v>15685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99582.40848977842</v>
      </c>
      <c r="I14" s="12">
        <f t="shared" si="4"/>
        <v>0</v>
      </c>
      <c r="J14" s="12">
        <f t="shared" si="1"/>
        <v>99582.40848977842</v>
      </c>
      <c r="K14" s="12">
        <f t="shared" si="2"/>
        <v>7606989.9602921335</v>
      </c>
      <c r="L14" s="15">
        <f t="shared" si="5"/>
        <v>76.388893135407031</v>
      </c>
    </row>
    <row r="15" spans="1:13" x14ac:dyDescent="0.2">
      <c r="A15" s="16">
        <v>6</v>
      </c>
      <c r="B15" s="28">
        <v>2</v>
      </c>
      <c r="C15" s="28">
        <v>15284</v>
      </c>
      <c r="D15" s="28">
        <v>15782</v>
      </c>
      <c r="E15" s="13">
        <v>0.57397260273972606</v>
      </c>
      <c r="F15" s="14">
        <f t="shared" si="3"/>
        <v>1.2875812785682097E-4</v>
      </c>
      <c r="G15" s="14">
        <f t="shared" si="0"/>
        <v>1.2875106528278675E-4</v>
      </c>
      <c r="H15" s="12">
        <f t="shared" si="6"/>
        <v>99582.40848977842</v>
      </c>
      <c r="I15" s="12">
        <f t="shared" si="4"/>
        <v>12.821341176484598</v>
      </c>
      <c r="J15" s="12">
        <f t="shared" si="1"/>
        <v>99576.946247167609</v>
      </c>
      <c r="K15" s="12">
        <f t="shared" si="2"/>
        <v>7507407.5518023549</v>
      </c>
      <c r="L15" s="15">
        <f t="shared" si="5"/>
        <v>75.388893135407031</v>
      </c>
    </row>
    <row r="16" spans="1:13" x14ac:dyDescent="0.2">
      <c r="A16" s="16">
        <v>7</v>
      </c>
      <c r="B16" s="28">
        <v>3</v>
      </c>
      <c r="C16" s="28">
        <v>14637</v>
      </c>
      <c r="D16" s="28">
        <v>14978</v>
      </c>
      <c r="E16" s="13">
        <v>0.47488584474885848</v>
      </c>
      <c r="F16" s="14">
        <f t="shared" si="3"/>
        <v>2.0260003376667228E-4</v>
      </c>
      <c r="G16" s="14">
        <f t="shared" si="0"/>
        <v>2.0257848181765625E-4</v>
      </c>
      <c r="H16" s="12">
        <f t="shared" si="6"/>
        <v>99569.587148601931</v>
      </c>
      <c r="I16" s="12">
        <f t="shared" si="4"/>
        <v>20.170655799774597</v>
      </c>
      <c r="J16" s="12">
        <f t="shared" si="1"/>
        <v>99558.995251720771</v>
      </c>
      <c r="K16" s="12">
        <f t="shared" si="2"/>
        <v>7407830.605555187</v>
      </c>
      <c r="L16" s="15">
        <f t="shared" si="5"/>
        <v>74.398526876479082</v>
      </c>
    </row>
    <row r="17" spans="1:12" x14ac:dyDescent="0.2">
      <c r="A17" s="16">
        <v>8</v>
      </c>
      <c r="B17" s="28">
        <v>3</v>
      </c>
      <c r="C17" s="28">
        <v>14174</v>
      </c>
      <c r="D17" s="28">
        <v>14391</v>
      </c>
      <c r="E17" s="13">
        <v>0.23561643835616436</v>
      </c>
      <c r="F17" s="14">
        <f t="shared" si="3"/>
        <v>2.1004726063364256E-4</v>
      </c>
      <c r="G17" s="14">
        <f t="shared" si="0"/>
        <v>2.1001354155808377E-4</v>
      </c>
      <c r="H17" s="12">
        <f t="shared" si="6"/>
        <v>99549.416492802164</v>
      </c>
      <c r="I17" s="12">
        <f t="shared" si="4"/>
        <v>20.906725517694099</v>
      </c>
      <c r="J17" s="12">
        <f t="shared" si="1"/>
        <v>99533.435735488645</v>
      </c>
      <c r="K17" s="12">
        <f t="shared" si="2"/>
        <v>7308271.6103034662</v>
      </c>
      <c r="L17" s="15">
        <f t="shared" si="5"/>
        <v>73.413505249745839</v>
      </c>
    </row>
    <row r="18" spans="1:12" x14ac:dyDescent="0.2">
      <c r="A18" s="16">
        <v>9</v>
      </c>
      <c r="B18" s="28">
        <v>0</v>
      </c>
      <c r="C18" s="28">
        <v>14524</v>
      </c>
      <c r="D18" s="28">
        <v>14049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99528.509767284471</v>
      </c>
      <c r="I18" s="12">
        <f t="shared" si="4"/>
        <v>0</v>
      </c>
      <c r="J18" s="12">
        <f t="shared" si="1"/>
        <v>99528.509767284471</v>
      </c>
      <c r="K18" s="12">
        <f t="shared" si="2"/>
        <v>7208738.1745679779</v>
      </c>
      <c r="L18" s="15">
        <f t="shared" si="5"/>
        <v>72.428876825577944</v>
      </c>
    </row>
    <row r="19" spans="1:12" x14ac:dyDescent="0.2">
      <c r="A19" s="16">
        <v>10</v>
      </c>
      <c r="B19" s="28">
        <v>1</v>
      </c>
      <c r="C19" s="28">
        <v>14264</v>
      </c>
      <c r="D19" s="28">
        <v>14401</v>
      </c>
      <c r="E19" s="13">
        <v>0.46849315068493153</v>
      </c>
      <c r="F19" s="14">
        <f t="shared" si="3"/>
        <v>6.9771498342926908E-5</v>
      </c>
      <c r="G19" s="14">
        <f t="shared" si="0"/>
        <v>6.9768911030589076E-5</v>
      </c>
      <c r="H19" s="12">
        <f t="shared" si="6"/>
        <v>99528.509767284471</v>
      </c>
      <c r="I19" s="12">
        <f t="shared" si="4"/>
        <v>6.9439957429607864</v>
      </c>
      <c r="J19" s="12">
        <f t="shared" si="1"/>
        <v>99524.818985985476</v>
      </c>
      <c r="K19" s="12">
        <f t="shared" si="2"/>
        <v>7109209.6648006933</v>
      </c>
      <c r="L19" s="15">
        <f t="shared" si="5"/>
        <v>71.428876825577944</v>
      </c>
    </row>
    <row r="20" spans="1:12" x14ac:dyDescent="0.2">
      <c r="A20" s="16">
        <v>11</v>
      </c>
      <c r="B20" s="28">
        <v>1</v>
      </c>
      <c r="C20" s="28">
        <v>13743</v>
      </c>
      <c r="D20" s="28">
        <v>14114</v>
      </c>
      <c r="E20" s="13">
        <v>0.84657534246575339</v>
      </c>
      <c r="F20" s="14">
        <f t="shared" si="3"/>
        <v>7.1795239975589625E-5</v>
      </c>
      <c r="G20" s="14">
        <f t="shared" si="0"/>
        <v>7.1794449148237548E-5</v>
      </c>
      <c r="H20" s="12">
        <f t="shared" si="6"/>
        <v>99521.565771541515</v>
      </c>
      <c r="I20" s="12">
        <f t="shared" si="4"/>
        <v>7.1450959929379154</v>
      </c>
      <c r="J20" s="12">
        <f t="shared" si="1"/>
        <v>99520.469537635756</v>
      </c>
      <c r="K20" s="12">
        <f t="shared" si="2"/>
        <v>7009684.8458147077</v>
      </c>
      <c r="L20" s="15">
        <f t="shared" si="5"/>
        <v>70.433827999711269</v>
      </c>
    </row>
    <row r="21" spans="1:12" x14ac:dyDescent="0.2">
      <c r="A21" s="16">
        <v>12</v>
      </c>
      <c r="B21" s="28">
        <v>1</v>
      </c>
      <c r="C21" s="28">
        <v>13533</v>
      </c>
      <c r="D21" s="28">
        <v>13677</v>
      </c>
      <c r="E21" s="13">
        <v>0.27671232876712326</v>
      </c>
      <c r="F21" s="14">
        <f t="shared" si="3"/>
        <v>7.3502388827636892E-5</v>
      </c>
      <c r="G21" s="14">
        <f t="shared" si="0"/>
        <v>7.3498481400554843E-5</v>
      </c>
      <c r="H21" s="12">
        <f t="shared" si="6"/>
        <v>99514.420675548579</v>
      </c>
      <c r="I21" s="12">
        <f t="shared" si="4"/>
        <v>7.3141587971087976</v>
      </c>
      <c r="J21" s="12">
        <f t="shared" si="1"/>
        <v>99509.130434665189</v>
      </c>
      <c r="K21" s="12">
        <f t="shared" si="2"/>
        <v>6910164.3762770724</v>
      </c>
      <c r="L21" s="15">
        <f t="shared" si="5"/>
        <v>69.438824336892822</v>
      </c>
    </row>
    <row r="22" spans="1:12" x14ac:dyDescent="0.2">
      <c r="A22" s="16">
        <v>13</v>
      </c>
      <c r="B22" s="28">
        <v>2</v>
      </c>
      <c r="C22" s="28">
        <v>13621</v>
      </c>
      <c r="D22" s="28">
        <v>13455</v>
      </c>
      <c r="E22" s="13">
        <v>0.45479452054794522</v>
      </c>
      <c r="F22" s="14">
        <f t="shared" si="3"/>
        <v>1.4773230905599054E-4</v>
      </c>
      <c r="G22" s="14">
        <f t="shared" si="0"/>
        <v>1.477204109946076E-4</v>
      </c>
      <c r="H22" s="12">
        <f t="shared" si="6"/>
        <v>99507.106516751475</v>
      </c>
      <c r="I22" s="12">
        <f t="shared" si="4"/>
        <v>14.699230671538723</v>
      </c>
      <c r="J22" s="12">
        <f t="shared" si="1"/>
        <v>99499.092415645617</v>
      </c>
      <c r="K22" s="12">
        <f t="shared" si="2"/>
        <v>6810655.2458424075</v>
      </c>
      <c r="L22" s="15">
        <f t="shared" si="5"/>
        <v>68.443908020738917</v>
      </c>
    </row>
    <row r="23" spans="1:12" x14ac:dyDescent="0.2">
      <c r="A23" s="16">
        <v>14</v>
      </c>
      <c r="B23" s="28">
        <v>2</v>
      </c>
      <c r="C23" s="28">
        <v>13179</v>
      </c>
      <c r="D23" s="28">
        <v>13558</v>
      </c>
      <c r="E23" s="13">
        <v>0.49863013698630138</v>
      </c>
      <c r="F23" s="14">
        <f t="shared" si="3"/>
        <v>1.4960541571604891E-4</v>
      </c>
      <c r="G23" s="14">
        <f t="shared" si="0"/>
        <v>1.4959419500750888E-4</v>
      </c>
      <c r="H23" s="12">
        <f t="shared" si="6"/>
        <v>99492.407286079935</v>
      </c>
      <c r="I23" s="12">
        <f t="shared" si="4"/>
        <v>14.88348657732034</v>
      </c>
      <c r="J23" s="12">
        <f t="shared" si="1"/>
        <v>99484.945154453497</v>
      </c>
      <c r="K23" s="12">
        <f t="shared" si="2"/>
        <v>6711156.1534267617</v>
      </c>
      <c r="L23" s="15">
        <f t="shared" si="5"/>
        <v>67.453952884359694</v>
      </c>
    </row>
    <row r="24" spans="1:12" x14ac:dyDescent="0.2">
      <c r="A24" s="16">
        <v>15</v>
      </c>
      <c r="B24" s="28">
        <v>1</v>
      </c>
      <c r="C24" s="28">
        <v>12935</v>
      </c>
      <c r="D24" s="28">
        <v>13178</v>
      </c>
      <c r="E24" s="13">
        <v>0.30958904109589042</v>
      </c>
      <c r="F24" s="14">
        <f t="shared" si="3"/>
        <v>7.6590204112893956E-5</v>
      </c>
      <c r="G24" s="14">
        <f t="shared" si="0"/>
        <v>7.6586154335369098E-5</v>
      </c>
      <c r="H24" s="12">
        <f t="shared" si="6"/>
        <v>99477.523799502611</v>
      </c>
      <c r="I24" s="12">
        <f t="shared" si="4"/>
        <v>7.6186009906090595</v>
      </c>
      <c r="J24" s="12">
        <f t="shared" si="1"/>
        <v>99472.263833887177</v>
      </c>
      <c r="K24" s="12">
        <f t="shared" si="2"/>
        <v>6611671.2082723081</v>
      </c>
      <c r="L24" s="15">
        <f t="shared" si="5"/>
        <v>66.463970510546289</v>
      </c>
    </row>
    <row r="25" spans="1:12" x14ac:dyDescent="0.2">
      <c r="A25" s="16">
        <v>16</v>
      </c>
      <c r="B25" s="28">
        <v>2</v>
      </c>
      <c r="C25" s="28">
        <v>13085</v>
      </c>
      <c r="D25" s="28">
        <v>12852</v>
      </c>
      <c r="E25" s="13">
        <v>1.5068493150684932E-2</v>
      </c>
      <c r="F25" s="14">
        <f t="shared" si="3"/>
        <v>1.542198403824652E-4</v>
      </c>
      <c r="G25" s="14">
        <f t="shared" si="0"/>
        <v>1.5419641856638942E-4</v>
      </c>
      <c r="H25" s="12">
        <f t="shared" si="6"/>
        <v>99469.905198512002</v>
      </c>
      <c r="I25" s="12">
        <f t="shared" si="4"/>
        <v>15.337903136748832</v>
      </c>
      <c r="J25" s="12">
        <f t="shared" si="1"/>
        <v>99454.798414463614</v>
      </c>
      <c r="K25" s="12">
        <f t="shared" si="2"/>
        <v>6512198.9444384212</v>
      </c>
      <c r="L25" s="15">
        <f t="shared" si="5"/>
        <v>65.469037408269685</v>
      </c>
    </row>
    <row r="26" spans="1:12" x14ac:dyDescent="0.2">
      <c r="A26" s="16">
        <v>17</v>
      </c>
      <c r="B26" s="28">
        <v>4</v>
      </c>
      <c r="C26" s="28">
        <v>12823</v>
      </c>
      <c r="D26" s="28">
        <v>13066</v>
      </c>
      <c r="E26" s="13">
        <v>0.33904109589041093</v>
      </c>
      <c r="F26" s="14">
        <f t="shared" si="3"/>
        <v>3.0901154930665532E-4</v>
      </c>
      <c r="G26" s="14">
        <f t="shared" si="0"/>
        <v>3.0894844845983375E-4</v>
      </c>
      <c r="H26" s="12">
        <f t="shared" si="6"/>
        <v>99454.567295375251</v>
      </c>
      <c r="I26" s="12">
        <f t="shared" si="4"/>
        <v>30.726334258150306</v>
      </c>
      <c r="J26" s="12">
        <f t="shared" si="1"/>
        <v>99434.258451156667</v>
      </c>
      <c r="K26" s="12">
        <f t="shared" si="2"/>
        <v>6412744.146023958</v>
      </c>
      <c r="L26" s="15">
        <f t="shared" si="5"/>
        <v>64.479131732365985</v>
      </c>
    </row>
    <row r="27" spans="1:12" x14ac:dyDescent="0.2">
      <c r="A27" s="16">
        <v>18</v>
      </c>
      <c r="B27" s="28">
        <v>4</v>
      </c>
      <c r="C27" s="28">
        <v>13289</v>
      </c>
      <c r="D27" s="28">
        <v>13018</v>
      </c>
      <c r="E27" s="13">
        <v>0.39520547945205486</v>
      </c>
      <c r="F27" s="14">
        <f t="shared" si="3"/>
        <v>3.0410156992435476E-4</v>
      </c>
      <c r="G27" s="14">
        <f t="shared" si="0"/>
        <v>3.0404565016361719E-4</v>
      </c>
      <c r="H27" s="12">
        <f t="shared" si="6"/>
        <v>99423.840961117094</v>
      </c>
      <c r="I27" s="12">
        <f t="shared" si="4"/>
        <v>30.229386366786922</v>
      </c>
      <c r="J27" s="12">
        <f t="shared" si="1"/>
        <v>99405.558393882937</v>
      </c>
      <c r="K27" s="12">
        <f t="shared" si="2"/>
        <v>6313309.8875728017</v>
      </c>
      <c r="L27" s="15">
        <f t="shared" si="5"/>
        <v>63.498953837860938</v>
      </c>
    </row>
    <row r="28" spans="1:12" x14ac:dyDescent="0.2">
      <c r="A28" s="16">
        <v>19</v>
      </c>
      <c r="B28" s="28">
        <v>10</v>
      </c>
      <c r="C28" s="28">
        <v>13664</v>
      </c>
      <c r="D28" s="28">
        <v>13518</v>
      </c>
      <c r="E28" s="13">
        <v>0.64684931506849308</v>
      </c>
      <c r="F28" s="14">
        <f t="shared" si="3"/>
        <v>7.3578103156500627E-4</v>
      </c>
      <c r="G28" s="14">
        <f t="shared" si="0"/>
        <v>7.3558989472801719E-4</v>
      </c>
      <c r="H28" s="12">
        <f t="shared" si="6"/>
        <v>99393.611574750306</v>
      </c>
      <c r="I28" s="12">
        <f t="shared" si="4"/>
        <v>73.112936274908009</v>
      </c>
      <c r="J28" s="12">
        <f t="shared" si="1"/>
        <v>99367.791691227467</v>
      </c>
      <c r="K28" s="12">
        <f t="shared" si="2"/>
        <v>6213904.3291789191</v>
      </c>
      <c r="L28" s="15">
        <f t="shared" si="5"/>
        <v>62.518146093380139</v>
      </c>
    </row>
    <row r="29" spans="1:12" x14ac:dyDescent="0.2">
      <c r="A29" s="16">
        <v>20</v>
      </c>
      <c r="B29" s="28">
        <v>4</v>
      </c>
      <c r="C29" s="28">
        <v>14182</v>
      </c>
      <c r="D29" s="28">
        <v>13835</v>
      </c>
      <c r="E29" s="13">
        <v>0.39520547945205475</v>
      </c>
      <c r="F29" s="14">
        <f t="shared" si="3"/>
        <v>2.8554092158332439E-4</v>
      </c>
      <c r="G29" s="14">
        <f t="shared" si="0"/>
        <v>2.8549161901221656E-4</v>
      </c>
      <c r="H29" s="12">
        <f t="shared" si="6"/>
        <v>99320.498638475401</v>
      </c>
      <c r="I29" s="12">
        <f t="shared" si="4"/>
        <v>28.355169957398992</v>
      </c>
      <c r="J29" s="12">
        <f t="shared" si="1"/>
        <v>99303.349587055956</v>
      </c>
      <c r="K29" s="12">
        <f t="shared" si="2"/>
        <v>6114536.5374876913</v>
      </c>
      <c r="L29" s="15">
        <f t="shared" si="5"/>
        <v>61.563691496802491</v>
      </c>
    </row>
    <row r="30" spans="1:12" x14ac:dyDescent="0.2">
      <c r="A30" s="16">
        <v>21</v>
      </c>
      <c r="B30" s="28">
        <v>7</v>
      </c>
      <c r="C30" s="28">
        <v>14865</v>
      </c>
      <c r="D30" s="28">
        <v>14434</v>
      </c>
      <c r="E30" s="13">
        <v>0.47436399217221131</v>
      </c>
      <c r="F30" s="14">
        <f t="shared" si="3"/>
        <v>4.7783200791835898E-4</v>
      </c>
      <c r="G30" s="14">
        <f t="shared" si="0"/>
        <v>4.7771202303936846E-4</v>
      </c>
      <c r="H30" s="12">
        <f t="shared" si="6"/>
        <v>99292.143468517999</v>
      </c>
      <c r="I30" s="12">
        <f t="shared" si="4"/>
        <v>47.433050728260952</v>
      </c>
      <c r="J30" s="12">
        <f t="shared" si="1"/>
        <v>99267.210949094107</v>
      </c>
      <c r="K30" s="12">
        <f t="shared" si="2"/>
        <v>6015233.1879006354</v>
      </c>
      <c r="L30" s="15">
        <f t="shared" si="5"/>
        <v>60.581159573897722</v>
      </c>
    </row>
    <row r="31" spans="1:12" x14ac:dyDescent="0.2">
      <c r="A31" s="16">
        <v>22</v>
      </c>
      <c r="B31" s="28">
        <v>2</v>
      </c>
      <c r="C31" s="28">
        <v>14638</v>
      </c>
      <c r="D31" s="28">
        <v>15065</v>
      </c>
      <c r="E31" s="13">
        <v>0.33972602739726027</v>
      </c>
      <c r="F31" s="14">
        <f t="shared" si="3"/>
        <v>1.3466653200013467E-4</v>
      </c>
      <c r="G31" s="14">
        <f t="shared" si="0"/>
        <v>1.3465455894683167E-4</v>
      </c>
      <c r="H31" s="12">
        <f t="shared" si="6"/>
        <v>99244.710417789742</v>
      </c>
      <c r="I31" s="12">
        <f t="shared" si="4"/>
        <v>13.363752709113507</v>
      </c>
      <c r="J31" s="12">
        <f t="shared" si="1"/>
        <v>99235.886679699615</v>
      </c>
      <c r="K31" s="12">
        <f t="shared" si="2"/>
        <v>5915965.9769515414</v>
      </c>
      <c r="L31" s="15">
        <f t="shared" si="5"/>
        <v>59.609887036267644</v>
      </c>
    </row>
    <row r="32" spans="1:12" x14ac:dyDescent="0.2">
      <c r="A32" s="16">
        <v>23</v>
      </c>
      <c r="B32" s="28">
        <v>6</v>
      </c>
      <c r="C32" s="28">
        <v>15176</v>
      </c>
      <c r="D32" s="28">
        <v>14874</v>
      </c>
      <c r="E32" s="13">
        <v>0.38812785388127846</v>
      </c>
      <c r="F32" s="14">
        <f t="shared" si="3"/>
        <v>3.9933444259567386E-4</v>
      </c>
      <c r="G32" s="14">
        <f t="shared" si="0"/>
        <v>3.9923689240565753E-4</v>
      </c>
      <c r="H32" s="12">
        <f t="shared" si="6"/>
        <v>99231.346665080622</v>
      </c>
      <c r="I32" s="12">
        <f t="shared" si="4"/>
        <v>39.616814471795294</v>
      </c>
      <c r="J32" s="12">
        <f t="shared" si="1"/>
        <v>99207.106239787376</v>
      </c>
      <c r="K32" s="12">
        <f t="shared" si="2"/>
        <v>5816730.0902718417</v>
      </c>
      <c r="L32" s="15">
        <f t="shared" si="5"/>
        <v>58.617869108479418</v>
      </c>
    </row>
    <row r="33" spans="1:12" x14ac:dyDescent="0.2">
      <c r="A33" s="16">
        <v>24</v>
      </c>
      <c r="B33" s="28">
        <v>5</v>
      </c>
      <c r="C33" s="28">
        <v>16081</v>
      </c>
      <c r="D33" s="28">
        <v>15520</v>
      </c>
      <c r="E33" s="13">
        <v>0.46684931506849314</v>
      </c>
      <c r="F33" s="14">
        <f t="shared" si="3"/>
        <v>3.1644568209866775E-4</v>
      </c>
      <c r="G33" s="14">
        <f t="shared" si="0"/>
        <v>3.1639230253067898E-4</v>
      </c>
      <c r="H33" s="12">
        <f t="shared" si="6"/>
        <v>99191.729850608826</v>
      </c>
      <c r="I33" s="12">
        <f t="shared" si="4"/>
        <v>31.38349979943521</v>
      </c>
      <c r="J33" s="12">
        <f t="shared" si="1"/>
        <v>99174.997716195197</v>
      </c>
      <c r="K33" s="12">
        <f t="shared" si="2"/>
        <v>5717522.9840320544</v>
      </c>
      <c r="L33" s="15">
        <f t="shared" si="5"/>
        <v>57.641125854374451</v>
      </c>
    </row>
    <row r="34" spans="1:12" x14ac:dyDescent="0.2">
      <c r="A34" s="16">
        <v>25</v>
      </c>
      <c r="B34" s="28">
        <v>4</v>
      </c>
      <c r="C34" s="28">
        <v>16651</v>
      </c>
      <c r="D34" s="28">
        <v>16463</v>
      </c>
      <c r="E34" s="13">
        <v>0.39178082191780828</v>
      </c>
      <c r="F34" s="14">
        <f t="shared" si="3"/>
        <v>2.4158965996255361E-4</v>
      </c>
      <c r="G34" s="14">
        <f t="shared" si="0"/>
        <v>2.4155416612275617E-4</v>
      </c>
      <c r="H34" s="12">
        <f t="shared" si="6"/>
        <v>99160.346350809385</v>
      </c>
      <c r="I34" s="12">
        <f t="shared" si="4"/>
        <v>23.952594775213448</v>
      </c>
      <c r="J34" s="12">
        <f t="shared" si="1"/>
        <v>99145.777923302274</v>
      </c>
      <c r="K34" s="12">
        <f t="shared" si="2"/>
        <v>5618347.9863158595</v>
      </c>
      <c r="L34" s="15">
        <f t="shared" si="5"/>
        <v>56.659221080564535</v>
      </c>
    </row>
    <row r="35" spans="1:12" x14ac:dyDescent="0.2">
      <c r="A35" s="16">
        <v>26</v>
      </c>
      <c r="B35" s="28">
        <v>5</v>
      </c>
      <c r="C35" s="28">
        <v>17659</v>
      </c>
      <c r="D35" s="28">
        <v>17026</v>
      </c>
      <c r="E35" s="13">
        <v>0.52164383561643834</v>
      </c>
      <c r="F35" s="14">
        <f t="shared" si="3"/>
        <v>2.8830906732016723E-4</v>
      </c>
      <c r="G35" s="14">
        <f t="shared" si="0"/>
        <v>2.8826931082547616E-4</v>
      </c>
      <c r="H35" s="12">
        <f t="shared" si="6"/>
        <v>99136.393756034173</v>
      </c>
      <c r="I35" s="12">
        <f t="shared" si="4"/>
        <v>28.57797990577501</v>
      </c>
      <c r="J35" s="12">
        <f t="shared" si="1"/>
        <v>99122.72330318061</v>
      </c>
      <c r="K35" s="12">
        <f t="shared" si="2"/>
        <v>5519202.2083925568</v>
      </c>
      <c r="L35" s="15">
        <f t="shared" si="5"/>
        <v>55.672815999085273</v>
      </c>
    </row>
    <row r="36" spans="1:12" x14ac:dyDescent="0.2">
      <c r="A36" s="16">
        <v>27</v>
      </c>
      <c r="B36" s="28">
        <v>4</v>
      </c>
      <c r="C36" s="28">
        <v>18558</v>
      </c>
      <c r="D36" s="28">
        <v>17865</v>
      </c>
      <c r="E36" s="13">
        <v>0.43904109589041096</v>
      </c>
      <c r="F36" s="14">
        <f t="shared" si="3"/>
        <v>2.1964143535678005E-4</v>
      </c>
      <c r="G36" s="14">
        <f t="shared" si="0"/>
        <v>2.1961437670920341E-4</v>
      </c>
      <c r="H36" s="12">
        <f t="shared" si="6"/>
        <v>99107.815776128395</v>
      </c>
      <c r="I36" s="12">
        <f t="shared" si="4"/>
        <v>21.765501188684993</v>
      </c>
      <c r="J36" s="12">
        <f t="shared" si="1"/>
        <v>99095.606224434203</v>
      </c>
      <c r="K36" s="12">
        <f t="shared" si="2"/>
        <v>5420079.4850893766</v>
      </c>
      <c r="L36" s="15">
        <f t="shared" si="5"/>
        <v>54.688718973815625</v>
      </c>
    </row>
    <row r="37" spans="1:12" x14ac:dyDescent="0.2">
      <c r="A37" s="16">
        <v>28</v>
      </c>
      <c r="B37" s="28">
        <v>3</v>
      </c>
      <c r="C37" s="28">
        <v>19686</v>
      </c>
      <c r="D37" s="28">
        <v>18857</v>
      </c>
      <c r="E37" s="13">
        <v>0.19908675799086761</v>
      </c>
      <c r="F37" s="14">
        <f t="shared" si="3"/>
        <v>1.5567029032509145E-4</v>
      </c>
      <c r="G37" s="14">
        <f t="shared" si="0"/>
        <v>1.5565088402239412E-4</v>
      </c>
      <c r="H37" s="12">
        <f t="shared" si="6"/>
        <v>99086.050274939713</v>
      </c>
      <c r="I37" s="12">
        <f t="shared" si="4"/>
        <v>15.422831319581755</v>
      </c>
      <c r="J37" s="12">
        <f t="shared" si="1"/>
        <v>99073.697925106593</v>
      </c>
      <c r="K37" s="12">
        <f t="shared" si="2"/>
        <v>5320983.8788649421</v>
      </c>
      <c r="L37" s="15">
        <f t="shared" si="5"/>
        <v>53.700635600071905</v>
      </c>
    </row>
    <row r="38" spans="1:12" x14ac:dyDescent="0.2">
      <c r="A38" s="16">
        <v>29</v>
      </c>
      <c r="B38" s="28">
        <v>6</v>
      </c>
      <c r="C38" s="28">
        <v>20999</v>
      </c>
      <c r="D38" s="28">
        <v>19777</v>
      </c>
      <c r="E38" s="13">
        <v>0.53333333333333321</v>
      </c>
      <c r="F38" s="14">
        <f t="shared" si="3"/>
        <v>2.942907592701589E-4</v>
      </c>
      <c r="G38" s="14">
        <f t="shared" si="0"/>
        <v>2.942503481962453E-4</v>
      </c>
      <c r="H38" s="12">
        <f t="shared" si="6"/>
        <v>99070.627443620135</v>
      </c>
      <c r="I38" s="12">
        <f t="shared" si="4"/>
        <v>29.151566621305719</v>
      </c>
      <c r="J38" s="12">
        <f t="shared" si="1"/>
        <v>99057.023379196849</v>
      </c>
      <c r="K38" s="12">
        <f t="shared" si="2"/>
        <v>5221910.1809398355</v>
      </c>
      <c r="L38" s="15">
        <f t="shared" si="5"/>
        <v>52.708964459840125</v>
      </c>
    </row>
    <row r="39" spans="1:12" x14ac:dyDescent="0.2">
      <c r="A39" s="16">
        <v>30</v>
      </c>
      <c r="B39" s="28">
        <v>10</v>
      </c>
      <c r="C39" s="28">
        <v>21874</v>
      </c>
      <c r="D39" s="28">
        <v>20886</v>
      </c>
      <c r="E39" s="13">
        <v>0.62219178082191784</v>
      </c>
      <c r="F39" s="14">
        <f t="shared" si="3"/>
        <v>4.6772684752104771E-4</v>
      </c>
      <c r="G39" s="14">
        <f t="shared" si="0"/>
        <v>4.6764420962299038E-4</v>
      </c>
      <c r="H39" s="12">
        <f t="shared" si="6"/>
        <v>99041.475876998826</v>
      </c>
      <c r="I39" s="12">
        <f t="shared" si="4"/>
        <v>46.31617270639358</v>
      </c>
      <c r="J39" s="12">
        <f t="shared" si="1"/>
        <v>99023.977246269467</v>
      </c>
      <c r="K39" s="12">
        <f t="shared" si="2"/>
        <v>5122853.1575606391</v>
      </c>
      <c r="L39" s="15">
        <f t="shared" si="5"/>
        <v>51.724321676332764</v>
      </c>
    </row>
    <row r="40" spans="1:12" x14ac:dyDescent="0.2">
      <c r="A40" s="16">
        <v>31</v>
      </c>
      <c r="B40" s="28">
        <v>8</v>
      </c>
      <c r="C40" s="28">
        <v>23400</v>
      </c>
      <c r="D40" s="28">
        <v>21604</v>
      </c>
      <c r="E40" s="13">
        <v>0.5174657534246575</v>
      </c>
      <c r="F40" s="14">
        <f t="shared" si="3"/>
        <v>3.5552395342636212E-4</v>
      </c>
      <c r="G40" s="14">
        <f t="shared" si="0"/>
        <v>3.5546297287074937E-4</v>
      </c>
      <c r="H40" s="12">
        <f t="shared" si="6"/>
        <v>98995.159704292426</v>
      </c>
      <c r="I40" s="12">
        <f t="shared" si="4"/>
        <v>35.189113768302398</v>
      </c>
      <c r="J40" s="12">
        <f t="shared" si="1"/>
        <v>98978.179751792588</v>
      </c>
      <c r="K40" s="12">
        <f t="shared" si="2"/>
        <v>5023829.1803143695</v>
      </c>
      <c r="L40" s="15">
        <f t="shared" si="5"/>
        <v>50.748230472287794</v>
      </c>
    </row>
    <row r="41" spans="1:12" x14ac:dyDescent="0.2">
      <c r="A41" s="16">
        <v>32</v>
      </c>
      <c r="B41" s="28">
        <v>11</v>
      </c>
      <c r="C41" s="28">
        <v>24228</v>
      </c>
      <c r="D41" s="28">
        <v>22905</v>
      </c>
      <c r="E41" s="13">
        <v>0.52453300124533009</v>
      </c>
      <c r="F41" s="14">
        <f t="shared" si="3"/>
        <v>4.6676426283071308E-4</v>
      </c>
      <c r="G41" s="14">
        <f t="shared" si="0"/>
        <v>4.6666069635422925E-4</v>
      </c>
      <c r="H41" s="12">
        <f t="shared" si="6"/>
        <v>98959.970590524128</v>
      </c>
      <c r="I41" s="12">
        <f t="shared" si="4"/>
        <v>46.180728786968039</v>
      </c>
      <c r="J41" s="12">
        <f t="shared" si="1"/>
        <v>98938.013178007473</v>
      </c>
      <c r="K41" s="12">
        <f t="shared" si="2"/>
        <v>4924851.0005625766</v>
      </c>
      <c r="L41" s="15">
        <f t="shared" si="5"/>
        <v>49.766091998355485</v>
      </c>
    </row>
    <row r="42" spans="1:12" x14ac:dyDescent="0.2">
      <c r="A42" s="16">
        <v>33</v>
      </c>
      <c r="B42" s="28">
        <v>13</v>
      </c>
      <c r="C42" s="28">
        <v>24887</v>
      </c>
      <c r="D42" s="28">
        <v>23694</v>
      </c>
      <c r="E42" s="13">
        <v>0.44362486828240261</v>
      </c>
      <c r="F42" s="14">
        <f t="shared" si="3"/>
        <v>5.3518865400053518E-4</v>
      </c>
      <c r="G42" s="14">
        <f t="shared" si="0"/>
        <v>5.3502934063694423E-4</v>
      </c>
      <c r="H42" s="12">
        <f t="shared" si="6"/>
        <v>98913.789861737154</v>
      </c>
      <c r="I42" s="12">
        <f t="shared" si="4"/>
        <v>52.92177976962649</v>
      </c>
      <c r="J42" s="12">
        <f t="shared" si="1"/>
        <v>98884.345499547097</v>
      </c>
      <c r="K42" s="12">
        <f t="shared" si="2"/>
        <v>4825912.9873845689</v>
      </c>
      <c r="L42" s="15">
        <f t="shared" si="5"/>
        <v>48.789081827016091</v>
      </c>
    </row>
    <row r="43" spans="1:12" x14ac:dyDescent="0.2">
      <c r="A43" s="16">
        <v>34</v>
      </c>
      <c r="B43" s="28">
        <v>9</v>
      </c>
      <c r="C43" s="28">
        <v>25767</v>
      </c>
      <c r="D43" s="28">
        <v>24387</v>
      </c>
      <c r="E43" s="13">
        <v>0.49467275494672758</v>
      </c>
      <c r="F43" s="14">
        <f t="shared" si="3"/>
        <v>3.5889460461777724E-4</v>
      </c>
      <c r="G43" s="14">
        <f t="shared" si="0"/>
        <v>3.5882952757389182E-4</v>
      </c>
      <c r="H43" s="12">
        <f t="shared" si="6"/>
        <v>98860.868081967521</v>
      </c>
      <c r="I43" s="12">
        <f t="shared" si="4"/>
        <v>35.474198589397247</v>
      </c>
      <c r="J43" s="12">
        <f t="shared" si="1"/>
        <v>98842.942002923868</v>
      </c>
      <c r="K43" s="12">
        <f t="shared" si="2"/>
        <v>4727028.6418850217</v>
      </c>
      <c r="L43" s="15">
        <f t="shared" si="5"/>
        <v>47.814961911580099</v>
      </c>
    </row>
    <row r="44" spans="1:12" x14ac:dyDescent="0.2">
      <c r="A44" s="16">
        <v>35</v>
      </c>
      <c r="B44" s="28">
        <v>7</v>
      </c>
      <c r="C44" s="28">
        <v>26555</v>
      </c>
      <c r="D44" s="28">
        <v>25141</v>
      </c>
      <c r="E44" s="13">
        <v>0.46614481409001968</v>
      </c>
      <c r="F44" s="14">
        <f t="shared" si="3"/>
        <v>2.7081398947694212E-4</v>
      </c>
      <c r="G44" s="14">
        <f t="shared" si="0"/>
        <v>2.7077484208156864E-4</v>
      </c>
      <c r="H44" s="12">
        <f t="shared" si="6"/>
        <v>98825.393883378129</v>
      </c>
      <c r="I44" s="12">
        <f t="shared" si="4"/>
        <v>26.759430422420532</v>
      </c>
      <c r="J44" s="12">
        <f t="shared" si="1"/>
        <v>98811.108222675117</v>
      </c>
      <c r="K44" s="12">
        <f t="shared" si="2"/>
        <v>4628185.6998820975</v>
      </c>
      <c r="L44" s="15">
        <f t="shared" si="5"/>
        <v>46.831947923665517</v>
      </c>
    </row>
    <row r="45" spans="1:12" x14ac:dyDescent="0.2">
      <c r="A45" s="16">
        <v>36</v>
      </c>
      <c r="B45" s="28">
        <v>15</v>
      </c>
      <c r="C45" s="28">
        <v>27141</v>
      </c>
      <c r="D45" s="28">
        <v>25735</v>
      </c>
      <c r="E45" s="13">
        <v>0.44529680365296814</v>
      </c>
      <c r="F45" s="14">
        <f t="shared" si="3"/>
        <v>5.6736515621453969E-4</v>
      </c>
      <c r="G45" s="14">
        <f t="shared" si="0"/>
        <v>5.671866516480476E-4</v>
      </c>
      <c r="H45" s="12">
        <f t="shared" si="6"/>
        <v>98798.63445295571</v>
      </c>
      <c r="I45" s="12">
        <f t="shared" si="4"/>
        <v>56.037266662771387</v>
      </c>
      <c r="J45" s="12">
        <f t="shared" si="1"/>
        <v>98767.55040202332</v>
      </c>
      <c r="K45" s="12">
        <f t="shared" si="2"/>
        <v>4529374.591659422</v>
      </c>
      <c r="L45" s="15">
        <f t="shared" si="5"/>
        <v>45.844506017096258</v>
      </c>
    </row>
    <row r="46" spans="1:12" x14ac:dyDescent="0.2">
      <c r="A46" s="16">
        <v>37</v>
      </c>
      <c r="B46" s="28">
        <v>14</v>
      </c>
      <c r="C46" s="28">
        <v>27661</v>
      </c>
      <c r="D46" s="28">
        <v>26406</v>
      </c>
      <c r="E46" s="13">
        <v>0.50195694716242656</v>
      </c>
      <c r="F46" s="14">
        <f t="shared" si="3"/>
        <v>5.1787596870549505E-4</v>
      </c>
      <c r="G46" s="14">
        <f t="shared" si="0"/>
        <v>5.1774243023332094E-4</v>
      </c>
      <c r="H46" s="12">
        <f t="shared" si="6"/>
        <v>98742.597186292944</v>
      </c>
      <c r="I46" s="12">
        <f t="shared" si="4"/>
        <v>51.123232234781185</v>
      </c>
      <c r="J46" s="12">
        <f t="shared" si="1"/>
        <v>98717.135615639811</v>
      </c>
      <c r="K46" s="12">
        <f t="shared" si="2"/>
        <v>4430607.0412573991</v>
      </c>
      <c r="L46" s="15">
        <f t="shared" si="5"/>
        <v>44.870270455803229</v>
      </c>
    </row>
    <row r="47" spans="1:12" x14ac:dyDescent="0.2">
      <c r="A47" s="16">
        <v>38</v>
      </c>
      <c r="B47" s="28">
        <v>16</v>
      </c>
      <c r="C47" s="28">
        <v>27520</v>
      </c>
      <c r="D47" s="28">
        <v>26859</v>
      </c>
      <c r="E47" s="13">
        <v>0.5044520547945206</v>
      </c>
      <c r="F47" s="14">
        <f t="shared" si="3"/>
        <v>5.8846245793412898E-4</v>
      </c>
      <c r="G47" s="14">
        <f t="shared" si="0"/>
        <v>5.8829090562197075E-4</v>
      </c>
      <c r="H47" s="12">
        <f t="shared" si="6"/>
        <v>98691.473954058165</v>
      </c>
      <c r="I47" s="12">
        <f t="shared" si="4"/>
        <v>58.059296589600017</v>
      </c>
      <c r="J47" s="12">
        <f t="shared" si="1"/>
        <v>98662.702788933108</v>
      </c>
      <c r="K47" s="12">
        <f t="shared" si="2"/>
        <v>4331889.9056417597</v>
      </c>
      <c r="L47" s="15">
        <f t="shared" si="5"/>
        <v>43.89325371367233</v>
      </c>
    </row>
    <row r="48" spans="1:12" x14ac:dyDescent="0.2">
      <c r="A48" s="16">
        <v>39</v>
      </c>
      <c r="B48" s="28">
        <v>26</v>
      </c>
      <c r="C48" s="28">
        <v>27563</v>
      </c>
      <c r="D48" s="28">
        <v>26842</v>
      </c>
      <c r="E48" s="13">
        <v>0.44794520547945205</v>
      </c>
      <c r="F48" s="14">
        <f t="shared" si="3"/>
        <v>9.5579450418160092E-4</v>
      </c>
      <c r="G48" s="14">
        <f t="shared" si="0"/>
        <v>9.5529044428203046E-4</v>
      </c>
      <c r="H48" s="12">
        <f t="shared" si="6"/>
        <v>98633.414657468558</v>
      </c>
      <c r="I48" s="12">
        <f t="shared" si="4"/>
        <v>94.223558509186873</v>
      </c>
      <c r="J48" s="12">
        <f t="shared" si="1"/>
        <v>98581.398090236777</v>
      </c>
      <c r="K48" s="12">
        <f t="shared" si="2"/>
        <v>4233227.2028528266</v>
      </c>
      <c r="L48" s="15">
        <f t="shared" si="5"/>
        <v>42.918793976198259</v>
      </c>
    </row>
    <row r="49" spans="1:12" x14ac:dyDescent="0.2">
      <c r="A49" s="16">
        <v>40</v>
      </c>
      <c r="B49" s="28">
        <v>23</v>
      </c>
      <c r="C49" s="28">
        <v>26979</v>
      </c>
      <c r="D49" s="28">
        <v>26863</v>
      </c>
      <c r="E49" s="13">
        <v>0.53770101250744484</v>
      </c>
      <c r="F49" s="14">
        <f t="shared" si="3"/>
        <v>8.543516214107945E-4</v>
      </c>
      <c r="G49" s="14">
        <f t="shared" si="0"/>
        <v>8.540143148872345E-4</v>
      </c>
      <c r="H49" s="12">
        <f t="shared" si="6"/>
        <v>98539.191098959374</v>
      </c>
      <c r="I49" s="12">
        <f t="shared" si="4"/>
        <v>84.153879775920061</v>
      </c>
      <c r="J49" s="12">
        <f t="shared" si="1"/>
        <v>98500.286845545401</v>
      </c>
      <c r="K49" s="12">
        <f t="shared" si="2"/>
        <v>4134645.8047625897</v>
      </c>
      <c r="L49" s="15">
        <f t="shared" si="5"/>
        <v>41.959404767290138</v>
      </c>
    </row>
    <row r="50" spans="1:12" x14ac:dyDescent="0.2">
      <c r="A50" s="16">
        <v>41</v>
      </c>
      <c r="B50" s="28">
        <v>31</v>
      </c>
      <c r="C50" s="28">
        <v>26383</v>
      </c>
      <c r="D50" s="28">
        <v>26321</v>
      </c>
      <c r="E50" s="13">
        <v>0.50985417587273529</v>
      </c>
      <c r="F50" s="14">
        <f t="shared" si="3"/>
        <v>1.176381299332119E-3</v>
      </c>
      <c r="G50" s="14">
        <f t="shared" si="0"/>
        <v>1.1757033906600004E-3</v>
      </c>
      <c r="H50" s="12">
        <f t="shared" si="6"/>
        <v>98455.037219183461</v>
      </c>
      <c r="I50" s="12">
        <f t="shared" si="4"/>
        <v>115.75392108615053</v>
      </c>
      <c r="J50" s="12">
        <f t="shared" si="1"/>
        <v>98398.300918136723</v>
      </c>
      <c r="K50" s="12">
        <f t="shared" si="2"/>
        <v>4036145.5179170445</v>
      </c>
      <c r="L50" s="15">
        <f t="shared" si="5"/>
        <v>40.994809731590067</v>
      </c>
    </row>
    <row r="51" spans="1:12" x14ac:dyDescent="0.2">
      <c r="A51" s="16">
        <v>42</v>
      </c>
      <c r="B51" s="28">
        <v>32</v>
      </c>
      <c r="C51" s="28">
        <v>25824</v>
      </c>
      <c r="D51" s="28">
        <v>25794</v>
      </c>
      <c r="E51" s="13">
        <v>0.48792808219178085</v>
      </c>
      <c r="F51" s="14">
        <f t="shared" si="3"/>
        <v>1.2398775620907434E-3</v>
      </c>
      <c r="G51" s="14">
        <f t="shared" si="0"/>
        <v>1.2390908552760975E-3</v>
      </c>
      <c r="H51" s="12">
        <f t="shared" si="6"/>
        <v>98339.283298097303</v>
      </c>
      <c r="I51" s="12">
        <f t="shared" si="4"/>
        <v>121.85130664907784</v>
      </c>
      <c r="J51" s="12">
        <f t="shared" si="1"/>
        <v>98276.886665814061</v>
      </c>
      <c r="K51" s="12">
        <f t="shared" si="2"/>
        <v>3937747.2169989077</v>
      </c>
      <c r="L51" s="15">
        <f t="shared" si="5"/>
        <v>40.042464058461327</v>
      </c>
    </row>
    <row r="52" spans="1:12" x14ac:dyDescent="0.2">
      <c r="A52" s="16">
        <v>43</v>
      </c>
      <c r="B52" s="28">
        <v>20</v>
      </c>
      <c r="C52" s="28">
        <v>25259</v>
      </c>
      <c r="D52" s="28">
        <v>25288</v>
      </c>
      <c r="E52" s="13">
        <v>0.59287671232876704</v>
      </c>
      <c r="F52" s="14">
        <f t="shared" si="3"/>
        <v>7.9134271074445569E-4</v>
      </c>
      <c r="G52" s="14">
        <f t="shared" si="0"/>
        <v>7.9108784277335024E-4</v>
      </c>
      <c r="H52" s="12">
        <f t="shared" si="6"/>
        <v>98217.431991448218</v>
      </c>
      <c r="I52" s="12">
        <f t="shared" si="4"/>
        <v>77.698616396853012</v>
      </c>
      <c r="J52" s="12">
        <f t="shared" si="1"/>
        <v>98185.799075293224</v>
      </c>
      <c r="K52" s="12">
        <f t="shared" si="2"/>
        <v>3839470.3303330936</v>
      </c>
      <c r="L52" s="15">
        <f t="shared" si="5"/>
        <v>39.091536527521875</v>
      </c>
    </row>
    <row r="53" spans="1:12" x14ac:dyDescent="0.2">
      <c r="A53" s="16">
        <v>44</v>
      </c>
      <c r="B53" s="28">
        <v>34</v>
      </c>
      <c r="C53" s="28">
        <v>24720</v>
      </c>
      <c r="D53" s="28">
        <v>24671</v>
      </c>
      <c r="E53" s="13">
        <v>0.55479452054794498</v>
      </c>
      <c r="F53" s="14">
        <f t="shared" si="3"/>
        <v>1.3767690469923669E-3</v>
      </c>
      <c r="G53" s="14">
        <f t="shared" si="0"/>
        <v>1.3759256800562566E-3</v>
      </c>
      <c r="H53" s="12">
        <f t="shared" si="6"/>
        <v>98139.733375051364</v>
      </c>
      <c r="I53" s="12">
        <f t="shared" si="4"/>
        <v>135.03297938460724</v>
      </c>
      <c r="J53" s="12">
        <f t="shared" si="1"/>
        <v>98079.615952722612</v>
      </c>
      <c r="K53" s="12">
        <f t="shared" si="2"/>
        <v>3741284.5312578003</v>
      </c>
      <c r="L53" s="15">
        <f t="shared" si="5"/>
        <v>38.122016461570013</v>
      </c>
    </row>
    <row r="54" spans="1:12" x14ac:dyDescent="0.2">
      <c r="A54" s="16">
        <v>45</v>
      </c>
      <c r="B54" s="28">
        <v>44</v>
      </c>
      <c r="C54" s="28">
        <v>24548</v>
      </c>
      <c r="D54" s="28">
        <v>24251</v>
      </c>
      <c r="E54" s="13">
        <v>0.46164383561643824</v>
      </c>
      <c r="F54" s="14">
        <f t="shared" si="3"/>
        <v>1.8033156417139695E-3</v>
      </c>
      <c r="G54" s="14">
        <f t="shared" si="0"/>
        <v>1.8015666338192981E-3</v>
      </c>
      <c r="H54" s="12">
        <f t="shared" si="6"/>
        <v>98004.700395666761</v>
      </c>
      <c r="I54" s="12">
        <f t="shared" si="4"/>
        <v>176.56199819029021</v>
      </c>
      <c r="J54" s="12">
        <f t="shared" si="1"/>
        <v>97909.647155545143</v>
      </c>
      <c r="K54" s="12">
        <f t="shared" si="2"/>
        <v>3643204.9153050776</v>
      </c>
      <c r="L54" s="15">
        <f t="shared" si="5"/>
        <v>37.173777386152395</v>
      </c>
    </row>
    <row r="55" spans="1:12" x14ac:dyDescent="0.2">
      <c r="A55" s="16">
        <v>46</v>
      </c>
      <c r="B55" s="28">
        <v>54</v>
      </c>
      <c r="C55" s="28">
        <v>24642</v>
      </c>
      <c r="D55" s="28">
        <v>24160</v>
      </c>
      <c r="E55" s="13">
        <v>0.53896499238964979</v>
      </c>
      <c r="F55" s="14">
        <f t="shared" si="3"/>
        <v>2.2130240563911314E-3</v>
      </c>
      <c r="G55" s="14">
        <f t="shared" si="0"/>
        <v>2.2107684501021375E-3</v>
      </c>
      <c r="H55" s="12">
        <f t="shared" si="6"/>
        <v>97828.138397476476</v>
      </c>
      <c r="I55" s="12">
        <f t="shared" si="4"/>
        <v>216.27536190136647</v>
      </c>
      <c r="J55" s="12">
        <f t="shared" si="1"/>
        <v>97728.427884356352</v>
      </c>
      <c r="K55" s="12">
        <f t="shared" si="2"/>
        <v>3545295.2681495324</v>
      </c>
      <c r="L55" s="15">
        <f t="shared" si="5"/>
        <v>36.240036110520379</v>
      </c>
    </row>
    <row r="56" spans="1:12" x14ac:dyDescent="0.2">
      <c r="A56" s="16">
        <v>47</v>
      </c>
      <c r="B56" s="28">
        <v>44</v>
      </c>
      <c r="C56" s="28">
        <v>23953</v>
      </c>
      <c r="D56" s="28">
        <v>24169</v>
      </c>
      <c r="E56" s="13">
        <v>0.52633872976338725</v>
      </c>
      <c r="F56" s="14">
        <f t="shared" si="3"/>
        <v>1.8286854245459457E-3</v>
      </c>
      <c r="G56" s="14">
        <f t="shared" si="0"/>
        <v>1.8271028292562166E-3</v>
      </c>
      <c r="H56" s="12">
        <f t="shared" si="6"/>
        <v>97611.863035575108</v>
      </c>
      <c r="I56" s="12">
        <f t="shared" si="4"/>
        <v>178.34691112126959</v>
      </c>
      <c r="J56" s="12">
        <f t="shared" si="1"/>
        <v>97527.387011110623</v>
      </c>
      <c r="K56" s="12">
        <f t="shared" si="2"/>
        <v>3447566.8402651763</v>
      </c>
      <c r="L56" s="15">
        <f t="shared" si="5"/>
        <v>35.319137787675402</v>
      </c>
    </row>
    <row r="57" spans="1:12" x14ac:dyDescent="0.2">
      <c r="A57" s="16">
        <v>48</v>
      </c>
      <c r="B57" s="28">
        <v>59</v>
      </c>
      <c r="C57" s="28">
        <v>23757</v>
      </c>
      <c r="D57" s="28">
        <v>23549</v>
      </c>
      <c r="E57" s="13">
        <v>0.5684234966333872</v>
      </c>
      <c r="F57" s="14">
        <f t="shared" si="3"/>
        <v>2.4943981735932015E-3</v>
      </c>
      <c r="G57" s="14">
        <f t="shared" si="0"/>
        <v>2.4917157826446299E-3</v>
      </c>
      <c r="H57" s="12">
        <f t="shared" si="6"/>
        <v>97433.516124453832</v>
      </c>
      <c r="I57" s="12">
        <f t="shared" si="4"/>
        <v>242.77662988586164</v>
      </c>
      <c r="J57" s="12">
        <f t="shared" si="1"/>
        <v>97328.739435428564</v>
      </c>
      <c r="K57" s="12">
        <f t="shared" si="2"/>
        <v>3350039.4532540655</v>
      </c>
      <c r="L57" s="15">
        <f t="shared" si="5"/>
        <v>34.382824170842724</v>
      </c>
    </row>
    <row r="58" spans="1:12" x14ac:dyDescent="0.2">
      <c r="A58" s="16">
        <v>49</v>
      </c>
      <c r="B58" s="28">
        <v>65</v>
      </c>
      <c r="C58" s="28">
        <v>23803</v>
      </c>
      <c r="D58" s="28">
        <v>23342</v>
      </c>
      <c r="E58" s="13">
        <v>0.55620653319283453</v>
      </c>
      <c r="F58" s="14">
        <f t="shared" si="3"/>
        <v>2.7574504189203522E-3</v>
      </c>
      <c r="G58" s="14">
        <f t="shared" si="0"/>
        <v>2.7540801450671817E-3</v>
      </c>
      <c r="H58" s="12">
        <f t="shared" si="6"/>
        <v>97190.73949456797</v>
      </c>
      <c r="I58" s="12">
        <f t="shared" si="4"/>
        <v>267.67108592638641</v>
      </c>
      <c r="J58" s="12">
        <f t="shared" si="1"/>
        <v>97071.94881538066</v>
      </c>
      <c r="K58" s="12">
        <f t="shared" si="2"/>
        <v>3252710.7138186367</v>
      </c>
      <c r="L58" s="15">
        <f t="shared" si="5"/>
        <v>33.46729051280068</v>
      </c>
    </row>
    <row r="59" spans="1:12" x14ac:dyDescent="0.2">
      <c r="A59" s="16">
        <v>50</v>
      </c>
      <c r="B59" s="28">
        <v>77</v>
      </c>
      <c r="C59" s="28">
        <v>22510</v>
      </c>
      <c r="D59" s="28">
        <v>23465</v>
      </c>
      <c r="E59" s="13">
        <v>0.48848959259918184</v>
      </c>
      <c r="F59" s="14">
        <f t="shared" si="3"/>
        <v>3.349646547036433E-3</v>
      </c>
      <c r="G59" s="14">
        <f t="shared" si="0"/>
        <v>3.343917149381126E-3</v>
      </c>
      <c r="H59" s="12">
        <f t="shared" si="6"/>
        <v>96923.068408641586</v>
      </c>
      <c r="I59" s="12">
        <f t="shared" si="4"/>
        <v>324.10271062229663</v>
      </c>
      <c r="J59" s="12">
        <f t="shared" si="1"/>
        <v>96757.286499091468</v>
      </c>
      <c r="K59" s="12">
        <f t="shared" si="2"/>
        <v>3155638.765003256</v>
      </c>
      <c r="L59" s="15">
        <f t="shared" si="5"/>
        <v>32.558180594310421</v>
      </c>
    </row>
    <row r="60" spans="1:12" x14ac:dyDescent="0.2">
      <c r="A60" s="16">
        <v>51</v>
      </c>
      <c r="B60" s="28">
        <v>71</v>
      </c>
      <c r="C60" s="28">
        <v>21899</v>
      </c>
      <c r="D60" s="28">
        <v>22187</v>
      </c>
      <c r="E60" s="13">
        <v>0.48296353463245234</v>
      </c>
      <c r="F60" s="14">
        <f t="shared" si="3"/>
        <v>3.2209771809644785E-3</v>
      </c>
      <c r="G60" s="14">
        <f t="shared" si="0"/>
        <v>3.2156220041607655E-3</v>
      </c>
      <c r="H60" s="12">
        <f t="shared" si="6"/>
        <v>96598.965698019296</v>
      </c>
      <c r="I60" s="12">
        <f t="shared" si="4"/>
        <v>310.62575967772187</v>
      </c>
      <c r="J60" s="12">
        <f t="shared" si="1"/>
        <v>96438.360853183403</v>
      </c>
      <c r="K60" s="12">
        <f t="shared" si="2"/>
        <v>3058881.4785041646</v>
      </c>
      <c r="L60" s="15">
        <f t="shared" si="5"/>
        <v>31.665778783456325</v>
      </c>
    </row>
    <row r="61" spans="1:12" x14ac:dyDescent="0.2">
      <c r="A61" s="16">
        <v>52</v>
      </c>
      <c r="B61" s="28">
        <v>73</v>
      </c>
      <c r="C61" s="28">
        <v>20812</v>
      </c>
      <c r="D61" s="28">
        <v>21612</v>
      </c>
      <c r="E61" s="13">
        <v>0.50970163257646828</v>
      </c>
      <c r="F61" s="14">
        <f t="shared" si="3"/>
        <v>3.4414482368470677E-3</v>
      </c>
      <c r="G61" s="14">
        <f t="shared" si="0"/>
        <v>3.4356511374461609E-3</v>
      </c>
      <c r="H61" s="12">
        <f t="shared" si="6"/>
        <v>96288.339938341567</v>
      </c>
      <c r="I61" s="12">
        <f t="shared" si="4"/>
        <v>330.81314463196583</v>
      </c>
      <c r="J61" s="12">
        <f t="shared" si="1"/>
        <v>96126.142793606268</v>
      </c>
      <c r="K61" s="12">
        <f t="shared" si="2"/>
        <v>2962443.1176509811</v>
      </c>
      <c r="L61" s="15">
        <f t="shared" si="5"/>
        <v>30.766374407825367</v>
      </c>
    </row>
    <row r="62" spans="1:12" x14ac:dyDescent="0.2">
      <c r="A62" s="16">
        <v>53</v>
      </c>
      <c r="B62" s="28">
        <v>69</v>
      </c>
      <c r="C62" s="28">
        <v>20799</v>
      </c>
      <c r="D62" s="28">
        <v>20507</v>
      </c>
      <c r="E62" s="13">
        <v>0.48763152670240223</v>
      </c>
      <c r="F62" s="14">
        <f t="shared" si="3"/>
        <v>3.3409189948191546E-3</v>
      </c>
      <c r="G62" s="14">
        <f t="shared" si="0"/>
        <v>3.3352098440933412E-3</v>
      </c>
      <c r="H62" s="12">
        <f t="shared" si="6"/>
        <v>95957.526793709607</v>
      </c>
      <c r="I62" s="12">
        <f t="shared" si="4"/>
        <v>320.03848797723083</v>
      </c>
      <c r="J62" s="12">
        <f t="shared" si="1"/>
        <v>95793.549162228242</v>
      </c>
      <c r="K62" s="12">
        <f t="shared" si="2"/>
        <v>2866316.9748573746</v>
      </c>
      <c r="L62" s="15">
        <f t="shared" si="5"/>
        <v>29.870684151952037</v>
      </c>
    </row>
    <row r="63" spans="1:12" x14ac:dyDescent="0.2">
      <c r="A63" s="16">
        <v>54</v>
      </c>
      <c r="B63" s="28">
        <v>73</v>
      </c>
      <c r="C63" s="28">
        <v>19839</v>
      </c>
      <c r="D63" s="28">
        <v>20567</v>
      </c>
      <c r="E63" s="13">
        <v>0.53214486770501024</v>
      </c>
      <c r="F63" s="14">
        <f t="shared" si="3"/>
        <v>3.6133247537494433E-3</v>
      </c>
      <c r="G63" s="14">
        <f t="shared" si="0"/>
        <v>3.6072266918258712E-3</v>
      </c>
      <c r="H63" s="12">
        <f t="shared" si="6"/>
        <v>95637.488305732375</v>
      </c>
      <c r="I63" s="12">
        <f t="shared" si="4"/>
        <v>344.98610055562244</v>
      </c>
      <c r="J63" s="12">
        <f t="shared" si="1"/>
        <v>95476.084788017004</v>
      </c>
      <c r="K63" s="12">
        <f t="shared" si="2"/>
        <v>2770523.4256951464</v>
      </c>
      <c r="L63" s="15">
        <f t="shared" si="5"/>
        <v>28.969010738115394</v>
      </c>
    </row>
    <row r="64" spans="1:12" x14ac:dyDescent="0.2">
      <c r="A64" s="16">
        <v>55</v>
      </c>
      <c r="B64" s="28">
        <v>112</v>
      </c>
      <c r="C64" s="28">
        <v>19342</v>
      </c>
      <c r="D64" s="28">
        <v>19572</v>
      </c>
      <c r="E64" s="13">
        <v>0.52453522504892358</v>
      </c>
      <c r="F64" s="14">
        <f t="shared" si="3"/>
        <v>5.7562830857788971E-3</v>
      </c>
      <c r="G64" s="14">
        <f t="shared" si="0"/>
        <v>5.7405716587078494E-3</v>
      </c>
      <c r="H64" s="12">
        <f t="shared" si="6"/>
        <v>95292.502205176759</v>
      </c>
      <c r="I64" s="12">
        <f t="shared" si="4"/>
        <v>547.0334374463929</v>
      </c>
      <c r="J64" s="12">
        <f t="shared" si="1"/>
        <v>95032.407074950592</v>
      </c>
      <c r="K64" s="12">
        <f t="shared" si="2"/>
        <v>2675047.3409071295</v>
      </c>
      <c r="L64" s="15">
        <f t="shared" si="5"/>
        <v>28.071960322202639</v>
      </c>
    </row>
    <row r="65" spans="1:12" x14ac:dyDescent="0.2">
      <c r="A65" s="16">
        <v>56</v>
      </c>
      <c r="B65" s="28">
        <v>111</v>
      </c>
      <c r="C65" s="28">
        <v>18476</v>
      </c>
      <c r="D65" s="28">
        <v>19034</v>
      </c>
      <c r="E65" s="13">
        <v>0.4537578674564976</v>
      </c>
      <c r="F65" s="14">
        <f t="shared" si="3"/>
        <v>5.9184217541988805E-3</v>
      </c>
      <c r="G65" s="14">
        <f t="shared" si="0"/>
        <v>5.8993497974432806E-3</v>
      </c>
      <c r="H65" s="12">
        <f t="shared" si="6"/>
        <v>94745.468767730359</v>
      </c>
      <c r="I65" s="12">
        <f t="shared" si="4"/>
        <v>558.9366619835788</v>
      </c>
      <c r="J65" s="12">
        <f t="shared" si="1"/>
        <v>94440.154013531705</v>
      </c>
      <c r="K65" s="12">
        <f t="shared" si="2"/>
        <v>2580014.9338321788</v>
      </c>
      <c r="L65" s="15">
        <f t="shared" si="5"/>
        <v>27.231011333714715</v>
      </c>
    </row>
    <row r="66" spans="1:12" x14ac:dyDescent="0.2">
      <c r="A66" s="16">
        <v>57</v>
      </c>
      <c r="B66" s="28">
        <v>126</v>
      </c>
      <c r="C66" s="28">
        <v>17197</v>
      </c>
      <c r="D66" s="28">
        <v>18215</v>
      </c>
      <c r="E66" s="13">
        <v>0.49995651228527932</v>
      </c>
      <c r="F66" s="14">
        <f t="shared" si="3"/>
        <v>7.1162317858353098E-3</v>
      </c>
      <c r="G66" s="14">
        <f t="shared" si="0"/>
        <v>7.0909989951719833E-3</v>
      </c>
      <c r="H66" s="12">
        <f t="shared" si="6"/>
        <v>94186.532105746781</v>
      </c>
      <c r="I66" s="12">
        <f t="shared" si="4"/>
        <v>667.87660452058412</v>
      </c>
      <c r="J66" s="12">
        <f t="shared" si="1"/>
        <v>93852.564759059242</v>
      </c>
      <c r="K66" s="12">
        <f t="shared" si="2"/>
        <v>2485574.7798186471</v>
      </c>
      <c r="L66" s="15">
        <f t="shared" si="5"/>
        <v>26.389917159578594</v>
      </c>
    </row>
    <row r="67" spans="1:12" x14ac:dyDescent="0.2">
      <c r="A67" s="16">
        <v>58</v>
      </c>
      <c r="B67" s="28">
        <v>96</v>
      </c>
      <c r="C67" s="28">
        <v>16286</v>
      </c>
      <c r="D67" s="28">
        <v>16906</v>
      </c>
      <c r="E67" s="13">
        <v>0.53464611872146117</v>
      </c>
      <c r="F67" s="14">
        <f t="shared" si="3"/>
        <v>5.7845263919016629E-3</v>
      </c>
      <c r="G67" s="14">
        <f t="shared" si="0"/>
        <v>5.7689971066108691E-3</v>
      </c>
      <c r="H67" s="12">
        <f t="shared" si="6"/>
        <v>93518.655501226196</v>
      </c>
      <c r="I67" s="12">
        <f t="shared" si="4"/>
        <v>539.50885300071252</v>
      </c>
      <c r="J67" s="12">
        <f t="shared" si="1"/>
        <v>93267.59296249818</v>
      </c>
      <c r="K67" s="12">
        <f t="shared" si="2"/>
        <v>2391722.2150595877</v>
      </c>
      <c r="L67" s="15">
        <f t="shared" si="5"/>
        <v>25.574813947450604</v>
      </c>
    </row>
    <row r="68" spans="1:12" x14ac:dyDescent="0.2">
      <c r="A68" s="16">
        <v>59</v>
      </c>
      <c r="B68" s="28">
        <v>114</v>
      </c>
      <c r="C68" s="28">
        <v>15055</v>
      </c>
      <c r="D68" s="28">
        <v>16014</v>
      </c>
      <c r="E68" s="13">
        <v>0.5119442441720744</v>
      </c>
      <c r="F68" s="14">
        <f t="shared" si="3"/>
        <v>7.3385046187518102E-3</v>
      </c>
      <c r="G68" s="14">
        <f t="shared" si="0"/>
        <v>7.3123148361877157E-3</v>
      </c>
      <c r="H68" s="12">
        <f t="shared" si="6"/>
        <v>92979.146648225476</v>
      </c>
      <c r="I68" s="12">
        <f t="shared" si="4"/>
        <v>679.89279349189246</v>
      </c>
      <c r="J68" s="12">
        <f t="shared" si="1"/>
        <v>92647.321057015826</v>
      </c>
      <c r="K68" s="12">
        <f t="shared" si="2"/>
        <v>2298454.6220970894</v>
      </c>
      <c r="L68" s="15">
        <f t="shared" si="5"/>
        <v>24.720108808838546</v>
      </c>
    </row>
    <row r="69" spans="1:12" x14ac:dyDescent="0.2">
      <c r="A69" s="16">
        <v>60</v>
      </c>
      <c r="B69" s="28">
        <v>111</v>
      </c>
      <c r="C69" s="28">
        <v>14731</v>
      </c>
      <c r="D69" s="28">
        <v>14842</v>
      </c>
      <c r="E69" s="13">
        <v>0.50112304084906834</v>
      </c>
      <c r="F69" s="14">
        <f t="shared" si="3"/>
        <v>7.5068474622121528E-3</v>
      </c>
      <c r="G69" s="14">
        <f t="shared" si="0"/>
        <v>7.4788392597804308E-3</v>
      </c>
      <c r="H69" s="12">
        <f t="shared" si="6"/>
        <v>92299.253854733586</v>
      </c>
      <c r="I69" s="12">
        <f t="shared" si="4"/>
        <v>690.29128337722182</v>
      </c>
      <c r="J69" s="12">
        <f t="shared" si="1"/>
        <v>91954.883438353951</v>
      </c>
      <c r="K69" s="12">
        <f t="shared" si="2"/>
        <v>2205807.3010400734</v>
      </c>
      <c r="L69" s="15">
        <f t="shared" si="5"/>
        <v>23.89843047389866</v>
      </c>
    </row>
    <row r="70" spans="1:12" x14ac:dyDescent="0.2">
      <c r="A70" s="16">
        <v>61</v>
      </c>
      <c r="B70" s="28">
        <v>118</v>
      </c>
      <c r="C70" s="28">
        <v>14611</v>
      </c>
      <c r="D70" s="28">
        <v>14499</v>
      </c>
      <c r="E70" s="13">
        <v>0.54016716972370604</v>
      </c>
      <c r="F70" s="14">
        <f t="shared" si="3"/>
        <v>8.1071796633459293E-3</v>
      </c>
      <c r="G70" s="14">
        <f t="shared" si="0"/>
        <v>8.0770687760437169E-3</v>
      </c>
      <c r="H70" s="12">
        <f t="shared" si="6"/>
        <v>91608.962571356358</v>
      </c>
      <c r="I70" s="12">
        <f t="shared" si="4"/>
        <v>739.93189119085991</v>
      </c>
      <c r="J70" s="12">
        <f t="shared" si="1"/>
        <v>91268.717595618378</v>
      </c>
      <c r="K70" s="12">
        <f t="shared" si="2"/>
        <v>2113852.4176017195</v>
      </c>
      <c r="L70" s="15">
        <f t="shared" si="5"/>
        <v>23.074733718932691</v>
      </c>
    </row>
    <row r="71" spans="1:12" x14ac:dyDescent="0.2">
      <c r="A71" s="16">
        <v>62</v>
      </c>
      <c r="B71" s="28">
        <v>154</v>
      </c>
      <c r="C71" s="28">
        <v>13723</v>
      </c>
      <c r="D71" s="28">
        <v>14333</v>
      </c>
      <c r="E71" s="13">
        <v>0.48322362568937904</v>
      </c>
      <c r="F71" s="14">
        <f t="shared" si="3"/>
        <v>1.0978043912175649E-2</v>
      </c>
      <c r="G71" s="14">
        <f t="shared" si="0"/>
        <v>1.0916114678824251E-2</v>
      </c>
      <c r="H71" s="12">
        <f t="shared" si="6"/>
        <v>90869.030680165495</v>
      </c>
      <c r="I71" s="12">
        <f t="shared" si="4"/>
        <v>991.93675965828584</v>
      </c>
      <c r="J71" s="12">
        <f t="shared" si="1"/>
        <v>90356.421197963864</v>
      </c>
      <c r="K71" s="12">
        <f t="shared" si="2"/>
        <v>2022583.700006101</v>
      </c>
      <c r="L71" s="15">
        <f t="shared" si="5"/>
        <v>22.258229067338142</v>
      </c>
    </row>
    <row r="72" spans="1:12" x14ac:dyDescent="0.2">
      <c r="A72" s="16">
        <v>63</v>
      </c>
      <c r="B72" s="28">
        <v>133</v>
      </c>
      <c r="C72" s="28">
        <v>13662</v>
      </c>
      <c r="D72" s="28">
        <v>13496</v>
      </c>
      <c r="E72" s="13">
        <v>0.47667112987949312</v>
      </c>
      <c r="F72" s="14">
        <f t="shared" si="3"/>
        <v>9.7945356800942639E-3</v>
      </c>
      <c r="G72" s="14">
        <f t="shared" si="0"/>
        <v>9.7445872325733571E-3</v>
      </c>
      <c r="H72" s="12">
        <f t="shared" si="6"/>
        <v>89877.093920507206</v>
      </c>
      <c r="I72" s="12">
        <f t="shared" si="4"/>
        <v>875.81518191857106</v>
      </c>
      <c r="J72" s="12">
        <f t="shared" si="1"/>
        <v>89418.754550919373</v>
      </c>
      <c r="K72" s="12">
        <f t="shared" si="2"/>
        <v>1932227.2788081372</v>
      </c>
      <c r="L72" s="15">
        <f t="shared" si="5"/>
        <v>21.498550904606653</v>
      </c>
    </row>
    <row r="73" spans="1:12" x14ac:dyDescent="0.2">
      <c r="A73" s="16">
        <v>64</v>
      </c>
      <c r="B73" s="28">
        <v>135</v>
      </c>
      <c r="C73" s="28">
        <v>13831</v>
      </c>
      <c r="D73" s="28">
        <v>13400</v>
      </c>
      <c r="E73" s="13">
        <v>0.57000507356671715</v>
      </c>
      <c r="F73" s="14">
        <f t="shared" si="3"/>
        <v>9.9151702104219464E-3</v>
      </c>
      <c r="G73" s="14">
        <f t="shared" ref="G73:G108" si="7">F73/((1+(1-E73)*F73))</f>
        <v>9.8730766159761917E-3</v>
      </c>
      <c r="H73" s="12">
        <f t="shared" si="6"/>
        <v>89001.278738588633</v>
      </c>
      <c r="I73" s="12">
        <f t="shared" si="4"/>
        <v>878.71644390593849</v>
      </c>
      <c r="J73" s="12">
        <f t="shared" ref="J73:J108" si="8">H74+I73*E73</f>
        <v>88623.435125935575</v>
      </c>
      <c r="K73" s="12">
        <f t="shared" ref="K73:K97" si="9">K74+J73</f>
        <v>1842808.5242572178</v>
      </c>
      <c r="L73" s="15">
        <f t="shared" si="5"/>
        <v>20.705416263398291</v>
      </c>
    </row>
    <row r="74" spans="1:12" x14ac:dyDescent="0.2">
      <c r="A74" s="16">
        <v>65</v>
      </c>
      <c r="B74" s="28">
        <v>170</v>
      </c>
      <c r="C74" s="28">
        <v>14697</v>
      </c>
      <c r="D74" s="28">
        <v>13616</v>
      </c>
      <c r="E74" s="13">
        <v>0.52725221595487537</v>
      </c>
      <c r="F74" s="14">
        <f t="shared" ref="F74:F108" si="10">B74/((C74+D74)/2)</f>
        <v>1.2008617949351888E-2</v>
      </c>
      <c r="G74" s="14">
        <f t="shared" si="7"/>
        <v>1.1940829293962146E-2</v>
      </c>
      <c r="H74" s="12">
        <f t="shared" si="6"/>
        <v>88122.562294682692</v>
      </c>
      <c r="I74" s="12">
        <f t="shared" ref="I74:I108" si="11">H74*G74</f>
        <v>1052.2564733073511</v>
      </c>
      <c r="J74" s="12">
        <f t="shared" si="8"/>
        <v>87625.110378679499</v>
      </c>
      <c r="K74" s="12">
        <f t="shared" si="9"/>
        <v>1754185.0891312822</v>
      </c>
      <c r="L74" s="15">
        <f t="shared" ref="L74:L108" si="12">K74/H74</f>
        <v>19.906197044807556</v>
      </c>
    </row>
    <row r="75" spans="1:12" x14ac:dyDescent="0.2">
      <c r="A75" s="16">
        <v>66</v>
      </c>
      <c r="B75" s="28">
        <v>161</v>
      </c>
      <c r="C75" s="28">
        <v>13399</v>
      </c>
      <c r="D75" s="28">
        <v>14397</v>
      </c>
      <c r="E75" s="13">
        <v>0.49832383221305199</v>
      </c>
      <c r="F75" s="14">
        <f t="shared" si="10"/>
        <v>1.1584400633184631E-2</v>
      </c>
      <c r="G75" s="14">
        <f t="shared" si="7"/>
        <v>1.151746552649017E-2</v>
      </c>
      <c r="H75" s="12">
        <f t="shared" ref="H75:H108" si="13">H74-I74</f>
        <v>87070.305821375339</v>
      </c>
      <c r="I75" s="12">
        <f t="shared" si="11"/>
        <v>1002.8292456786469</v>
      </c>
      <c r="J75" s="12">
        <f t="shared" si="8"/>
        <v>86567.210288458606</v>
      </c>
      <c r="K75" s="12">
        <f t="shared" si="9"/>
        <v>1666559.9787526026</v>
      </c>
      <c r="L75" s="15">
        <f t="shared" si="12"/>
        <v>19.140394225461307</v>
      </c>
    </row>
    <row r="76" spans="1:12" x14ac:dyDescent="0.2">
      <c r="A76" s="16">
        <v>67</v>
      </c>
      <c r="B76" s="28">
        <v>183</v>
      </c>
      <c r="C76" s="28">
        <v>12714</v>
      </c>
      <c r="D76" s="28">
        <v>13164</v>
      </c>
      <c r="E76" s="13">
        <v>0.49515682311550291</v>
      </c>
      <c r="F76" s="14">
        <f t="shared" si="10"/>
        <v>1.4143287734755391E-2</v>
      </c>
      <c r="G76" s="14">
        <f t="shared" si="7"/>
        <v>1.4043018583584079E-2</v>
      </c>
      <c r="H76" s="12">
        <f t="shared" si="13"/>
        <v>86067.476575696695</v>
      </c>
      <c r="I76" s="12">
        <f t="shared" si="11"/>
        <v>1208.6471729946961</v>
      </c>
      <c r="J76" s="12">
        <f t="shared" si="8"/>
        <v>85457.299297149584</v>
      </c>
      <c r="K76" s="12">
        <f t="shared" si="9"/>
        <v>1579992.7684641441</v>
      </c>
      <c r="L76" s="15">
        <f t="shared" si="12"/>
        <v>18.357605350199083</v>
      </c>
    </row>
    <row r="77" spans="1:12" x14ac:dyDescent="0.2">
      <c r="A77" s="16">
        <v>68</v>
      </c>
      <c r="B77" s="28">
        <v>184</v>
      </c>
      <c r="C77" s="28">
        <v>13449</v>
      </c>
      <c r="D77" s="28">
        <v>12462</v>
      </c>
      <c r="E77" s="13">
        <v>0.49458010720667123</v>
      </c>
      <c r="F77" s="14">
        <f t="shared" si="10"/>
        <v>1.4202462274709582E-2</v>
      </c>
      <c r="G77" s="14">
        <f t="shared" si="7"/>
        <v>1.410124065092049E-2</v>
      </c>
      <c r="H77" s="12">
        <f t="shared" si="13"/>
        <v>84858.829402702002</v>
      </c>
      <c r="I77" s="12">
        <f t="shared" si="11"/>
        <v>1196.6147747629084</v>
      </c>
      <c r="J77" s="12">
        <f t="shared" si="8"/>
        <v>84254.036491526407</v>
      </c>
      <c r="K77" s="12">
        <f t="shared" si="9"/>
        <v>1494535.4691669946</v>
      </c>
      <c r="L77" s="15">
        <f t="shared" si="12"/>
        <v>17.612020807812449</v>
      </c>
    </row>
    <row r="78" spans="1:12" x14ac:dyDescent="0.2">
      <c r="A78" s="16">
        <v>69</v>
      </c>
      <c r="B78" s="28">
        <v>179</v>
      </c>
      <c r="C78" s="28">
        <v>13189</v>
      </c>
      <c r="D78" s="28">
        <v>13221</v>
      </c>
      <c r="E78" s="13">
        <v>0.52302747378893411</v>
      </c>
      <c r="F78" s="14">
        <f t="shared" si="10"/>
        <v>1.355547141234381E-2</v>
      </c>
      <c r="G78" s="14">
        <f t="shared" si="7"/>
        <v>1.3468390356768559E-2</v>
      </c>
      <c r="H78" s="12">
        <f t="shared" si="13"/>
        <v>83662.214627939087</v>
      </c>
      <c r="I78" s="12">
        <f t="shared" si="11"/>
        <v>1126.7953647208362</v>
      </c>
      <c r="J78" s="12">
        <f t="shared" si="8"/>
        <v>83124.764196305274</v>
      </c>
      <c r="K78" s="12">
        <f t="shared" si="9"/>
        <v>1410281.4326754683</v>
      </c>
      <c r="L78" s="15">
        <f t="shared" si="12"/>
        <v>16.856850358877583</v>
      </c>
    </row>
    <row r="79" spans="1:12" x14ac:dyDescent="0.2">
      <c r="A79" s="16">
        <v>70</v>
      </c>
      <c r="B79" s="28">
        <v>185</v>
      </c>
      <c r="C79" s="28">
        <v>12835</v>
      </c>
      <c r="D79" s="28">
        <v>12957</v>
      </c>
      <c r="E79" s="13">
        <v>0.50011106997408372</v>
      </c>
      <c r="F79" s="14">
        <f t="shared" si="10"/>
        <v>1.4345533498759305E-2</v>
      </c>
      <c r="G79" s="14">
        <f t="shared" si="7"/>
        <v>1.4243391667431306E-2</v>
      </c>
      <c r="H79" s="12">
        <f t="shared" si="13"/>
        <v>82535.419263218253</v>
      </c>
      <c r="I79" s="12">
        <f t="shared" si="11"/>
        <v>1175.5843030016722</v>
      </c>
      <c r="J79" s="12">
        <f t="shared" si="8"/>
        <v>81947.757683835487</v>
      </c>
      <c r="K79" s="12">
        <f t="shared" si="9"/>
        <v>1327156.668479163</v>
      </c>
      <c r="L79" s="15">
        <f t="shared" si="12"/>
        <v>16.079844027285478</v>
      </c>
    </row>
    <row r="80" spans="1:12" x14ac:dyDescent="0.2">
      <c r="A80" s="16">
        <v>71</v>
      </c>
      <c r="B80" s="28">
        <v>214</v>
      </c>
      <c r="C80" s="28">
        <v>11319</v>
      </c>
      <c r="D80" s="28">
        <v>12552</v>
      </c>
      <c r="E80" s="13">
        <v>0.47819741390346981</v>
      </c>
      <c r="F80" s="14">
        <f t="shared" si="10"/>
        <v>1.7929705500397974E-2</v>
      </c>
      <c r="G80" s="14">
        <f t="shared" si="7"/>
        <v>1.7763514205751348E-2</v>
      </c>
      <c r="H80" s="12">
        <f t="shared" si="13"/>
        <v>81359.834960216584</v>
      </c>
      <c r="I80" s="12">
        <f t="shared" si="11"/>
        <v>1445.2365840933924</v>
      </c>
      <c r="J80" s="12">
        <f t="shared" si="8"/>
        <v>80605.706773115337</v>
      </c>
      <c r="K80" s="12">
        <f t="shared" si="9"/>
        <v>1245208.9107953275</v>
      </c>
      <c r="L80" s="15">
        <f t="shared" si="12"/>
        <v>15.304958661779624</v>
      </c>
    </row>
    <row r="81" spans="1:12" x14ac:dyDescent="0.2">
      <c r="A81" s="16">
        <v>72</v>
      </c>
      <c r="B81" s="28">
        <v>192</v>
      </c>
      <c r="C81" s="28">
        <v>10523</v>
      </c>
      <c r="D81" s="28">
        <v>11052</v>
      </c>
      <c r="E81" s="13">
        <v>0.50198344748858448</v>
      </c>
      <c r="F81" s="14">
        <f t="shared" si="10"/>
        <v>1.7798377752027809E-2</v>
      </c>
      <c r="G81" s="14">
        <f t="shared" si="7"/>
        <v>1.7642001053032111E-2</v>
      </c>
      <c r="H81" s="12">
        <f t="shared" si="13"/>
        <v>79914.598376123191</v>
      </c>
      <c r="I81" s="12">
        <f t="shared" si="11"/>
        <v>1409.8534287042035</v>
      </c>
      <c r="J81" s="12">
        <f t="shared" si="8"/>
        <v>79212.468032013523</v>
      </c>
      <c r="K81" s="12">
        <f t="shared" si="9"/>
        <v>1164603.2040222122</v>
      </c>
      <c r="L81" s="15">
        <f t="shared" si="12"/>
        <v>14.573097127272446</v>
      </c>
    </row>
    <row r="82" spans="1:12" x14ac:dyDescent="0.2">
      <c r="A82" s="16">
        <v>73</v>
      </c>
      <c r="B82" s="28">
        <v>232</v>
      </c>
      <c r="C82" s="28">
        <v>13210</v>
      </c>
      <c r="D82" s="28">
        <v>10285</v>
      </c>
      <c r="E82" s="13">
        <v>0.50568020784128476</v>
      </c>
      <c r="F82" s="14">
        <f t="shared" si="10"/>
        <v>1.9748882741008725E-2</v>
      </c>
      <c r="G82" s="14">
        <f t="shared" si="7"/>
        <v>1.955795284958195E-2</v>
      </c>
      <c r="H82" s="12">
        <f t="shared" si="13"/>
        <v>78504.744947418993</v>
      </c>
      <c r="I82" s="12">
        <f t="shared" si="11"/>
        <v>1535.3921001500776</v>
      </c>
      <c r="J82" s="12">
        <f t="shared" si="8"/>
        <v>77745.770243590683</v>
      </c>
      <c r="K82" s="12">
        <f t="shared" si="9"/>
        <v>1085390.7359901986</v>
      </c>
      <c r="L82" s="15">
        <f t="shared" si="12"/>
        <v>13.825797876512725</v>
      </c>
    </row>
    <row r="83" spans="1:12" x14ac:dyDescent="0.2">
      <c r="A83" s="16">
        <v>74</v>
      </c>
      <c r="B83" s="28">
        <v>249</v>
      </c>
      <c r="C83" s="28">
        <v>7993</v>
      </c>
      <c r="D83" s="28">
        <v>12961</v>
      </c>
      <c r="E83" s="13">
        <v>0.46925235187324615</v>
      </c>
      <c r="F83" s="14">
        <f t="shared" si="10"/>
        <v>2.3766345327861028E-2</v>
      </c>
      <c r="G83" s="14">
        <f t="shared" si="7"/>
        <v>2.3470292654935956E-2</v>
      </c>
      <c r="H83" s="12">
        <f t="shared" si="13"/>
        <v>76969.352847268921</v>
      </c>
      <c r="I83" s="12">
        <f t="shared" si="11"/>
        <v>1806.4932367864296</v>
      </c>
      <c r="J83" s="12">
        <f t="shared" si="8"/>
        <v>76010.560810487645</v>
      </c>
      <c r="K83" s="12">
        <f t="shared" si="9"/>
        <v>1007644.9657466079</v>
      </c>
      <c r="L83" s="15">
        <f t="shared" si="12"/>
        <v>13.091508872967767</v>
      </c>
    </row>
    <row r="84" spans="1:12" x14ac:dyDescent="0.2">
      <c r="A84" s="16">
        <v>75</v>
      </c>
      <c r="B84" s="28">
        <v>236</v>
      </c>
      <c r="C84" s="28">
        <v>9688</v>
      </c>
      <c r="D84" s="28">
        <v>7776</v>
      </c>
      <c r="E84" s="13">
        <v>0.51268864638959821</v>
      </c>
      <c r="F84" s="14">
        <f t="shared" si="10"/>
        <v>2.7027027027027029E-2</v>
      </c>
      <c r="G84" s="14">
        <f t="shared" si="7"/>
        <v>2.6675692758202835E-2</v>
      </c>
      <c r="H84" s="12">
        <f t="shared" si="13"/>
        <v>75162.859610482497</v>
      </c>
      <c r="I84" s="12">
        <f t="shared" si="11"/>
        <v>2005.0213497971642</v>
      </c>
      <c r="J84" s="12">
        <f t="shared" si="8"/>
        <v>74185.789942495074</v>
      </c>
      <c r="K84" s="12">
        <f t="shared" si="9"/>
        <v>931634.40493612026</v>
      </c>
      <c r="L84" s="15">
        <f t="shared" si="12"/>
        <v>12.394877067798403</v>
      </c>
    </row>
    <row r="85" spans="1:12" x14ac:dyDescent="0.2">
      <c r="A85" s="16">
        <v>76</v>
      </c>
      <c r="B85" s="28">
        <v>306</v>
      </c>
      <c r="C85" s="28">
        <v>10230</v>
      </c>
      <c r="D85" s="28">
        <v>9349</v>
      </c>
      <c r="E85" s="13">
        <v>0.52113886650550589</v>
      </c>
      <c r="F85" s="14">
        <f t="shared" si="10"/>
        <v>3.1257980489299758E-2</v>
      </c>
      <c r="G85" s="14">
        <f t="shared" si="7"/>
        <v>3.0797003792616965E-2</v>
      </c>
      <c r="H85" s="12">
        <f t="shared" si="13"/>
        <v>73157.838260685327</v>
      </c>
      <c r="I85" s="12">
        <f t="shared" si="11"/>
        <v>2253.0422223739847</v>
      </c>
      <c r="J85" s="12">
        <f t="shared" si="8"/>
        <v>72078.943908268368</v>
      </c>
      <c r="K85" s="12">
        <f t="shared" si="9"/>
        <v>857448.6149936252</v>
      </c>
      <c r="L85" s="15">
        <f t="shared" si="12"/>
        <v>11.720529684573991</v>
      </c>
    </row>
    <row r="86" spans="1:12" x14ac:dyDescent="0.2">
      <c r="A86" s="16">
        <v>77</v>
      </c>
      <c r="B86" s="28">
        <v>352</v>
      </c>
      <c r="C86" s="28">
        <v>10879</v>
      </c>
      <c r="D86" s="28">
        <v>9877</v>
      </c>
      <c r="E86" s="13">
        <v>0.50912982565379883</v>
      </c>
      <c r="F86" s="14">
        <f t="shared" si="10"/>
        <v>3.3917903256889571E-2</v>
      </c>
      <c r="G86" s="14">
        <f t="shared" si="7"/>
        <v>3.3362442375910698E-2</v>
      </c>
      <c r="H86" s="12">
        <f t="shared" si="13"/>
        <v>70904.796038311339</v>
      </c>
      <c r="I86" s="12">
        <f t="shared" si="11"/>
        <v>2365.5571720038633</v>
      </c>
      <c r="J86" s="12">
        <f t="shared" si="8"/>
        <v>69743.614576863896</v>
      </c>
      <c r="K86" s="12">
        <f t="shared" si="9"/>
        <v>785369.67108535685</v>
      </c>
      <c r="L86" s="15">
        <f t="shared" si="12"/>
        <v>11.07639701355329</v>
      </c>
    </row>
    <row r="87" spans="1:12" x14ac:dyDescent="0.2">
      <c r="A87" s="16">
        <v>78</v>
      </c>
      <c r="B87" s="28">
        <v>409</v>
      </c>
      <c r="C87" s="28">
        <v>10320</v>
      </c>
      <c r="D87" s="28">
        <v>10447</v>
      </c>
      <c r="E87" s="13">
        <v>0.51666945774860207</v>
      </c>
      <c r="F87" s="14">
        <f t="shared" si="10"/>
        <v>3.9389415900226321E-2</v>
      </c>
      <c r="G87" s="14">
        <f t="shared" si="7"/>
        <v>3.8653525909203248E-2</v>
      </c>
      <c r="H87" s="12">
        <f t="shared" si="13"/>
        <v>68539.238866307482</v>
      </c>
      <c r="I87" s="12">
        <f t="shared" si="11"/>
        <v>2649.2832453158867</v>
      </c>
      <c r="J87" s="12">
        <f t="shared" si="8"/>
        <v>67258.759358771407</v>
      </c>
      <c r="K87" s="12">
        <f t="shared" si="9"/>
        <v>715626.05650849291</v>
      </c>
      <c r="L87" s="15">
        <f t="shared" si="12"/>
        <v>10.441114729978136</v>
      </c>
    </row>
    <row r="88" spans="1:12" x14ac:dyDescent="0.2">
      <c r="A88" s="16">
        <v>79</v>
      </c>
      <c r="B88" s="28">
        <v>444</v>
      </c>
      <c r="C88" s="28">
        <v>10223</v>
      </c>
      <c r="D88" s="28">
        <v>9880</v>
      </c>
      <c r="E88" s="13">
        <v>0.51554979637171494</v>
      </c>
      <c r="F88" s="14">
        <f t="shared" si="10"/>
        <v>4.4172511565437993E-2</v>
      </c>
      <c r="G88" s="14">
        <f t="shared" si="7"/>
        <v>4.3247051382892913E-2</v>
      </c>
      <c r="H88" s="12">
        <f t="shared" si="13"/>
        <v>65889.95562099159</v>
      </c>
      <c r="I88" s="12">
        <f t="shared" si="11"/>
        <v>2849.5462963575569</v>
      </c>
      <c r="J88" s="12">
        <f t="shared" si="8"/>
        <v>64509.492337472948</v>
      </c>
      <c r="K88" s="12">
        <f t="shared" si="9"/>
        <v>648367.29714972153</v>
      </c>
      <c r="L88" s="15">
        <f t="shared" si="12"/>
        <v>9.8401537994534802</v>
      </c>
    </row>
    <row r="89" spans="1:12" x14ac:dyDescent="0.2">
      <c r="A89" s="16">
        <v>80</v>
      </c>
      <c r="B89" s="28">
        <v>441</v>
      </c>
      <c r="C89" s="28">
        <v>9868</v>
      </c>
      <c r="D89" s="28">
        <v>9721</v>
      </c>
      <c r="E89" s="13">
        <v>0.51158326344236338</v>
      </c>
      <c r="F89" s="14">
        <f t="shared" si="10"/>
        <v>4.5025269283781713E-2</v>
      </c>
      <c r="G89" s="14">
        <f t="shared" si="7"/>
        <v>4.40564203546054E-2</v>
      </c>
      <c r="H89" s="12">
        <f t="shared" si="13"/>
        <v>63040.409324634034</v>
      </c>
      <c r="I89" s="12">
        <f t="shared" si="11"/>
        <v>2777.3347725324629</v>
      </c>
      <c r="J89" s="12">
        <f t="shared" si="8"/>
        <v>61683.912538705685</v>
      </c>
      <c r="K89" s="12">
        <f t="shared" si="9"/>
        <v>583857.80481224856</v>
      </c>
      <c r="L89" s="15">
        <f t="shared" si="12"/>
        <v>9.2616436198185799</v>
      </c>
    </row>
    <row r="90" spans="1:12" x14ac:dyDescent="0.2">
      <c r="A90" s="16">
        <v>81</v>
      </c>
      <c r="B90" s="28">
        <v>495</v>
      </c>
      <c r="C90" s="28">
        <v>9423</v>
      </c>
      <c r="D90" s="28">
        <v>9349</v>
      </c>
      <c r="E90" s="13">
        <v>0.48699045246990424</v>
      </c>
      <c r="F90" s="14">
        <f t="shared" si="10"/>
        <v>5.2738120605156619E-2</v>
      </c>
      <c r="G90" s="14">
        <f t="shared" si="7"/>
        <v>5.1348868775965749E-2</v>
      </c>
      <c r="H90" s="12">
        <f t="shared" si="13"/>
        <v>60263.074552101571</v>
      </c>
      <c r="I90" s="12">
        <f t="shared" si="11"/>
        <v>3094.4407072121044</v>
      </c>
      <c r="J90" s="12">
        <f t="shared" si="8"/>
        <v>58675.596925035978</v>
      </c>
      <c r="K90" s="12">
        <f t="shared" si="9"/>
        <v>522173.89227354294</v>
      </c>
      <c r="L90" s="15">
        <f t="shared" si="12"/>
        <v>8.6649062656451044</v>
      </c>
    </row>
    <row r="91" spans="1:12" x14ac:dyDescent="0.2">
      <c r="A91" s="16">
        <v>82</v>
      </c>
      <c r="B91" s="28">
        <v>488</v>
      </c>
      <c r="C91" s="28">
        <v>8473</v>
      </c>
      <c r="D91" s="28">
        <v>8919</v>
      </c>
      <c r="E91" s="13">
        <v>0.53568380866831333</v>
      </c>
      <c r="F91" s="14">
        <f t="shared" si="10"/>
        <v>5.6117755289788407E-2</v>
      </c>
      <c r="G91" s="14">
        <f t="shared" si="7"/>
        <v>5.4692662364619386E-2</v>
      </c>
      <c r="H91" s="12">
        <f t="shared" si="13"/>
        <v>57168.633844889468</v>
      </c>
      <c r="I91" s="12">
        <f t="shared" si="11"/>
        <v>3126.7047887250924</v>
      </c>
      <c r="J91" s="12">
        <f t="shared" si="8"/>
        <v>55716.854185970085</v>
      </c>
      <c r="K91" s="12">
        <f t="shared" si="9"/>
        <v>463498.29534850694</v>
      </c>
      <c r="L91" s="15">
        <f t="shared" si="12"/>
        <v>8.1075629095156501</v>
      </c>
    </row>
    <row r="92" spans="1:12" x14ac:dyDescent="0.2">
      <c r="A92" s="16">
        <v>83</v>
      </c>
      <c r="B92" s="28">
        <v>500</v>
      </c>
      <c r="C92" s="28">
        <v>7849</v>
      </c>
      <c r="D92" s="28">
        <v>7921</v>
      </c>
      <c r="E92" s="13">
        <v>0.46747945205479408</v>
      </c>
      <c r="F92" s="14">
        <f t="shared" si="10"/>
        <v>6.3411540900443875E-2</v>
      </c>
      <c r="G92" s="14">
        <f t="shared" si="7"/>
        <v>6.134020791809653E-2</v>
      </c>
      <c r="H92" s="12">
        <f t="shared" si="13"/>
        <v>54041.929056164372</v>
      </c>
      <c r="I92" s="12">
        <f t="shared" si="11"/>
        <v>3314.9431646001449</v>
      </c>
      <c r="J92" s="12">
        <f t="shared" si="8"/>
        <v>52276.653705744284</v>
      </c>
      <c r="K92" s="12">
        <f t="shared" si="9"/>
        <v>407781.44116253685</v>
      </c>
      <c r="L92" s="15">
        <f t="shared" si="12"/>
        <v>7.5456492446585353</v>
      </c>
    </row>
    <row r="93" spans="1:12" x14ac:dyDescent="0.2">
      <c r="A93" s="16">
        <v>84</v>
      </c>
      <c r="B93" s="28">
        <v>480</v>
      </c>
      <c r="C93" s="28">
        <v>6878</v>
      </c>
      <c r="D93" s="28">
        <v>7340</v>
      </c>
      <c r="E93" s="13">
        <v>0.49198059360730589</v>
      </c>
      <c r="F93" s="14">
        <f t="shared" si="10"/>
        <v>6.7520045013363339E-2</v>
      </c>
      <c r="G93" s="14">
        <f t="shared" si="7"/>
        <v>6.5280815563065656E-2</v>
      </c>
      <c r="H93" s="12">
        <f t="shared" si="13"/>
        <v>50726.985891564225</v>
      </c>
      <c r="I93" s="12">
        <f t="shared" si="11"/>
        <v>3311.4990100574378</v>
      </c>
      <c r="J93" s="12">
        <f t="shared" si="8"/>
        <v>49044.680130204855</v>
      </c>
      <c r="K93" s="12">
        <f t="shared" si="9"/>
        <v>355504.78745679255</v>
      </c>
      <c r="L93" s="15">
        <f t="shared" si="12"/>
        <v>7.0081985201472836</v>
      </c>
    </row>
    <row r="94" spans="1:12" x14ac:dyDescent="0.2">
      <c r="A94" s="16">
        <v>85</v>
      </c>
      <c r="B94" s="28">
        <v>542</v>
      </c>
      <c r="C94" s="28">
        <v>6132</v>
      </c>
      <c r="D94" s="28">
        <v>6307</v>
      </c>
      <c r="E94" s="13">
        <v>0.51306171965829173</v>
      </c>
      <c r="F94" s="14">
        <f t="shared" si="10"/>
        <v>8.714526891229199E-2</v>
      </c>
      <c r="G94" s="14">
        <f t="shared" si="7"/>
        <v>8.3597847153656618E-2</v>
      </c>
      <c r="H94" s="12">
        <f t="shared" si="13"/>
        <v>47415.486881506789</v>
      </c>
      <c r="I94" s="12">
        <f t="shared" si="11"/>
        <v>3963.8326250364153</v>
      </c>
      <c r="J94" s="12">
        <f t="shared" si="8"/>
        <v>45485.345039509193</v>
      </c>
      <c r="K94" s="12">
        <f t="shared" si="9"/>
        <v>306460.10732658772</v>
      </c>
      <c r="L94" s="15">
        <f t="shared" si="12"/>
        <v>6.4632913733954451</v>
      </c>
    </row>
    <row r="95" spans="1:12" x14ac:dyDescent="0.2">
      <c r="A95" s="16">
        <v>86</v>
      </c>
      <c r="B95" s="28">
        <v>491</v>
      </c>
      <c r="C95" s="28">
        <v>5059</v>
      </c>
      <c r="D95" s="28">
        <v>5560</v>
      </c>
      <c r="E95" s="13">
        <v>0.50206176938314362</v>
      </c>
      <c r="F95" s="14">
        <f t="shared" si="10"/>
        <v>9.2475751012336377E-2</v>
      </c>
      <c r="G95" s="14">
        <f t="shared" si="7"/>
        <v>8.8404949572206667E-2</v>
      </c>
      <c r="H95" s="12">
        <f t="shared" si="13"/>
        <v>43451.65425647037</v>
      </c>
      <c r="I95" s="12">
        <f t="shared" si="11"/>
        <v>3841.3413033722222</v>
      </c>
      <c r="J95" s="12">
        <f t="shared" si="8"/>
        <v>41538.903564673754</v>
      </c>
      <c r="K95" s="12">
        <f t="shared" si="9"/>
        <v>260974.76228707854</v>
      </c>
      <c r="L95" s="15">
        <f t="shared" si="12"/>
        <v>6.0060949750426795</v>
      </c>
    </row>
    <row r="96" spans="1:12" x14ac:dyDescent="0.2">
      <c r="A96" s="16">
        <v>87</v>
      </c>
      <c r="B96" s="28">
        <v>486</v>
      </c>
      <c r="C96" s="28">
        <v>4357</v>
      </c>
      <c r="D96" s="28">
        <v>4552</v>
      </c>
      <c r="E96" s="13">
        <v>0.4861040644906704</v>
      </c>
      <c r="F96" s="14">
        <f t="shared" si="10"/>
        <v>0.10910315411381749</v>
      </c>
      <c r="G96" s="14">
        <f t="shared" si="7"/>
        <v>0.10331076073678586</v>
      </c>
      <c r="H96" s="12">
        <f t="shared" si="13"/>
        <v>39610.312953098146</v>
      </c>
      <c r="I96" s="12">
        <f t="shared" si="11"/>
        <v>4092.171564206732</v>
      </c>
      <c r="J96" s="12">
        <f t="shared" si="8"/>
        <v>37507.362618845444</v>
      </c>
      <c r="K96" s="12">
        <f t="shared" si="9"/>
        <v>219435.85872240478</v>
      </c>
      <c r="L96" s="15">
        <f t="shared" si="12"/>
        <v>5.5398668266578657</v>
      </c>
    </row>
    <row r="97" spans="1:12" x14ac:dyDescent="0.2">
      <c r="A97" s="16">
        <v>88</v>
      </c>
      <c r="B97" s="28">
        <v>438</v>
      </c>
      <c r="C97" s="28">
        <v>3532</v>
      </c>
      <c r="D97" s="28">
        <v>3855</v>
      </c>
      <c r="E97" s="13">
        <v>0.49049227497341613</v>
      </c>
      <c r="F97" s="14">
        <f t="shared" si="10"/>
        <v>0.11858670637606607</v>
      </c>
      <c r="G97" s="14">
        <f t="shared" si="7"/>
        <v>0.11182985242194837</v>
      </c>
      <c r="H97" s="12">
        <f t="shared" si="13"/>
        <v>35518.14138889141</v>
      </c>
      <c r="I97" s="12">
        <f t="shared" si="11"/>
        <v>3971.9885098216228</v>
      </c>
      <c r="J97" s="12">
        <f t="shared" si="8"/>
        <v>33494.382559420468</v>
      </c>
      <c r="K97" s="12">
        <f t="shared" si="9"/>
        <v>181928.49610355933</v>
      </c>
      <c r="L97" s="15">
        <f t="shared" si="12"/>
        <v>5.1221288330266894</v>
      </c>
    </row>
    <row r="98" spans="1:12" x14ac:dyDescent="0.2">
      <c r="A98" s="16">
        <v>89</v>
      </c>
      <c r="B98" s="28">
        <v>414</v>
      </c>
      <c r="C98" s="28">
        <v>3053</v>
      </c>
      <c r="D98" s="28">
        <v>3089</v>
      </c>
      <c r="E98" s="13">
        <v>0.48419694262457769</v>
      </c>
      <c r="F98" s="14">
        <f t="shared" si="10"/>
        <v>0.1348095083034842</v>
      </c>
      <c r="G98" s="14">
        <f t="shared" si="7"/>
        <v>0.12604495278006234</v>
      </c>
      <c r="H98" s="12">
        <f t="shared" si="13"/>
        <v>31546.152879069788</v>
      </c>
      <c r="I98" s="12">
        <f t="shared" si="11"/>
        <v>3976.2333500349791</v>
      </c>
      <c r="J98" s="12">
        <f t="shared" si="8"/>
        <v>29495.199560283629</v>
      </c>
      <c r="K98" s="12">
        <f>K99+J98</f>
        <v>148434.11354413885</v>
      </c>
      <c r="L98" s="15">
        <f t="shared" si="12"/>
        <v>4.7053000127512146</v>
      </c>
    </row>
    <row r="99" spans="1:12" x14ac:dyDescent="0.2">
      <c r="A99" s="16">
        <v>90</v>
      </c>
      <c r="B99" s="28">
        <v>391</v>
      </c>
      <c r="C99" s="28">
        <v>2536</v>
      </c>
      <c r="D99" s="28">
        <v>2603</v>
      </c>
      <c r="E99" s="30">
        <v>0.50223172056195919</v>
      </c>
      <c r="F99" s="31">
        <f t="shared" si="10"/>
        <v>0.15216968281766879</v>
      </c>
      <c r="G99" s="31">
        <f t="shared" si="7"/>
        <v>0.14145512988567324</v>
      </c>
      <c r="H99" s="32">
        <f t="shared" si="13"/>
        <v>27569.919529034811</v>
      </c>
      <c r="I99" s="32">
        <f t="shared" si="11"/>
        <v>3899.9065479171786</v>
      </c>
      <c r="J99" s="32">
        <f t="shared" si="8"/>
        <v>25628.669756708925</v>
      </c>
      <c r="K99" s="32">
        <f t="shared" ref="K99:K108" si="14">K100+J99</f>
        <v>118938.91398385522</v>
      </c>
      <c r="L99" s="17">
        <f t="shared" si="12"/>
        <v>4.314082740016584</v>
      </c>
    </row>
    <row r="100" spans="1:12" x14ac:dyDescent="0.2">
      <c r="A100" s="16">
        <v>91</v>
      </c>
      <c r="B100" s="28">
        <v>366</v>
      </c>
      <c r="C100" s="28">
        <v>1931</v>
      </c>
      <c r="D100" s="28">
        <v>2118</v>
      </c>
      <c r="E100" s="30">
        <v>0.47424956957856157</v>
      </c>
      <c r="F100" s="31">
        <f t="shared" si="10"/>
        <v>0.18078537910595208</v>
      </c>
      <c r="G100" s="31">
        <f t="shared" si="7"/>
        <v>0.16509356723339438</v>
      </c>
      <c r="H100" s="32">
        <f t="shared" si="13"/>
        <v>23670.01298111763</v>
      </c>
      <c r="I100" s="32">
        <f t="shared" si="11"/>
        <v>3907.7668795134614</v>
      </c>
      <c r="J100" s="32">
        <f t="shared" si="8"/>
        <v>21615.502862226789</v>
      </c>
      <c r="K100" s="32">
        <f t="shared" si="14"/>
        <v>93310.244227146293</v>
      </c>
      <c r="L100" s="17">
        <f t="shared" si="12"/>
        <v>3.9421289841109521</v>
      </c>
    </row>
    <row r="101" spans="1:12" x14ac:dyDescent="0.2">
      <c r="A101" s="16">
        <v>92</v>
      </c>
      <c r="B101" s="28">
        <v>311</v>
      </c>
      <c r="C101" s="28">
        <v>1507</v>
      </c>
      <c r="D101" s="28">
        <v>1589</v>
      </c>
      <c r="E101" s="30">
        <v>0.50169581112628225</v>
      </c>
      <c r="F101" s="31">
        <f t="shared" si="10"/>
        <v>0.20090439276485789</v>
      </c>
      <c r="G101" s="31">
        <f t="shared" si="7"/>
        <v>0.18262184576526139</v>
      </c>
      <c r="H101" s="32">
        <f t="shared" si="13"/>
        <v>19762.246101604171</v>
      </c>
      <c r="I101" s="32">
        <f t="shared" si="11"/>
        <v>3609.0178595422949</v>
      </c>
      <c r="J101" s="32">
        <f t="shared" si="8"/>
        <v>17963.857384474188</v>
      </c>
      <c r="K101" s="32">
        <f t="shared" si="14"/>
        <v>71694.741364919508</v>
      </c>
      <c r="L101" s="17">
        <f t="shared" si="12"/>
        <v>3.6278640087929981</v>
      </c>
    </row>
    <row r="102" spans="1:12" x14ac:dyDescent="0.2">
      <c r="A102" s="16">
        <v>93</v>
      </c>
      <c r="B102" s="28">
        <v>258</v>
      </c>
      <c r="C102" s="28">
        <v>979</v>
      </c>
      <c r="D102" s="28">
        <v>1205</v>
      </c>
      <c r="E102" s="30">
        <v>0.47396198364659647</v>
      </c>
      <c r="F102" s="31">
        <f t="shared" si="10"/>
        <v>0.23626373626373626</v>
      </c>
      <c r="G102" s="31">
        <f t="shared" si="7"/>
        <v>0.21014601097481239</v>
      </c>
      <c r="H102" s="32">
        <f t="shared" si="13"/>
        <v>16153.228242061876</v>
      </c>
      <c r="I102" s="32">
        <f t="shared" si="11"/>
        <v>3394.5364794349844</v>
      </c>
      <c r="J102" s="32">
        <f t="shared" si="8"/>
        <v>14367.57300598063</v>
      </c>
      <c r="K102" s="32">
        <f t="shared" si="14"/>
        <v>53730.883980445316</v>
      </c>
      <c r="L102" s="17">
        <f t="shared" si="12"/>
        <v>3.326324817260605</v>
      </c>
    </row>
    <row r="103" spans="1:12" x14ac:dyDescent="0.2">
      <c r="A103" s="16">
        <v>94</v>
      </c>
      <c r="B103" s="28">
        <v>179</v>
      </c>
      <c r="C103" s="28">
        <v>696</v>
      </c>
      <c r="D103" s="28">
        <v>747</v>
      </c>
      <c r="E103" s="30">
        <v>0.48229892094589394</v>
      </c>
      <c r="F103" s="31">
        <f t="shared" si="10"/>
        <v>0.2480942480942481</v>
      </c>
      <c r="G103" s="31">
        <f t="shared" si="7"/>
        <v>0.21985621097581698</v>
      </c>
      <c r="H103" s="32">
        <f t="shared" si="13"/>
        <v>12758.691762626891</v>
      </c>
      <c r="I103" s="32">
        <f t="shared" si="11"/>
        <v>2805.0776279395159</v>
      </c>
      <c r="J103" s="32">
        <f t="shared" si="8"/>
        <v>11306.500047812071</v>
      </c>
      <c r="K103" s="32">
        <f t="shared" si="14"/>
        <v>39363.310974464686</v>
      </c>
      <c r="L103" s="17">
        <f t="shared" si="12"/>
        <v>3.085215295330574</v>
      </c>
    </row>
    <row r="104" spans="1:12" x14ac:dyDescent="0.2">
      <c r="A104" s="16">
        <v>95</v>
      </c>
      <c r="B104" s="28">
        <v>127</v>
      </c>
      <c r="C104" s="28">
        <v>503</v>
      </c>
      <c r="D104" s="28">
        <v>540</v>
      </c>
      <c r="E104" s="30">
        <v>0.52904756768417638</v>
      </c>
      <c r="F104" s="31">
        <f t="shared" si="10"/>
        <v>0.24352828379674019</v>
      </c>
      <c r="G104" s="31">
        <f t="shared" si="7"/>
        <v>0.21847171131853607</v>
      </c>
      <c r="H104" s="32">
        <f t="shared" si="13"/>
        <v>9953.6141346873756</v>
      </c>
      <c r="I104" s="32">
        <f t="shared" si="11"/>
        <v>2174.5831138095205</v>
      </c>
      <c r="J104" s="32">
        <f t="shared" si="8"/>
        <v>8929.4889279658655</v>
      </c>
      <c r="K104" s="32">
        <f t="shared" si="14"/>
        <v>28056.810926652615</v>
      </c>
      <c r="L104" s="17">
        <f t="shared" si="12"/>
        <v>2.8187561369168774</v>
      </c>
    </row>
    <row r="105" spans="1:12" x14ac:dyDescent="0.2">
      <c r="A105" s="16">
        <v>96</v>
      </c>
      <c r="B105" s="28">
        <v>83</v>
      </c>
      <c r="C105" s="28">
        <v>315</v>
      </c>
      <c r="D105" s="28">
        <v>366</v>
      </c>
      <c r="E105" s="30">
        <v>0.3998679650107278</v>
      </c>
      <c r="F105" s="31">
        <f t="shared" si="10"/>
        <v>0.24375917767988253</v>
      </c>
      <c r="G105" s="31">
        <f t="shared" si="7"/>
        <v>0.21265095971950709</v>
      </c>
      <c r="H105" s="32">
        <f t="shared" si="13"/>
        <v>7779.0310208778556</v>
      </c>
      <c r="I105" s="32">
        <f t="shared" si="11"/>
        <v>1654.2184122774929</v>
      </c>
      <c r="J105" s="32">
        <f t="shared" si="8"/>
        <v>6786.2815588010417</v>
      </c>
      <c r="K105" s="32">
        <f t="shared" si="14"/>
        <v>19127.321998686748</v>
      </c>
      <c r="L105" s="17">
        <f t="shared" si="12"/>
        <v>2.4588309196031783</v>
      </c>
    </row>
    <row r="106" spans="1:12" x14ac:dyDescent="0.2">
      <c r="A106" s="16">
        <v>97</v>
      </c>
      <c r="B106" s="28">
        <v>81</v>
      </c>
      <c r="C106" s="28">
        <v>258</v>
      </c>
      <c r="D106" s="28">
        <v>231</v>
      </c>
      <c r="E106" s="30">
        <v>0.48570945374598351</v>
      </c>
      <c r="F106" s="31">
        <f t="shared" si="10"/>
        <v>0.33128834355828218</v>
      </c>
      <c r="G106" s="31">
        <f t="shared" si="7"/>
        <v>0.28306086790014118</v>
      </c>
      <c r="H106" s="32">
        <f t="shared" si="13"/>
        <v>6124.8126086003631</v>
      </c>
      <c r="I106" s="32">
        <f t="shared" si="11"/>
        <v>1733.6947727161464</v>
      </c>
      <c r="J106" s="32">
        <f t="shared" si="8"/>
        <v>5233.1897769024436</v>
      </c>
      <c r="K106" s="32">
        <f t="shared" si="14"/>
        <v>12341.040439885706</v>
      </c>
      <c r="L106" s="17">
        <f t="shared" si="12"/>
        <v>2.0149253909510008</v>
      </c>
    </row>
    <row r="107" spans="1:12" x14ac:dyDescent="0.2">
      <c r="A107" s="16">
        <v>98</v>
      </c>
      <c r="B107" s="28">
        <v>58</v>
      </c>
      <c r="C107" s="28">
        <v>172</v>
      </c>
      <c r="D107" s="28">
        <v>184</v>
      </c>
      <c r="E107" s="30">
        <v>0.44369390647142187</v>
      </c>
      <c r="F107" s="31">
        <f t="shared" si="10"/>
        <v>0.3258426966292135</v>
      </c>
      <c r="G107" s="31">
        <f t="shared" si="7"/>
        <v>0.27584140096681303</v>
      </c>
      <c r="H107" s="32">
        <f t="shared" si="13"/>
        <v>4391.1178358842171</v>
      </c>
      <c r="I107" s="32">
        <f t="shared" si="11"/>
        <v>1211.2520956606627</v>
      </c>
      <c r="J107" s="32">
        <f t="shared" si="8"/>
        <v>3717.2909142689305</v>
      </c>
      <c r="K107" s="32">
        <f t="shared" si="14"/>
        <v>7107.8506629832618</v>
      </c>
      <c r="L107" s="17">
        <f t="shared" si="12"/>
        <v>1.6186882084780105</v>
      </c>
    </row>
    <row r="108" spans="1:12" x14ac:dyDescent="0.2">
      <c r="A108" s="16">
        <v>99</v>
      </c>
      <c r="B108" s="28">
        <v>47</v>
      </c>
      <c r="C108" s="28">
        <v>125</v>
      </c>
      <c r="D108" s="28">
        <v>122</v>
      </c>
      <c r="E108" s="30">
        <v>0.46441270766540371</v>
      </c>
      <c r="F108" s="31">
        <f t="shared" si="10"/>
        <v>0.38056680161943318</v>
      </c>
      <c r="G108" s="31">
        <f t="shared" si="7"/>
        <v>0.31613087504952503</v>
      </c>
      <c r="H108" s="32">
        <f t="shared" si="13"/>
        <v>3179.8657402235544</v>
      </c>
      <c r="I108" s="32">
        <f t="shared" si="11"/>
        <v>1005.2537389968779</v>
      </c>
      <c r="J108" s="32">
        <f t="shared" si="8"/>
        <v>2641.4646120449875</v>
      </c>
      <c r="K108" s="32">
        <f t="shared" si="14"/>
        <v>3390.5597487143314</v>
      </c>
      <c r="L108" s="17">
        <f t="shared" si="12"/>
        <v>1.0662587749619783</v>
      </c>
    </row>
    <row r="109" spans="1:12" x14ac:dyDescent="0.2">
      <c r="A109" s="16" t="s">
        <v>25</v>
      </c>
      <c r="B109" s="28">
        <v>67</v>
      </c>
      <c r="C109" s="32">
        <v>181</v>
      </c>
      <c r="D109" s="10">
        <v>208</v>
      </c>
      <c r="E109" s="30"/>
      <c r="F109" s="31">
        <f>B109/((C109+D109)/2)</f>
        <v>0.34447300771208228</v>
      </c>
      <c r="G109" s="31">
        <v>1</v>
      </c>
      <c r="H109" s="32">
        <f>H108-I108</f>
        <v>2174.6120012266765</v>
      </c>
      <c r="I109" s="32">
        <f>H109*G109</f>
        <v>2174.6120012266765</v>
      </c>
      <c r="J109" s="32">
        <f>H109*F109</f>
        <v>749.09513666934367</v>
      </c>
      <c r="K109" s="32">
        <f>J109</f>
        <v>749.09513666934367</v>
      </c>
      <c r="L109" s="17">
        <f>K109/H109</f>
        <v>0.34447300771208228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5" t="s">
        <v>12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36" t="s">
        <v>13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5" t="s">
        <v>14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15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16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17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18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19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20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21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22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23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4"/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4" t="s">
        <v>53</v>
      </c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24"/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48</v>
      </c>
      <c r="C9" s="28">
        <v>16027</v>
      </c>
      <c r="D9" s="28">
        <v>15149</v>
      </c>
      <c r="E9" s="13">
        <v>6.9349315068493178E-2</v>
      </c>
      <c r="F9" s="14">
        <f>B9/((C9+D9)/2)</f>
        <v>3.0792917628945341E-3</v>
      </c>
      <c r="G9" s="14">
        <f t="shared" ref="G9:G72" si="0">F9/((1+(1-E9)*F9))</f>
        <v>3.0704925143600729E-3</v>
      </c>
      <c r="H9" s="12">
        <v>100000</v>
      </c>
      <c r="I9" s="12">
        <f>H9*G9</f>
        <v>307.0492514360073</v>
      </c>
      <c r="J9" s="12">
        <f t="shared" ref="J9:J72" si="1">H10+I9*E9</f>
        <v>99714.244403843375</v>
      </c>
      <c r="K9" s="12">
        <f t="shared" ref="K9:K72" si="2">K10+J9</f>
        <v>8084467.203982491</v>
      </c>
      <c r="L9" s="29">
        <f>K9/H9</f>
        <v>80.844672039824914</v>
      </c>
    </row>
    <row r="10" spans="1:13" x14ac:dyDescent="0.2">
      <c r="A10" s="16">
        <v>1</v>
      </c>
      <c r="B10" s="28">
        <v>4</v>
      </c>
      <c r="C10" s="28">
        <v>16050</v>
      </c>
      <c r="D10" s="28">
        <v>15778</v>
      </c>
      <c r="E10" s="13">
        <v>0.68493150684931503</v>
      </c>
      <c r="F10" s="14">
        <f t="shared" ref="F10:F73" si="3">B10/((C10+D10)/2)</f>
        <v>2.5135101168782207E-4</v>
      </c>
      <c r="G10" s="14">
        <f t="shared" si="0"/>
        <v>2.5133110807754088E-4</v>
      </c>
      <c r="H10" s="12">
        <f>H9-I9</f>
        <v>99692.950748563992</v>
      </c>
      <c r="I10" s="12">
        <f t="shared" ref="I10:I73" si="4">H10*G10</f>
        <v>25.055939779156297</v>
      </c>
      <c r="J10" s="12">
        <f t="shared" si="1"/>
        <v>99685.056411373298</v>
      </c>
      <c r="K10" s="12">
        <f t="shared" si="2"/>
        <v>7984752.9595786473</v>
      </c>
      <c r="L10" s="15">
        <f t="shared" ref="L10:L73" si="5">K10/H10</f>
        <v>80.09345595273858</v>
      </c>
    </row>
    <row r="11" spans="1:13" x14ac:dyDescent="0.2">
      <c r="A11" s="16">
        <v>2</v>
      </c>
      <c r="B11" s="9">
        <v>0</v>
      </c>
      <c r="C11" s="28">
        <v>16119</v>
      </c>
      <c r="D11" s="28">
        <v>15259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99667.89480878484</v>
      </c>
      <c r="I11" s="12">
        <f t="shared" si="4"/>
        <v>0</v>
      </c>
      <c r="J11" s="12">
        <f t="shared" si="1"/>
        <v>99667.89480878484</v>
      </c>
      <c r="K11" s="12">
        <f t="shared" si="2"/>
        <v>7885067.9031672738</v>
      </c>
      <c r="L11" s="15">
        <f t="shared" si="5"/>
        <v>79.113418802463514</v>
      </c>
    </row>
    <row r="12" spans="1:13" x14ac:dyDescent="0.2">
      <c r="A12" s="16">
        <v>3</v>
      </c>
      <c r="B12" s="9">
        <v>4</v>
      </c>
      <c r="C12" s="28">
        <v>16562</v>
      </c>
      <c r="D12" s="28">
        <v>15597</v>
      </c>
      <c r="E12" s="13">
        <v>0.48561643835616441</v>
      </c>
      <c r="F12" s="14">
        <f t="shared" si="3"/>
        <v>2.4876395410305046E-4</v>
      </c>
      <c r="G12" s="14">
        <f t="shared" si="0"/>
        <v>2.4873212631809925E-4</v>
      </c>
      <c r="H12" s="12">
        <f t="shared" si="6"/>
        <v>99667.89480878484</v>
      </c>
      <c r="I12" s="12">
        <f t="shared" si="4"/>
        <v>24.7906074014377</v>
      </c>
      <c r="J12" s="12">
        <f t="shared" si="1"/>
        <v>99655.14292785438</v>
      </c>
      <c r="K12" s="12">
        <f t="shared" si="2"/>
        <v>7785400.0083584888</v>
      </c>
      <c r="L12" s="15">
        <f t="shared" si="5"/>
        <v>78.113418802463514</v>
      </c>
    </row>
    <row r="13" spans="1:13" x14ac:dyDescent="0.2">
      <c r="A13" s="16">
        <v>4</v>
      </c>
      <c r="B13" s="9">
        <v>0</v>
      </c>
      <c r="C13" s="28">
        <v>16565</v>
      </c>
      <c r="D13" s="28">
        <v>16074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99643.104201383409</v>
      </c>
      <c r="I13" s="12">
        <f t="shared" si="4"/>
        <v>0</v>
      </c>
      <c r="J13" s="12">
        <f t="shared" si="1"/>
        <v>99643.104201383409</v>
      </c>
      <c r="K13" s="12">
        <f t="shared" si="2"/>
        <v>7685744.8654306345</v>
      </c>
      <c r="L13" s="15">
        <f t="shared" si="5"/>
        <v>77.132732134653111</v>
      </c>
    </row>
    <row r="14" spans="1:13" x14ac:dyDescent="0.2">
      <c r="A14" s="16">
        <v>5</v>
      </c>
      <c r="B14" s="9">
        <v>0</v>
      </c>
      <c r="C14" s="28">
        <v>15679</v>
      </c>
      <c r="D14" s="28">
        <v>16151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99643.104201383409</v>
      </c>
      <c r="I14" s="12">
        <f t="shared" si="4"/>
        <v>0</v>
      </c>
      <c r="J14" s="12">
        <f t="shared" si="1"/>
        <v>99643.104201383409</v>
      </c>
      <c r="K14" s="12">
        <f t="shared" si="2"/>
        <v>7586101.7612292515</v>
      </c>
      <c r="L14" s="15">
        <f t="shared" si="5"/>
        <v>76.132732134653111</v>
      </c>
    </row>
    <row r="15" spans="1:13" x14ac:dyDescent="0.2">
      <c r="A15" s="16">
        <v>6</v>
      </c>
      <c r="B15" s="9">
        <v>1</v>
      </c>
      <c r="C15" s="28">
        <v>14901</v>
      </c>
      <c r="D15" s="28">
        <v>15284</v>
      </c>
      <c r="E15" s="13">
        <v>0.73698630136986298</v>
      </c>
      <c r="F15" s="14">
        <f t="shared" si="3"/>
        <v>6.6258075202915362E-5</v>
      </c>
      <c r="G15" s="14">
        <f t="shared" si="0"/>
        <v>6.6256920558043026E-5</v>
      </c>
      <c r="H15" s="12">
        <f t="shared" si="6"/>
        <v>99643.104201383409</v>
      </c>
      <c r="I15" s="12">
        <f t="shared" si="4"/>
        <v>6.6020452392278637</v>
      </c>
      <c r="J15" s="12">
        <f t="shared" si="1"/>
        <v>99641.367773046513</v>
      </c>
      <c r="K15" s="12">
        <f t="shared" si="2"/>
        <v>7486458.6570278686</v>
      </c>
      <c r="L15" s="15">
        <f t="shared" si="5"/>
        <v>75.132732134653125</v>
      </c>
    </row>
    <row r="16" spans="1:13" x14ac:dyDescent="0.2">
      <c r="A16" s="16">
        <v>7</v>
      </c>
      <c r="B16" s="9">
        <v>0</v>
      </c>
      <c r="C16" s="28">
        <v>14451</v>
      </c>
      <c r="D16" s="28">
        <v>14637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99636.502156144183</v>
      </c>
      <c r="I16" s="12">
        <f t="shared" si="4"/>
        <v>0</v>
      </c>
      <c r="J16" s="12">
        <f t="shared" si="1"/>
        <v>99636.502156144183</v>
      </c>
      <c r="K16" s="12">
        <f t="shared" si="2"/>
        <v>7386817.2892548218</v>
      </c>
      <c r="L16" s="15">
        <f t="shared" si="5"/>
        <v>74.137661694292092</v>
      </c>
    </row>
    <row r="17" spans="1:12" x14ac:dyDescent="0.2">
      <c r="A17" s="16">
        <v>8</v>
      </c>
      <c r="B17" s="9">
        <v>1</v>
      </c>
      <c r="C17" s="28">
        <v>14776</v>
      </c>
      <c r="D17" s="28">
        <v>14174</v>
      </c>
      <c r="E17" s="13">
        <v>0.74246575342465748</v>
      </c>
      <c r="F17" s="14">
        <f t="shared" si="3"/>
        <v>6.9084628670120903E-5</v>
      </c>
      <c r="G17" s="14">
        <f t="shared" si="0"/>
        <v>6.9083399561916609E-5</v>
      </c>
      <c r="H17" s="12">
        <f t="shared" si="6"/>
        <v>99636.502156144183</v>
      </c>
      <c r="I17" s="12">
        <f t="shared" si="4"/>
        <v>6.8832282894046743</v>
      </c>
      <c r="J17" s="12">
        <f t="shared" si="1"/>
        <v>99634.729489132675</v>
      </c>
      <c r="K17" s="12">
        <f t="shared" si="2"/>
        <v>7287180.7870986778</v>
      </c>
      <c r="L17" s="15">
        <f t="shared" si="5"/>
        <v>73.137661694292092</v>
      </c>
    </row>
    <row r="18" spans="1:12" x14ac:dyDescent="0.2">
      <c r="A18" s="16">
        <v>9</v>
      </c>
      <c r="B18" s="28">
        <v>0</v>
      </c>
      <c r="C18" s="28">
        <v>14480</v>
      </c>
      <c r="D18" s="28">
        <v>14524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99629.618927854783</v>
      </c>
      <c r="I18" s="12">
        <f t="shared" si="4"/>
        <v>0</v>
      </c>
      <c r="J18" s="12">
        <f t="shared" si="1"/>
        <v>99629.618927854783</v>
      </c>
      <c r="K18" s="12">
        <f t="shared" si="2"/>
        <v>7187546.0576095451</v>
      </c>
      <c r="L18" s="15">
        <f t="shared" si="5"/>
        <v>72.142663346070748</v>
      </c>
    </row>
    <row r="19" spans="1:12" x14ac:dyDescent="0.2">
      <c r="A19" s="16">
        <v>10</v>
      </c>
      <c r="B19" s="9">
        <v>3</v>
      </c>
      <c r="C19" s="28">
        <v>13912</v>
      </c>
      <c r="D19" s="28">
        <v>14264</v>
      </c>
      <c r="E19" s="13">
        <v>0.35251141552511422</v>
      </c>
      <c r="F19" s="14">
        <f t="shared" si="3"/>
        <v>2.1294718909710392E-4</v>
      </c>
      <c r="G19" s="14">
        <f t="shared" si="0"/>
        <v>2.1291783180035735E-4</v>
      </c>
      <c r="H19" s="12">
        <f t="shared" si="6"/>
        <v>99629.618927854783</v>
      </c>
      <c r="I19" s="12">
        <f t="shared" si="4"/>
        <v>21.212922445214684</v>
      </c>
      <c r="J19" s="12">
        <f t="shared" si="1"/>
        <v>99615.883802728145</v>
      </c>
      <c r="K19" s="12">
        <f t="shared" si="2"/>
        <v>7087916.43868169</v>
      </c>
      <c r="L19" s="15">
        <f t="shared" si="5"/>
        <v>71.142663346070734</v>
      </c>
    </row>
    <row r="20" spans="1:12" x14ac:dyDescent="0.2">
      <c r="A20" s="16">
        <v>11</v>
      </c>
      <c r="B20" s="9">
        <v>0</v>
      </c>
      <c r="C20" s="28">
        <v>13685</v>
      </c>
      <c r="D20" s="28">
        <v>13743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99608.406005409561</v>
      </c>
      <c r="I20" s="12">
        <f t="shared" si="4"/>
        <v>0</v>
      </c>
      <c r="J20" s="12">
        <f t="shared" si="1"/>
        <v>99608.406005409561</v>
      </c>
      <c r="K20" s="12">
        <f t="shared" si="2"/>
        <v>6988300.5548789622</v>
      </c>
      <c r="L20" s="15">
        <f t="shared" si="5"/>
        <v>70.15773904161702</v>
      </c>
    </row>
    <row r="21" spans="1:12" x14ac:dyDescent="0.2">
      <c r="A21" s="16">
        <v>12</v>
      </c>
      <c r="B21" s="9">
        <v>1</v>
      </c>
      <c r="C21" s="28">
        <v>13773</v>
      </c>
      <c r="D21" s="28">
        <v>13533</v>
      </c>
      <c r="E21" s="13">
        <v>9.3150684931506855E-2</v>
      </c>
      <c r="F21" s="14">
        <f t="shared" si="3"/>
        <v>7.3243975683000067E-5</v>
      </c>
      <c r="G21" s="14">
        <f t="shared" si="0"/>
        <v>7.3239111049755242E-5</v>
      </c>
      <c r="H21" s="12">
        <f t="shared" si="6"/>
        <v>99608.406005409561</v>
      </c>
      <c r="I21" s="12">
        <f t="shared" si="4"/>
        <v>7.2952311089192978</v>
      </c>
      <c r="J21" s="12">
        <f t="shared" si="1"/>
        <v>99601.790330075179</v>
      </c>
      <c r="K21" s="12">
        <f t="shared" si="2"/>
        <v>6888692.1488735527</v>
      </c>
      <c r="L21" s="15">
        <f t="shared" si="5"/>
        <v>69.15773904161702</v>
      </c>
    </row>
    <row r="22" spans="1:12" x14ac:dyDescent="0.2">
      <c r="A22" s="16">
        <v>13</v>
      </c>
      <c r="B22" s="9">
        <v>1</v>
      </c>
      <c r="C22" s="28">
        <v>13282</v>
      </c>
      <c r="D22" s="28">
        <v>13621</v>
      </c>
      <c r="E22" s="13">
        <v>0.55616438356164388</v>
      </c>
      <c r="F22" s="14">
        <f t="shared" si="3"/>
        <v>7.4341151544437425E-5</v>
      </c>
      <c r="G22" s="14">
        <f t="shared" si="0"/>
        <v>7.4338698720427334E-5</v>
      </c>
      <c r="H22" s="12">
        <f t="shared" si="6"/>
        <v>99601.110774300643</v>
      </c>
      <c r="I22" s="12">
        <f t="shared" si="4"/>
        <v>7.4042169660706447</v>
      </c>
      <c r="J22" s="12">
        <f t="shared" si="1"/>
        <v>99597.82451909926</v>
      </c>
      <c r="K22" s="12">
        <f t="shared" si="2"/>
        <v>6789090.358543478</v>
      </c>
      <c r="L22" s="15">
        <f t="shared" si="5"/>
        <v>68.162797641160623</v>
      </c>
    </row>
    <row r="23" spans="1:12" x14ac:dyDescent="0.2">
      <c r="A23" s="16">
        <v>14</v>
      </c>
      <c r="B23" s="9">
        <v>0</v>
      </c>
      <c r="C23" s="28">
        <v>13032</v>
      </c>
      <c r="D23" s="28">
        <v>13179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99593.706557334575</v>
      </c>
      <c r="I23" s="12">
        <f t="shared" si="4"/>
        <v>0</v>
      </c>
      <c r="J23" s="12">
        <f t="shared" si="1"/>
        <v>99593.706557334575</v>
      </c>
      <c r="K23" s="12">
        <f t="shared" si="2"/>
        <v>6689492.5340243783</v>
      </c>
      <c r="L23" s="15">
        <f t="shared" si="5"/>
        <v>67.167823803940252</v>
      </c>
    </row>
    <row r="24" spans="1:12" x14ac:dyDescent="0.2">
      <c r="A24" s="16">
        <v>15</v>
      </c>
      <c r="B24" s="9">
        <v>1</v>
      </c>
      <c r="C24" s="28">
        <v>13196</v>
      </c>
      <c r="D24" s="28">
        <v>12935</v>
      </c>
      <c r="E24" s="13">
        <v>0.9178082191780822</v>
      </c>
      <c r="F24" s="14">
        <f t="shared" si="3"/>
        <v>7.6537445945428807E-5</v>
      </c>
      <c r="G24" s="14">
        <f t="shared" si="0"/>
        <v>7.6536964470597503E-5</v>
      </c>
      <c r="H24" s="12">
        <f t="shared" si="6"/>
        <v>99593.706557334575</v>
      </c>
      <c r="I24" s="12">
        <f t="shared" si="4"/>
        <v>7.6225999802738302</v>
      </c>
      <c r="J24" s="12">
        <f t="shared" si="1"/>
        <v>99593.080042267713</v>
      </c>
      <c r="K24" s="12">
        <f t="shared" si="2"/>
        <v>6589898.8274670439</v>
      </c>
      <c r="L24" s="15">
        <f t="shared" si="5"/>
        <v>66.167823803940266</v>
      </c>
    </row>
    <row r="25" spans="1:12" x14ac:dyDescent="0.2">
      <c r="A25" s="16">
        <v>16</v>
      </c>
      <c r="B25" s="9">
        <v>1</v>
      </c>
      <c r="C25" s="28">
        <v>12948</v>
      </c>
      <c r="D25" s="28">
        <v>13085</v>
      </c>
      <c r="E25" s="13">
        <v>0.14794520547945206</v>
      </c>
      <c r="F25" s="14">
        <f t="shared" si="3"/>
        <v>7.6825567548880272E-5</v>
      </c>
      <c r="G25" s="14">
        <f t="shared" si="0"/>
        <v>7.6820538907656144E-5</v>
      </c>
      <c r="H25" s="12">
        <f t="shared" si="6"/>
        <v>99586.083957354305</v>
      </c>
      <c r="I25" s="12">
        <f t="shared" si="4"/>
        <v>7.6502566373070477</v>
      </c>
      <c r="J25" s="12">
        <f t="shared" si="1"/>
        <v>99579.565519507174</v>
      </c>
      <c r="K25" s="12">
        <f t="shared" si="2"/>
        <v>6490305.7474247757</v>
      </c>
      <c r="L25" s="15">
        <f t="shared" si="5"/>
        <v>65.17281822432254</v>
      </c>
    </row>
    <row r="26" spans="1:12" x14ac:dyDescent="0.2">
      <c r="A26" s="16">
        <v>17</v>
      </c>
      <c r="B26" s="9">
        <v>2</v>
      </c>
      <c r="C26" s="28">
        <v>13085</v>
      </c>
      <c r="D26" s="28">
        <v>12823</v>
      </c>
      <c r="E26" s="13">
        <v>0.51369863013698636</v>
      </c>
      <c r="F26" s="14">
        <f t="shared" si="3"/>
        <v>1.5439246564767639E-4</v>
      </c>
      <c r="G26" s="14">
        <f t="shared" si="0"/>
        <v>1.5438087453593214E-4</v>
      </c>
      <c r="H26" s="12">
        <f t="shared" si="6"/>
        <v>99578.433700716996</v>
      </c>
      <c r="I26" s="12">
        <f t="shared" si="4"/>
        <v>15.373005679635027</v>
      </c>
      <c r="J26" s="12">
        <f t="shared" si="1"/>
        <v>99570.957786996078</v>
      </c>
      <c r="K26" s="12">
        <f t="shared" si="2"/>
        <v>6390726.1819052687</v>
      </c>
      <c r="L26" s="15">
        <f t="shared" si="5"/>
        <v>64.177813853877211</v>
      </c>
    </row>
    <row r="27" spans="1:12" x14ac:dyDescent="0.2">
      <c r="A27" s="16">
        <v>18</v>
      </c>
      <c r="B27" s="9">
        <v>3</v>
      </c>
      <c r="C27" s="28">
        <v>13520</v>
      </c>
      <c r="D27" s="28">
        <v>13289</v>
      </c>
      <c r="E27" s="13">
        <v>0.57625570776255708</v>
      </c>
      <c r="F27" s="14">
        <f t="shared" si="3"/>
        <v>2.2380543847215487E-4</v>
      </c>
      <c r="G27" s="14">
        <f t="shared" si="0"/>
        <v>2.2378421561026723E-4</v>
      </c>
      <c r="H27" s="12">
        <f t="shared" si="6"/>
        <v>99563.060695037362</v>
      </c>
      <c r="I27" s="12">
        <f t="shared" si="4"/>
        <v>22.280641441396362</v>
      </c>
      <c r="J27" s="12">
        <f t="shared" si="1"/>
        <v>99553.619400399184</v>
      </c>
      <c r="K27" s="12">
        <f t="shared" si="2"/>
        <v>6291155.2241182728</v>
      </c>
      <c r="L27" s="15">
        <f t="shared" si="5"/>
        <v>63.187643893232085</v>
      </c>
    </row>
    <row r="28" spans="1:12" x14ac:dyDescent="0.2">
      <c r="A28" s="16">
        <v>19</v>
      </c>
      <c r="B28" s="9">
        <v>4</v>
      </c>
      <c r="C28" s="28">
        <v>14072</v>
      </c>
      <c r="D28" s="28">
        <v>13664</v>
      </c>
      <c r="E28" s="13">
        <v>0.24246575342465754</v>
      </c>
      <c r="F28" s="14">
        <f t="shared" si="3"/>
        <v>2.8843380444188056E-4</v>
      </c>
      <c r="G28" s="14">
        <f t="shared" si="0"/>
        <v>2.8837079585994346E-4</v>
      </c>
      <c r="H28" s="12">
        <f t="shared" si="6"/>
        <v>99540.780053595969</v>
      </c>
      <c r="I28" s="12">
        <f t="shared" si="4"/>
        <v>28.704653964575055</v>
      </c>
      <c r="J28" s="12">
        <f t="shared" si="1"/>
        <v>99519.035295181704</v>
      </c>
      <c r="K28" s="12">
        <f t="shared" si="2"/>
        <v>6191601.604717874</v>
      </c>
      <c r="L28" s="15">
        <f t="shared" si="5"/>
        <v>62.20165846986648</v>
      </c>
    </row>
    <row r="29" spans="1:12" x14ac:dyDescent="0.2">
      <c r="A29" s="16">
        <v>20</v>
      </c>
      <c r="B29" s="9">
        <v>1</v>
      </c>
      <c r="C29" s="28">
        <v>14765</v>
      </c>
      <c r="D29" s="28">
        <v>14182</v>
      </c>
      <c r="E29" s="13">
        <v>0.65753424657534243</v>
      </c>
      <c r="F29" s="14">
        <f t="shared" si="3"/>
        <v>6.9091788440943792E-5</v>
      </c>
      <c r="G29" s="14">
        <f t="shared" si="0"/>
        <v>6.9090153659341061E-5</v>
      </c>
      <c r="H29" s="12">
        <f t="shared" si="6"/>
        <v>99512.075399631387</v>
      </c>
      <c r="I29" s="12">
        <f t="shared" si="4"/>
        <v>6.8753045803204662</v>
      </c>
      <c r="J29" s="12">
        <f t="shared" si="1"/>
        <v>99509.720843268267</v>
      </c>
      <c r="K29" s="12">
        <f t="shared" si="2"/>
        <v>6092082.5694226921</v>
      </c>
      <c r="L29" s="15">
        <f t="shared" si="5"/>
        <v>61.219530845452134</v>
      </c>
    </row>
    <row r="30" spans="1:12" x14ac:dyDescent="0.2">
      <c r="A30" s="16">
        <v>21</v>
      </c>
      <c r="B30" s="9">
        <v>8</v>
      </c>
      <c r="C30" s="28">
        <v>14579</v>
      </c>
      <c r="D30" s="28">
        <v>14865</v>
      </c>
      <c r="E30" s="13">
        <v>0.43047945205479443</v>
      </c>
      <c r="F30" s="14">
        <f t="shared" si="3"/>
        <v>5.4340442874609423E-4</v>
      </c>
      <c r="G30" s="14">
        <f t="shared" si="0"/>
        <v>5.4323630798001118E-4</v>
      </c>
      <c r="H30" s="12">
        <f t="shared" si="6"/>
        <v>99505.20009505107</v>
      </c>
      <c r="I30" s="12">
        <f t="shared" si="4"/>
        <v>54.054837524447798</v>
      </c>
      <c r="J30" s="12">
        <f t="shared" si="1"/>
        <v>99474.414754365047</v>
      </c>
      <c r="K30" s="12">
        <f t="shared" si="2"/>
        <v>5992572.8485794235</v>
      </c>
      <c r="L30" s="15">
        <f t="shared" si="5"/>
        <v>60.223715372212659</v>
      </c>
    </row>
    <row r="31" spans="1:12" x14ac:dyDescent="0.2">
      <c r="A31" s="16">
        <v>22</v>
      </c>
      <c r="B31" s="28">
        <v>4</v>
      </c>
      <c r="C31" s="28">
        <v>14968</v>
      </c>
      <c r="D31" s="28">
        <v>14638</v>
      </c>
      <c r="E31" s="13">
        <v>0.61575342465753424</v>
      </c>
      <c r="F31" s="14">
        <f t="shared" si="3"/>
        <v>2.7021549685874488E-4</v>
      </c>
      <c r="G31" s="14">
        <f t="shared" si="0"/>
        <v>2.7018744346420283E-4</v>
      </c>
      <c r="H31" s="12">
        <f t="shared" si="6"/>
        <v>99451.145257526616</v>
      </c>
      <c r="I31" s="12">
        <f t="shared" si="4"/>
        <v>26.870450686718197</v>
      </c>
      <c r="J31" s="12">
        <f t="shared" si="1"/>
        <v>99440.820378872333</v>
      </c>
      <c r="K31" s="12">
        <f t="shared" si="2"/>
        <v>5893098.4338250589</v>
      </c>
      <c r="L31" s="15">
        <f t="shared" si="5"/>
        <v>59.256214883850824</v>
      </c>
    </row>
    <row r="32" spans="1:12" x14ac:dyDescent="0.2">
      <c r="A32" s="16">
        <v>23</v>
      </c>
      <c r="B32" s="9">
        <v>6</v>
      </c>
      <c r="C32" s="28">
        <v>15930</v>
      </c>
      <c r="D32" s="28">
        <v>15176</v>
      </c>
      <c r="E32" s="13">
        <v>0.48812785388127861</v>
      </c>
      <c r="F32" s="14">
        <f t="shared" si="3"/>
        <v>3.857776634732849E-4</v>
      </c>
      <c r="G32" s="14">
        <f t="shared" si="0"/>
        <v>3.8570149944540003E-4</v>
      </c>
      <c r="H32" s="12">
        <f t="shared" si="6"/>
        <v>99424.274806839894</v>
      </c>
      <c r="I32" s="12">
        <f t="shared" si="4"/>
        <v>38.348091874269656</v>
      </c>
      <c r="J32" s="12">
        <f t="shared" si="1"/>
        <v>99404.645486752648</v>
      </c>
      <c r="K32" s="12">
        <f t="shared" si="2"/>
        <v>5793657.6134461863</v>
      </c>
      <c r="L32" s="15">
        <f t="shared" si="5"/>
        <v>58.272063082200241</v>
      </c>
    </row>
    <row r="33" spans="1:12" x14ac:dyDescent="0.2">
      <c r="A33" s="16">
        <v>24</v>
      </c>
      <c r="B33" s="9">
        <v>3</v>
      </c>
      <c r="C33" s="28">
        <v>16495</v>
      </c>
      <c r="D33" s="28">
        <v>16081</v>
      </c>
      <c r="E33" s="13">
        <v>0.69954337899543373</v>
      </c>
      <c r="F33" s="14">
        <f t="shared" si="3"/>
        <v>1.8418467583497053E-4</v>
      </c>
      <c r="G33" s="14">
        <f t="shared" si="0"/>
        <v>1.8417448371014535E-4</v>
      </c>
      <c r="H33" s="12">
        <f t="shared" si="6"/>
        <v>99385.926714965623</v>
      </c>
      <c r="I33" s="12">
        <f t="shared" si="4"/>
        <v>18.304351740783137</v>
      </c>
      <c r="J33" s="12">
        <f t="shared" si="1"/>
        <v>99380.427051291917</v>
      </c>
      <c r="K33" s="12">
        <f t="shared" si="2"/>
        <v>5694252.9679594338</v>
      </c>
      <c r="L33" s="15">
        <f t="shared" si="5"/>
        <v>57.294359032243023</v>
      </c>
    </row>
    <row r="34" spans="1:12" x14ac:dyDescent="0.2">
      <c r="A34" s="16">
        <v>25</v>
      </c>
      <c r="B34" s="28">
        <v>10</v>
      </c>
      <c r="C34" s="28">
        <v>17482</v>
      </c>
      <c r="D34" s="28">
        <v>16651</v>
      </c>
      <c r="E34" s="13">
        <v>0.50904109589041102</v>
      </c>
      <c r="F34" s="14">
        <f t="shared" si="3"/>
        <v>5.8594322210177839E-4</v>
      </c>
      <c r="G34" s="14">
        <f t="shared" si="0"/>
        <v>5.8577470992316003E-4</v>
      </c>
      <c r="H34" s="12">
        <f t="shared" si="6"/>
        <v>99367.622363224844</v>
      </c>
      <c r="I34" s="12">
        <f t="shared" si="4"/>
        <v>58.207040165572145</v>
      </c>
      <c r="J34" s="12">
        <f t="shared" si="1"/>
        <v>99339.045098573697</v>
      </c>
      <c r="K34" s="12">
        <f t="shared" si="2"/>
        <v>5594872.540908142</v>
      </c>
      <c r="L34" s="15">
        <f t="shared" si="5"/>
        <v>56.304784273260012</v>
      </c>
    </row>
    <row r="35" spans="1:12" x14ac:dyDescent="0.2">
      <c r="A35" s="16">
        <v>26</v>
      </c>
      <c r="B35" s="9">
        <v>5</v>
      </c>
      <c r="C35" s="28">
        <v>18497</v>
      </c>
      <c r="D35" s="28">
        <v>17659</v>
      </c>
      <c r="E35" s="13">
        <v>0.49643835616438353</v>
      </c>
      <c r="F35" s="14">
        <f t="shared" si="3"/>
        <v>2.7657926761809933E-4</v>
      </c>
      <c r="G35" s="14">
        <f t="shared" si="0"/>
        <v>2.7654075248481337E-4</v>
      </c>
      <c r="H35" s="12">
        <f t="shared" si="6"/>
        <v>99309.415323059278</v>
      </c>
      <c r="I35" s="12">
        <f t="shared" si="4"/>
        <v>27.463100442265667</v>
      </c>
      <c r="J35" s="12">
        <f t="shared" si="1"/>
        <v>99295.585959055737</v>
      </c>
      <c r="K35" s="12">
        <f t="shared" si="2"/>
        <v>5495533.4958095681</v>
      </c>
      <c r="L35" s="15">
        <f t="shared" si="5"/>
        <v>55.337487165061638</v>
      </c>
    </row>
    <row r="36" spans="1:12" x14ac:dyDescent="0.2">
      <c r="A36" s="16">
        <v>27</v>
      </c>
      <c r="B36" s="9">
        <v>4</v>
      </c>
      <c r="C36" s="28">
        <v>19889</v>
      </c>
      <c r="D36" s="28">
        <v>18558</v>
      </c>
      <c r="E36" s="13">
        <v>0.65410958904109584</v>
      </c>
      <c r="F36" s="14">
        <f t="shared" si="3"/>
        <v>2.0807865373111036E-4</v>
      </c>
      <c r="G36" s="14">
        <f t="shared" si="0"/>
        <v>2.0806367888648883E-4</v>
      </c>
      <c r="H36" s="12">
        <f t="shared" si="6"/>
        <v>99281.952222617008</v>
      </c>
      <c r="I36" s="12">
        <f t="shared" si="4"/>
        <v>20.656968226470312</v>
      </c>
      <c r="J36" s="12">
        <f t="shared" si="1"/>
        <v>99274.807175387992</v>
      </c>
      <c r="K36" s="12">
        <f t="shared" si="2"/>
        <v>5396237.9098505126</v>
      </c>
      <c r="L36" s="15">
        <f t="shared" si="5"/>
        <v>54.352657145084002</v>
      </c>
    </row>
    <row r="37" spans="1:12" x14ac:dyDescent="0.2">
      <c r="A37" s="16">
        <v>28</v>
      </c>
      <c r="B37" s="9">
        <v>3</v>
      </c>
      <c r="C37" s="28">
        <v>21267</v>
      </c>
      <c r="D37" s="28">
        <v>19686</v>
      </c>
      <c r="E37" s="13">
        <v>0.37990867579908677</v>
      </c>
      <c r="F37" s="14">
        <f t="shared" si="3"/>
        <v>1.465094132298E-4</v>
      </c>
      <c r="G37" s="14">
        <f t="shared" si="0"/>
        <v>1.4649610417358033E-4</v>
      </c>
      <c r="H37" s="12">
        <f t="shared" si="6"/>
        <v>99261.295254390541</v>
      </c>
      <c r="I37" s="12">
        <f t="shared" si="4"/>
        <v>14.541393049991711</v>
      </c>
      <c r="J37" s="12">
        <f t="shared" si="1"/>
        <v>99252.27826271845</v>
      </c>
      <c r="K37" s="12">
        <f t="shared" si="2"/>
        <v>5296963.102675125</v>
      </c>
      <c r="L37" s="15">
        <f t="shared" si="5"/>
        <v>53.363832187559822</v>
      </c>
    </row>
    <row r="38" spans="1:12" x14ac:dyDescent="0.2">
      <c r="A38" s="16">
        <v>29</v>
      </c>
      <c r="B38" s="28">
        <v>8</v>
      </c>
      <c r="C38" s="28">
        <v>22452</v>
      </c>
      <c r="D38" s="28">
        <v>20999</v>
      </c>
      <c r="E38" s="13">
        <v>0.45582191780821918</v>
      </c>
      <c r="F38" s="14">
        <f t="shared" si="3"/>
        <v>3.6823088076223793E-4</v>
      </c>
      <c r="G38" s="14">
        <f t="shared" si="0"/>
        <v>3.6815710827216872E-4</v>
      </c>
      <c r="H38" s="12">
        <f t="shared" si="6"/>
        <v>99246.753861340549</v>
      </c>
      <c r="I38" s="12">
        <f t="shared" si="4"/>
        <v>36.538397906990831</v>
      </c>
      <c r="J38" s="12">
        <f t="shared" si="1"/>
        <v>99226.87046604116</v>
      </c>
      <c r="K38" s="12">
        <f t="shared" si="2"/>
        <v>5197710.8244124064</v>
      </c>
      <c r="L38" s="15">
        <f t="shared" si="5"/>
        <v>52.371595263198465</v>
      </c>
    </row>
    <row r="39" spans="1:12" x14ac:dyDescent="0.2">
      <c r="A39" s="16">
        <v>30</v>
      </c>
      <c r="B39" s="28">
        <v>6</v>
      </c>
      <c r="C39" s="28">
        <v>24238</v>
      </c>
      <c r="D39" s="28">
        <v>21874</v>
      </c>
      <c r="E39" s="13">
        <v>0.5547945205479452</v>
      </c>
      <c r="F39" s="14">
        <f t="shared" si="3"/>
        <v>2.6023594725884801E-4</v>
      </c>
      <c r="G39" s="14">
        <f t="shared" si="0"/>
        <v>2.6020580021303603E-4</v>
      </c>
      <c r="H39" s="12">
        <f t="shared" si="6"/>
        <v>99210.21546343356</v>
      </c>
      <c r="I39" s="12">
        <f t="shared" si="4"/>
        <v>25.815073503970449</v>
      </c>
      <c r="J39" s="12">
        <f t="shared" si="1"/>
        <v>99198.722451257141</v>
      </c>
      <c r="K39" s="12">
        <f t="shared" si="2"/>
        <v>5098483.953946365</v>
      </c>
      <c r="L39" s="15">
        <f t="shared" si="5"/>
        <v>51.390715463424634</v>
      </c>
    </row>
    <row r="40" spans="1:12" x14ac:dyDescent="0.2">
      <c r="A40" s="16">
        <v>31</v>
      </c>
      <c r="B40" s="28">
        <v>6</v>
      </c>
      <c r="C40" s="28">
        <v>25186</v>
      </c>
      <c r="D40" s="28">
        <v>23400</v>
      </c>
      <c r="E40" s="13">
        <v>0.44794520547945199</v>
      </c>
      <c r="F40" s="14">
        <f t="shared" si="3"/>
        <v>2.4698472811097847E-4</v>
      </c>
      <c r="G40" s="14">
        <f t="shared" si="0"/>
        <v>2.4695105655585139E-4</v>
      </c>
      <c r="H40" s="12">
        <f t="shared" si="6"/>
        <v>99184.400389929593</v>
      </c>
      <c r="I40" s="12">
        <f t="shared" si="4"/>
        <v>24.493692470151711</v>
      </c>
      <c r="J40" s="12">
        <f t="shared" si="1"/>
        <v>99170.878529565933</v>
      </c>
      <c r="K40" s="12">
        <f t="shared" si="2"/>
        <v>4999285.2314951075</v>
      </c>
      <c r="L40" s="15">
        <f t="shared" si="5"/>
        <v>50.403946707759658</v>
      </c>
    </row>
    <row r="41" spans="1:12" x14ac:dyDescent="0.2">
      <c r="A41" s="16">
        <v>32</v>
      </c>
      <c r="B41" s="28">
        <v>14</v>
      </c>
      <c r="C41" s="28">
        <v>25853</v>
      </c>
      <c r="D41" s="28">
        <v>24228</v>
      </c>
      <c r="E41" s="13">
        <v>0.61663405088062628</v>
      </c>
      <c r="F41" s="14">
        <f t="shared" si="3"/>
        <v>5.5909426728699505E-4</v>
      </c>
      <c r="G41" s="14">
        <f t="shared" si="0"/>
        <v>5.5897445798483794E-4</v>
      </c>
      <c r="H41" s="12">
        <f t="shared" si="6"/>
        <v>99159.906697459446</v>
      </c>
      <c r="I41" s="12">
        <f t="shared" si="4"/>
        <v>55.427855100039494</v>
      </c>
      <c r="J41" s="12">
        <f t="shared" si="1"/>
        <v>99138.657545181355</v>
      </c>
      <c r="K41" s="12">
        <f t="shared" si="2"/>
        <v>4900114.3529655412</v>
      </c>
      <c r="L41" s="15">
        <f t="shared" si="5"/>
        <v>49.416286442422461</v>
      </c>
    </row>
    <row r="42" spans="1:12" x14ac:dyDescent="0.2">
      <c r="A42" s="16">
        <v>33</v>
      </c>
      <c r="B42" s="28">
        <v>11</v>
      </c>
      <c r="C42" s="28">
        <v>26817</v>
      </c>
      <c r="D42" s="28">
        <v>24887</v>
      </c>
      <c r="E42" s="13">
        <v>0.72951432129514315</v>
      </c>
      <c r="F42" s="14">
        <f t="shared" si="3"/>
        <v>4.2549899427510443E-4</v>
      </c>
      <c r="G42" s="14">
        <f t="shared" si="0"/>
        <v>4.2545002864237679E-4</v>
      </c>
      <c r="H42" s="12">
        <f t="shared" si="6"/>
        <v>99104.4788423594</v>
      </c>
      <c r="I42" s="12">
        <f t="shared" si="4"/>
        <v>42.164003362069629</v>
      </c>
      <c r="J42" s="12">
        <f t="shared" si="1"/>
        <v>99093.074083293104</v>
      </c>
      <c r="K42" s="12">
        <f t="shared" si="2"/>
        <v>4800975.6954203602</v>
      </c>
      <c r="L42" s="15">
        <f t="shared" si="5"/>
        <v>48.443579457766333</v>
      </c>
    </row>
    <row r="43" spans="1:12" x14ac:dyDescent="0.2">
      <c r="A43" s="16">
        <v>34</v>
      </c>
      <c r="B43" s="28">
        <v>17</v>
      </c>
      <c r="C43" s="28">
        <v>27480</v>
      </c>
      <c r="D43" s="28">
        <v>25767</v>
      </c>
      <c r="E43" s="13">
        <v>0.55423045930701043</v>
      </c>
      <c r="F43" s="14">
        <f t="shared" si="3"/>
        <v>6.3853362630758538E-4</v>
      </c>
      <c r="G43" s="14">
        <f t="shared" si="0"/>
        <v>6.3835192655485877E-4</v>
      </c>
      <c r="H43" s="12">
        <f t="shared" si="6"/>
        <v>99062.314838997336</v>
      </c>
      <c r="I43" s="12">
        <f t="shared" si="4"/>
        <v>63.236619526457922</v>
      </c>
      <c r="J43" s="12">
        <f t="shared" si="1"/>
        <v>99034.125880156047</v>
      </c>
      <c r="K43" s="12">
        <f t="shared" si="2"/>
        <v>4701882.6213370673</v>
      </c>
      <c r="L43" s="15">
        <f t="shared" si="5"/>
        <v>47.46388804843577</v>
      </c>
    </row>
    <row r="44" spans="1:12" x14ac:dyDescent="0.2">
      <c r="A44" s="16">
        <v>35</v>
      </c>
      <c r="B44" s="28">
        <v>21</v>
      </c>
      <c r="C44" s="28">
        <v>28256</v>
      </c>
      <c r="D44" s="28">
        <v>26555</v>
      </c>
      <c r="E44" s="13">
        <v>0.40143509458577953</v>
      </c>
      <c r="F44" s="14">
        <f t="shared" si="3"/>
        <v>7.6626954443451134E-4</v>
      </c>
      <c r="G44" s="14">
        <f t="shared" si="0"/>
        <v>7.6591824679564629E-4</v>
      </c>
      <c r="H44" s="12">
        <f t="shared" si="6"/>
        <v>98999.078219470874</v>
      </c>
      <c r="I44" s="12">
        <f t="shared" si="4"/>
        <v>75.825200424242183</v>
      </c>
      <c r="J44" s="12">
        <f t="shared" si="1"/>
        <v>98953.691915550924</v>
      </c>
      <c r="K44" s="12">
        <f t="shared" si="2"/>
        <v>4602848.4954569116</v>
      </c>
      <c r="L44" s="15">
        <f t="shared" si="5"/>
        <v>46.493852046307595</v>
      </c>
    </row>
    <row r="45" spans="1:12" x14ac:dyDescent="0.2">
      <c r="A45" s="16">
        <v>36</v>
      </c>
      <c r="B45" s="28">
        <v>15</v>
      </c>
      <c r="C45" s="28">
        <v>28610</v>
      </c>
      <c r="D45" s="28">
        <v>27141</v>
      </c>
      <c r="E45" s="13">
        <v>0.63561643835616433</v>
      </c>
      <c r="F45" s="14">
        <f t="shared" si="3"/>
        <v>5.3810693978583346E-4</v>
      </c>
      <c r="G45" s="14">
        <f t="shared" si="0"/>
        <v>5.3800144990162439E-4</v>
      </c>
      <c r="H45" s="12">
        <f t="shared" si="6"/>
        <v>98923.253019046635</v>
      </c>
      <c r="I45" s="12">
        <f t="shared" si="4"/>
        <v>53.220853553232331</v>
      </c>
      <c r="J45" s="12">
        <f t="shared" si="1"/>
        <v>98903.860214875196</v>
      </c>
      <c r="K45" s="12">
        <f t="shared" si="2"/>
        <v>4503894.8035413604</v>
      </c>
      <c r="L45" s="15">
        <f t="shared" si="5"/>
        <v>45.529182129445161</v>
      </c>
    </row>
    <row r="46" spans="1:12" x14ac:dyDescent="0.2">
      <c r="A46" s="16">
        <v>37</v>
      </c>
      <c r="B46" s="28">
        <v>17</v>
      </c>
      <c r="C46" s="28">
        <v>28478</v>
      </c>
      <c r="D46" s="28">
        <v>27661</v>
      </c>
      <c r="E46" s="13">
        <v>0.50056406124093467</v>
      </c>
      <c r="F46" s="14">
        <f t="shared" si="3"/>
        <v>6.0563957320223019E-4</v>
      </c>
      <c r="G46" s="14">
        <f t="shared" si="0"/>
        <v>6.0545643584823151E-4</v>
      </c>
      <c r="H46" s="12">
        <f t="shared" si="6"/>
        <v>98870.032165493409</v>
      </c>
      <c r="I46" s="12">
        <f t="shared" si="4"/>
        <v>59.861497287119647</v>
      </c>
      <c r="J46" s="12">
        <f t="shared" si="1"/>
        <v>98840.135182400292</v>
      </c>
      <c r="K46" s="12">
        <f t="shared" si="2"/>
        <v>4404990.9433264853</v>
      </c>
      <c r="L46" s="15">
        <f t="shared" si="5"/>
        <v>44.553347934116175</v>
      </c>
    </row>
    <row r="47" spans="1:12" x14ac:dyDescent="0.2">
      <c r="A47" s="16">
        <v>38</v>
      </c>
      <c r="B47" s="28">
        <v>17</v>
      </c>
      <c r="C47" s="28">
        <v>28510</v>
      </c>
      <c r="D47" s="28">
        <v>27520</v>
      </c>
      <c r="E47" s="13">
        <v>0.4894439967767929</v>
      </c>
      <c r="F47" s="14">
        <f t="shared" si="3"/>
        <v>6.0681777619132611E-4</v>
      </c>
      <c r="G47" s="14">
        <f t="shared" si="0"/>
        <v>6.0662983349795286E-4</v>
      </c>
      <c r="H47" s="12">
        <f t="shared" si="6"/>
        <v>98810.170668206294</v>
      </c>
      <c r="I47" s="12">
        <f t="shared" si="4"/>
        <v>59.94119738035829</v>
      </c>
      <c r="J47" s="12">
        <f t="shared" si="1"/>
        <v>98779.567330043355</v>
      </c>
      <c r="K47" s="12">
        <f t="shared" si="2"/>
        <v>4306150.8081440851</v>
      </c>
      <c r="L47" s="15">
        <f t="shared" si="5"/>
        <v>43.580036134171522</v>
      </c>
    </row>
    <row r="48" spans="1:12" x14ac:dyDescent="0.2">
      <c r="A48" s="16">
        <v>39</v>
      </c>
      <c r="B48" s="28">
        <v>23</v>
      </c>
      <c r="C48" s="28">
        <v>27804</v>
      </c>
      <c r="D48" s="28">
        <v>27563</v>
      </c>
      <c r="E48" s="13">
        <v>0.50863609291244805</v>
      </c>
      <c r="F48" s="14">
        <f t="shared" si="3"/>
        <v>8.3081980240937744E-4</v>
      </c>
      <c r="G48" s="14">
        <f t="shared" si="0"/>
        <v>8.30480771204526E-4</v>
      </c>
      <c r="H48" s="12">
        <f t="shared" si="6"/>
        <v>98750.229470825929</v>
      </c>
      <c r="I48" s="12">
        <f t="shared" si="4"/>
        <v>82.010166727555429</v>
      </c>
      <c r="J48" s="12">
        <f t="shared" si="1"/>
        <v>98709.93263488177</v>
      </c>
      <c r="K48" s="12">
        <f t="shared" si="2"/>
        <v>4207371.2408140413</v>
      </c>
      <c r="L48" s="15">
        <f t="shared" si="5"/>
        <v>42.606192039857866</v>
      </c>
    </row>
    <row r="49" spans="1:12" x14ac:dyDescent="0.2">
      <c r="A49" s="16">
        <v>40</v>
      </c>
      <c r="B49" s="28">
        <v>22</v>
      </c>
      <c r="C49" s="28">
        <v>27289</v>
      </c>
      <c r="D49" s="28">
        <v>26979</v>
      </c>
      <c r="E49" s="13">
        <v>0.50884184308841851</v>
      </c>
      <c r="F49" s="14">
        <f t="shared" si="3"/>
        <v>8.1079088965873073E-4</v>
      </c>
      <c r="G49" s="14">
        <f t="shared" si="0"/>
        <v>8.1046813972026634E-4</v>
      </c>
      <c r="H49" s="12">
        <f t="shared" si="6"/>
        <v>98668.219304098369</v>
      </c>
      <c r="I49" s="12">
        <f t="shared" si="4"/>
        <v>79.967448148903884</v>
      </c>
      <c r="J49" s="12">
        <f t="shared" si="1"/>
        <v>98628.942639652625</v>
      </c>
      <c r="K49" s="12">
        <f t="shared" si="2"/>
        <v>4108661.3081791592</v>
      </c>
      <c r="L49" s="15">
        <f t="shared" si="5"/>
        <v>41.641182309332486</v>
      </c>
    </row>
    <row r="50" spans="1:12" x14ac:dyDescent="0.2">
      <c r="A50" s="16">
        <v>41</v>
      </c>
      <c r="B50" s="28">
        <v>26</v>
      </c>
      <c r="C50" s="28">
        <v>26601</v>
      </c>
      <c r="D50" s="28">
        <v>26383</v>
      </c>
      <c r="E50" s="13">
        <v>0.38440463645943102</v>
      </c>
      <c r="F50" s="14">
        <f t="shared" si="3"/>
        <v>9.814283557300317E-4</v>
      </c>
      <c r="G50" s="14">
        <f t="shared" si="0"/>
        <v>9.8083577129762386E-4</v>
      </c>
      <c r="H50" s="12">
        <f t="shared" si="6"/>
        <v>98588.251855949464</v>
      </c>
      <c r="I50" s="12">
        <f t="shared" si="4"/>
        <v>96.698884050014584</v>
      </c>
      <c r="J50" s="12">
        <f t="shared" si="1"/>
        <v>98528.724471268724</v>
      </c>
      <c r="K50" s="12">
        <f t="shared" si="2"/>
        <v>4010032.3655395065</v>
      </c>
      <c r="L50" s="15">
        <f t="shared" si="5"/>
        <v>40.674545800839404</v>
      </c>
    </row>
    <row r="51" spans="1:12" x14ac:dyDescent="0.2">
      <c r="A51" s="16">
        <v>42</v>
      </c>
      <c r="B51" s="28">
        <v>27</v>
      </c>
      <c r="C51" s="28">
        <v>26052</v>
      </c>
      <c r="D51" s="28">
        <v>25824</v>
      </c>
      <c r="E51" s="13">
        <v>0.5568746829020802</v>
      </c>
      <c r="F51" s="14">
        <f t="shared" si="3"/>
        <v>1.040943789035392E-3</v>
      </c>
      <c r="G51" s="14">
        <f t="shared" si="0"/>
        <v>1.040463855784847E-3</v>
      </c>
      <c r="H51" s="12">
        <f t="shared" si="6"/>
        <v>98491.552971899451</v>
      </c>
      <c r="I51" s="12">
        <f t="shared" si="4"/>
        <v>102.47690096738</v>
      </c>
      <c r="J51" s="12">
        <f t="shared" si="1"/>
        <v>98446.142862663066</v>
      </c>
      <c r="K51" s="12">
        <f t="shared" si="2"/>
        <v>3911503.6410682378</v>
      </c>
      <c r="L51" s="15">
        <f t="shared" si="5"/>
        <v>39.71410261125871</v>
      </c>
    </row>
    <row r="52" spans="1:12" x14ac:dyDescent="0.2">
      <c r="A52" s="16">
        <v>43</v>
      </c>
      <c r="B52" s="28">
        <v>35</v>
      </c>
      <c r="C52" s="28">
        <v>25440</v>
      </c>
      <c r="D52" s="28">
        <v>25259</v>
      </c>
      <c r="E52" s="13">
        <v>0.47138943248532283</v>
      </c>
      <c r="F52" s="14">
        <f t="shared" si="3"/>
        <v>1.3806978441389377E-3</v>
      </c>
      <c r="G52" s="14">
        <f t="shared" si="0"/>
        <v>1.3796908747245545E-3</v>
      </c>
      <c r="H52" s="12">
        <f t="shared" si="6"/>
        <v>98389.076070932075</v>
      </c>
      <c r="I52" s="12">
        <f t="shared" si="4"/>
        <v>135.74651042764501</v>
      </c>
      <c r="J52" s="12">
        <f t="shared" si="1"/>
        <v>98317.31903101677</v>
      </c>
      <c r="K52" s="12">
        <f t="shared" si="2"/>
        <v>3813057.4982055747</v>
      </c>
      <c r="L52" s="15">
        <f t="shared" si="5"/>
        <v>38.754886726008181</v>
      </c>
    </row>
    <row r="53" spans="1:12" x14ac:dyDescent="0.2">
      <c r="A53" s="16">
        <v>44</v>
      </c>
      <c r="B53" s="28">
        <v>34</v>
      </c>
      <c r="C53" s="28">
        <v>25209</v>
      </c>
      <c r="D53" s="28">
        <v>24720</v>
      </c>
      <c r="E53" s="13">
        <v>0.55519742143432704</v>
      </c>
      <c r="F53" s="14">
        <f t="shared" si="3"/>
        <v>1.361933946203609E-3</v>
      </c>
      <c r="G53" s="14">
        <f t="shared" si="0"/>
        <v>1.3611093973855402E-3</v>
      </c>
      <c r="H53" s="12">
        <f t="shared" si="6"/>
        <v>98253.329560504426</v>
      </c>
      <c r="I53" s="12">
        <f t="shared" si="4"/>
        <v>133.73353018922106</v>
      </c>
      <c r="J53" s="12">
        <f t="shared" si="1"/>
        <v>98193.844541435581</v>
      </c>
      <c r="K53" s="12">
        <f t="shared" si="2"/>
        <v>3714740.1791745578</v>
      </c>
      <c r="L53" s="15">
        <f t="shared" si="5"/>
        <v>37.807779092992668</v>
      </c>
    </row>
    <row r="54" spans="1:12" x14ac:dyDescent="0.2">
      <c r="A54" s="16">
        <v>45</v>
      </c>
      <c r="B54" s="28">
        <v>35</v>
      </c>
      <c r="C54" s="28">
        <v>25219</v>
      </c>
      <c r="D54" s="28">
        <v>24548</v>
      </c>
      <c r="E54" s="13">
        <v>0.59906066536203506</v>
      </c>
      <c r="F54" s="14">
        <f t="shared" si="3"/>
        <v>1.4065545441758595E-3</v>
      </c>
      <c r="G54" s="14">
        <f t="shared" si="0"/>
        <v>1.4057617746028529E-3</v>
      </c>
      <c r="H54" s="12">
        <f t="shared" si="6"/>
        <v>98119.59603031521</v>
      </c>
      <c r="I54" s="12">
        <f t="shared" si="4"/>
        <v>137.93277743889095</v>
      </c>
      <c r="J54" s="12">
        <f t="shared" si="1"/>
        <v>98064.293354304085</v>
      </c>
      <c r="K54" s="12">
        <f t="shared" si="2"/>
        <v>3616546.3346331222</v>
      </c>
      <c r="L54" s="15">
        <f t="shared" si="5"/>
        <v>36.858553040880309</v>
      </c>
    </row>
    <row r="55" spans="1:12" x14ac:dyDescent="0.2">
      <c r="A55" s="16">
        <v>46</v>
      </c>
      <c r="B55" s="28">
        <v>48</v>
      </c>
      <c r="C55" s="28">
        <v>24395</v>
      </c>
      <c r="D55" s="28">
        <v>24642</v>
      </c>
      <c r="E55" s="13">
        <v>0.55245433789954346</v>
      </c>
      <c r="F55" s="14">
        <f t="shared" si="3"/>
        <v>1.9577054061219079E-3</v>
      </c>
      <c r="G55" s="14">
        <f t="shared" si="0"/>
        <v>1.9559916394754615E-3</v>
      </c>
      <c r="H55" s="12">
        <f t="shared" si="6"/>
        <v>97981.663252876315</v>
      </c>
      <c r="I55" s="12">
        <f t="shared" si="4"/>
        <v>191.65131414452614</v>
      </c>
      <c r="J55" s="12">
        <f t="shared" si="1"/>
        <v>97895.890538595078</v>
      </c>
      <c r="K55" s="12">
        <f t="shared" si="2"/>
        <v>3518482.0412788182</v>
      </c>
      <c r="L55" s="15">
        <f t="shared" si="5"/>
        <v>35.909597004881739</v>
      </c>
    </row>
    <row r="56" spans="1:12" x14ac:dyDescent="0.2">
      <c r="A56" s="16">
        <v>47</v>
      </c>
      <c r="B56" s="28">
        <v>54</v>
      </c>
      <c r="C56" s="28">
        <v>24184</v>
      </c>
      <c r="D56" s="28">
        <v>23953</v>
      </c>
      <c r="E56" s="13">
        <v>0.56179604261796057</v>
      </c>
      <c r="F56" s="14">
        <f t="shared" si="3"/>
        <v>2.2435964019361407E-3</v>
      </c>
      <c r="G56" s="14">
        <f t="shared" si="0"/>
        <v>2.2413927703085852E-3</v>
      </c>
      <c r="H56" s="12">
        <f t="shared" si="6"/>
        <v>97790.011938731783</v>
      </c>
      <c r="I56" s="12">
        <f t="shared" si="4"/>
        <v>219.18582576786366</v>
      </c>
      <c r="J56" s="12">
        <f t="shared" si="1"/>
        <v>97693.963842478246</v>
      </c>
      <c r="K56" s="12">
        <f t="shared" si="2"/>
        <v>3420586.150740223</v>
      </c>
      <c r="L56" s="15">
        <f t="shared" si="5"/>
        <v>34.978890818454111</v>
      </c>
    </row>
    <row r="57" spans="1:12" x14ac:dyDescent="0.2">
      <c r="A57" s="16">
        <v>48</v>
      </c>
      <c r="B57" s="28">
        <v>64</v>
      </c>
      <c r="C57" s="28">
        <v>24243</v>
      </c>
      <c r="D57" s="28">
        <v>23757</v>
      </c>
      <c r="E57" s="13">
        <v>0.54434931506849327</v>
      </c>
      <c r="F57" s="14">
        <f t="shared" si="3"/>
        <v>2.6666666666666666E-3</v>
      </c>
      <c r="G57" s="14">
        <f t="shared" si="0"/>
        <v>2.6634304162841405E-3</v>
      </c>
      <c r="H57" s="12">
        <f t="shared" si="6"/>
        <v>97570.826112963914</v>
      </c>
      <c r="I57" s="12">
        <f t="shared" si="4"/>
        <v>259.87310601123897</v>
      </c>
      <c r="J57" s="12">
        <f t="shared" si="1"/>
        <v>97452.414754214624</v>
      </c>
      <c r="K57" s="12">
        <f t="shared" si="2"/>
        <v>3322892.1868977449</v>
      </c>
      <c r="L57" s="15">
        <f t="shared" si="5"/>
        <v>34.056206340311419</v>
      </c>
    </row>
    <row r="58" spans="1:12" x14ac:dyDescent="0.2">
      <c r="A58" s="16">
        <v>49</v>
      </c>
      <c r="B58" s="28">
        <v>71</v>
      </c>
      <c r="C58" s="28">
        <v>23001</v>
      </c>
      <c r="D58" s="28">
        <v>23803</v>
      </c>
      <c r="E58" s="13">
        <v>0.48199884236928414</v>
      </c>
      <c r="F58" s="14">
        <f t="shared" si="3"/>
        <v>3.0339287240406802E-3</v>
      </c>
      <c r="G58" s="14">
        <f t="shared" si="0"/>
        <v>3.0291681482297102E-3</v>
      </c>
      <c r="H58" s="12">
        <f t="shared" si="6"/>
        <v>97310.953006952681</v>
      </c>
      <c r="I58" s="12">
        <f t="shared" si="4"/>
        <v>294.7712393225392</v>
      </c>
      <c r="J58" s="12">
        <f t="shared" si="1"/>
        <v>97158.26116374736</v>
      </c>
      <c r="K58" s="12">
        <f t="shared" si="2"/>
        <v>3225439.7721435302</v>
      </c>
      <c r="L58" s="15">
        <f t="shared" si="5"/>
        <v>33.145701202957888</v>
      </c>
    </row>
    <row r="59" spans="1:12" x14ac:dyDescent="0.2">
      <c r="A59" s="16">
        <v>50</v>
      </c>
      <c r="B59" s="28">
        <v>66</v>
      </c>
      <c r="C59" s="28">
        <v>22366</v>
      </c>
      <c r="D59" s="28">
        <v>22510</v>
      </c>
      <c r="E59" s="13">
        <v>0.49995848899958495</v>
      </c>
      <c r="F59" s="14">
        <f t="shared" si="3"/>
        <v>2.9414386308940191E-3</v>
      </c>
      <c r="G59" s="14">
        <f t="shared" si="0"/>
        <v>2.9371185952160443E-3</v>
      </c>
      <c r="H59" s="12">
        <f t="shared" si="6"/>
        <v>97016.181767630143</v>
      </c>
      <c r="I59" s="12">
        <f t="shared" si="4"/>
        <v>284.94803150656628</v>
      </c>
      <c r="J59" s="12">
        <f t="shared" si="1"/>
        <v>96873.69592339902</v>
      </c>
      <c r="K59" s="12">
        <f t="shared" si="2"/>
        <v>3128281.5109797828</v>
      </c>
      <c r="L59" s="15">
        <f t="shared" si="5"/>
        <v>32.244945677954384</v>
      </c>
    </row>
    <row r="60" spans="1:12" x14ac:dyDescent="0.2">
      <c r="A60" s="16">
        <v>51</v>
      </c>
      <c r="B60" s="28">
        <v>89</v>
      </c>
      <c r="C60" s="28">
        <v>21147</v>
      </c>
      <c r="D60" s="28">
        <v>21899</v>
      </c>
      <c r="E60" s="13">
        <v>0.48517777435739595</v>
      </c>
      <c r="F60" s="14">
        <f t="shared" si="3"/>
        <v>4.1351112763090645E-3</v>
      </c>
      <c r="G60" s="14">
        <f t="shared" si="0"/>
        <v>4.1263269567598793E-3</v>
      </c>
      <c r="H60" s="12">
        <f t="shared" si="6"/>
        <v>96731.233736123584</v>
      </c>
      <c r="I60" s="12">
        <f t="shared" si="4"/>
        <v>399.14469732600742</v>
      </c>
      <c r="J60" s="12">
        <f t="shared" si="1"/>
        <v>96525.745174692769</v>
      </c>
      <c r="K60" s="12">
        <f t="shared" si="2"/>
        <v>3031407.8150563836</v>
      </c>
      <c r="L60" s="15">
        <f t="shared" si="5"/>
        <v>31.338459130231545</v>
      </c>
    </row>
    <row r="61" spans="1:12" x14ac:dyDescent="0.2">
      <c r="A61" s="16">
        <v>52</v>
      </c>
      <c r="B61" s="28">
        <v>94</v>
      </c>
      <c r="C61" s="28">
        <v>21224</v>
      </c>
      <c r="D61" s="28">
        <v>20812</v>
      </c>
      <c r="E61" s="13">
        <v>0.55855435733022463</v>
      </c>
      <c r="F61" s="14">
        <f t="shared" si="3"/>
        <v>4.4723570273099249E-3</v>
      </c>
      <c r="G61" s="14">
        <f t="shared" si="0"/>
        <v>4.4635446398696146E-3</v>
      </c>
      <c r="H61" s="12">
        <f t="shared" si="6"/>
        <v>96332.089038797581</v>
      </c>
      <c r="I61" s="12">
        <f t="shared" si="4"/>
        <v>429.98257967656741</v>
      </c>
      <c r="J61" s="12">
        <f t="shared" si="1"/>
        <v>96142.275102575455</v>
      </c>
      <c r="K61" s="12">
        <f t="shared" si="2"/>
        <v>2934882.0698816907</v>
      </c>
      <c r="L61" s="15">
        <f t="shared" si="5"/>
        <v>30.466297359124766</v>
      </c>
    </row>
    <row r="62" spans="1:12" x14ac:dyDescent="0.2">
      <c r="A62" s="16">
        <v>53</v>
      </c>
      <c r="B62" s="28">
        <v>86</v>
      </c>
      <c r="C62" s="28">
        <v>20207</v>
      </c>
      <c r="D62" s="28">
        <v>20799</v>
      </c>
      <c r="E62" s="13">
        <v>0.52347881490920656</v>
      </c>
      <c r="F62" s="14">
        <f t="shared" si="3"/>
        <v>4.1945081207628151E-3</v>
      </c>
      <c r="G62" s="14">
        <f t="shared" si="0"/>
        <v>4.1861409794663046E-3</v>
      </c>
      <c r="H62" s="12">
        <f t="shared" si="6"/>
        <v>95902.106459121016</v>
      </c>
      <c r="I62" s="12">
        <f t="shared" si="4"/>
        <v>401.45973786566668</v>
      </c>
      <c r="J62" s="12">
        <f t="shared" si="1"/>
        <v>95710.80238906703</v>
      </c>
      <c r="K62" s="12">
        <f t="shared" si="2"/>
        <v>2838739.7947791154</v>
      </c>
      <c r="L62" s="15">
        <f t="shared" si="5"/>
        <v>29.60039043552343</v>
      </c>
    </row>
    <row r="63" spans="1:12" x14ac:dyDescent="0.2">
      <c r="A63" s="16">
        <v>54</v>
      </c>
      <c r="B63" s="28">
        <v>94</v>
      </c>
      <c r="C63" s="28">
        <v>19639</v>
      </c>
      <c r="D63" s="28">
        <v>19839</v>
      </c>
      <c r="E63" s="13">
        <v>0.44386476245992418</v>
      </c>
      <c r="F63" s="14">
        <f t="shared" si="3"/>
        <v>4.7621460053700795E-3</v>
      </c>
      <c r="G63" s="14">
        <f t="shared" si="0"/>
        <v>4.7495672647254582E-3</v>
      </c>
      <c r="H63" s="12">
        <f t="shared" si="6"/>
        <v>95500.646721255354</v>
      </c>
      <c r="I63" s="12">
        <f t="shared" si="4"/>
        <v>453.5867454273851</v>
      </c>
      <c r="J63" s="12">
        <f t="shared" si="1"/>
        <v>95248.391148842071</v>
      </c>
      <c r="K63" s="12">
        <f t="shared" si="2"/>
        <v>2743028.9923900482</v>
      </c>
      <c r="L63" s="15">
        <f t="shared" si="5"/>
        <v>28.722622166071037</v>
      </c>
    </row>
    <row r="64" spans="1:12" x14ac:dyDescent="0.2">
      <c r="A64" s="16">
        <v>55</v>
      </c>
      <c r="B64" s="28">
        <v>111</v>
      </c>
      <c r="C64" s="28">
        <v>18869</v>
      </c>
      <c r="D64" s="28">
        <v>19342</v>
      </c>
      <c r="E64" s="13">
        <v>0.52935949648278446</v>
      </c>
      <c r="F64" s="14">
        <f t="shared" si="3"/>
        <v>5.8098453324958782E-3</v>
      </c>
      <c r="G64" s="14">
        <f t="shared" si="0"/>
        <v>5.7940025102338902E-3</v>
      </c>
      <c r="H64" s="12">
        <f t="shared" si="6"/>
        <v>95047.059975827971</v>
      </c>
      <c r="I64" s="12">
        <f t="shared" si="4"/>
        <v>550.70290409029838</v>
      </c>
      <c r="J64" s="12">
        <f t="shared" si="1"/>
        <v>94787.876883758523</v>
      </c>
      <c r="K64" s="12">
        <f t="shared" si="2"/>
        <v>2647780.6012412063</v>
      </c>
      <c r="L64" s="15">
        <f t="shared" si="5"/>
        <v>27.857574994056421</v>
      </c>
    </row>
    <row r="65" spans="1:12" x14ac:dyDescent="0.2">
      <c r="A65" s="16">
        <v>56</v>
      </c>
      <c r="B65" s="28">
        <v>102</v>
      </c>
      <c r="C65" s="28">
        <v>17515</v>
      </c>
      <c r="D65" s="28">
        <v>18476</v>
      </c>
      <c r="E65" s="13">
        <v>0.47117915659414461</v>
      </c>
      <c r="F65" s="14">
        <f t="shared" si="3"/>
        <v>5.6680836875885642E-3</v>
      </c>
      <c r="G65" s="14">
        <f t="shared" si="0"/>
        <v>5.6511449412424376E-3</v>
      </c>
      <c r="H65" s="12">
        <f t="shared" si="6"/>
        <v>94496.357071737672</v>
      </c>
      <c r="I65" s="12">
        <f t="shared" si="4"/>
        <v>534.01261023178938</v>
      </c>
      <c r="J65" s="12">
        <f t="shared" si="1"/>
        <v>94213.960072805537</v>
      </c>
      <c r="K65" s="12">
        <f t="shared" si="2"/>
        <v>2552992.7243574476</v>
      </c>
      <c r="L65" s="15">
        <f t="shared" si="5"/>
        <v>27.016837510670623</v>
      </c>
    </row>
    <row r="66" spans="1:12" x14ac:dyDescent="0.2">
      <c r="A66" s="16">
        <v>57</v>
      </c>
      <c r="B66" s="28">
        <v>93</v>
      </c>
      <c r="C66" s="28">
        <v>16574</v>
      </c>
      <c r="D66" s="28">
        <v>17197</v>
      </c>
      <c r="E66" s="13">
        <v>0.44869642068051252</v>
      </c>
      <c r="F66" s="14">
        <f t="shared" si="3"/>
        <v>5.5076841076663408E-3</v>
      </c>
      <c r="G66" s="14">
        <f t="shared" si="0"/>
        <v>5.4910111686148066E-3</v>
      </c>
      <c r="H66" s="12">
        <f t="shared" si="6"/>
        <v>93962.344461505883</v>
      </c>
      <c r="I66" s="12">
        <f t="shared" si="4"/>
        <v>515.94828286736038</v>
      </c>
      <c r="J66" s="12">
        <f t="shared" si="1"/>
        <v>93677.900326417366</v>
      </c>
      <c r="K66" s="12">
        <f t="shared" si="2"/>
        <v>2458778.7642846419</v>
      </c>
      <c r="L66" s="15">
        <f t="shared" si="5"/>
        <v>26.167703438816861</v>
      </c>
    </row>
    <row r="67" spans="1:12" x14ac:dyDescent="0.2">
      <c r="A67" s="16">
        <v>58</v>
      </c>
      <c r="B67" s="28">
        <v>97</v>
      </c>
      <c r="C67" s="28">
        <v>15336</v>
      </c>
      <c r="D67" s="28">
        <v>16286</v>
      </c>
      <c r="E67" s="13">
        <v>0.50879819234571388</v>
      </c>
      <c r="F67" s="14">
        <f t="shared" si="3"/>
        <v>6.1349693251533744E-3</v>
      </c>
      <c r="G67" s="14">
        <f t="shared" si="0"/>
        <v>6.1165370915585394E-3</v>
      </c>
      <c r="H67" s="12">
        <f t="shared" si="6"/>
        <v>93446.396178638519</v>
      </c>
      <c r="I67" s="12">
        <f t="shared" si="4"/>
        <v>571.56834829911668</v>
      </c>
      <c r="J67" s="12">
        <f t="shared" si="1"/>
        <v>93165.640772756014</v>
      </c>
      <c r="K67" s="12">
        <f t="shared" si="2"/>
        <v>2365100.8639582247</v>
      </c>
      <c r="L67" s="15">
        <f t="shared" si="5"/>
        <v>25.30970653418176</v>
      </c>
    </row>
    <row r="68" spans="1:12" x14ac:dyDescent="0.2">
      <c r="A68" s="16">
        <v>59</v>
      </c>
      <c r="B68" s="28">
        <v>118</v>
      </c>
      <c r="C68" s="28">
        <v>15055</v>
      </c>
      <c r="D68" s="28">
        <v>15055</v>
      </c>
      <c r="E68" s="13">
        <v>0.52147666589273278</v>
      </c>
      <c r="F68" s="14">
        <f t="shared" si="3"/>
        <v>7.8379275988043843E-3</v>
      </c>
      <c r="G68" s="14">
        <f t="shared" si="0"/>
        <v>7.8086402686157758E-3</v>
      </c>
      <c r="H68" s="12">
        <f t="shared" si="6"/>
        <v>92874.827830339404</v>
      </c>
      <c r="I68" s="12">
        <f t="shared" si="4"/>
        <v>725.22612053674538</v>
      </c>
      <c r="J68" s="12">
        <f t="shared" si="1"/>
        <v>92527.790209158484</v>
      </c>
      <c r="K68" s="12">
        <f t="shared" si="2"/>
        <v>2271935.2231854685</v>
      </c>
      <c r="L68" s="15">
        <f t="shared" si="5"/>
        <v>24.462335772355488</v>
      </c>
    </row>
    <row r="69" spans="1:12" x14ac:dyDescent="0.2">
      <c r="A69" s="16">
        <v>60</v>
      </c>
      <c r="B69" s="28">
        <v>133</v>
      </c>
      <c r="C69" s="28">
        <v>14881</v>
      </c>
      <c r="D69" s="28">
        <v>14731</v>
      </c>
      <c r="E69" s="13">
        <v>0.49963950973323729</v>
      </c>
      <c r="F69" s="14">
        <f t="shared" si="3"/>
        <v>8.9828447926516269E-3</v>
      </c>
      <c r="G69" s="14">
        <f t="shared" si="0"/>
        <v>8.9426506130629562E-3</v>
      </c>
      <c r="H69" s="12">
        <f t="shared" si="6"/>
        <v>92149.601709802664</v>
      </c>
      <c r="I69" s="12">
        <f t="shared" si="4"/>
        <v>824.06169222367407</v>
      </c>
      <c r="J69" s="12">
        <f t="shared" si="1"/>
        <v>91737.273797471556</v>
      </c>
      <c r="K69" s="12">
        <f t="shared" si="2"/>
        <v>2179407.4329763101</v>
      </c>
      <c r="L69" s="15">
        <f t="shared" si="5"/>
        <v>23.650752608130588</v>
      </c>
    </row>
    <row r="70" spans="1:12" x14ac:dyDescent="0.2">
      <c r="A70" s="16">
        <v>61</v>
      </c>
      <c r="B70" s="28">
        <v>129</v>
      </c>
      <c r="C70" s="28">
        <v>14002</v>
      </c>
      <c r="D70" s="28">
        <v>14611</v>
      </c>
      <c r="E70" s="13">
        <v>0.5005628119358605</v>
      </c>
      <c r="F70" s="14">
        <f t="shared" si="3"/>
        <v>9.0168804389613114E-3</v>
      </c>
      <c r="G70" s="14">
        <f t="shared" si="0"/>
        <v>8.9764561766969217E-3</v>
      </c>
      <c r="H70" s="12">
        <f t="shared" si="6"/>
        <v>91325.540017578984</v>
      </c>
      <c r="I70" s="12">
        <f t="shared" si="4"/>
        <v>819.77970778097881</v>
      </c>
      <c r="J70" s="12">
        <f t="shared" si="1"/>
        <v>90916.111545492808</v>
      </c>
      <c r="K70" s="12">
        <f t="shared" si="2"/>
        <v>2087670.1591788386</v>
      </c>
      <c r="L70" s="15">
        <f t="shared" si="5"/>
        <v>22.859653047515394</v>
      </c>
    </row>
    <row r="71" spans="1:12" x14ac:dyDescent="0.2">
      <c r="A71" s="16">
        <v>62</v>
      </c>
      <c r="B71" s="28">
        <v>121</v>
      </c>
      <c r="C71" s="28">
        <v>13898</v>
      </c>
      <c r="D71" s="28">
        <v>13723</v>
      </c>
      <c r="E71" s="13">
        <v>0.43450696252688786</v>
      </c>
      <c r="F71" s="14">
        <f t="shared" si="3"/>
        <v>8.7614496216646756E-3</v>
      </c>
      <c r="G71" s="14">
        <f t="shared" si="0"/>
        <v>8.718254690885904E-3</v>
      </c>
      <c r="H71" s="12">
        <f t="shared" si="6"/>
        <v>90505.760309798003</v>
      </c>
      <c r="I71" s="12">
        <f t="shared" si="4"/>
        <v>789.05226937309169</v>
      </c>
      <c r="J71" s="12">
        <f t="shared" si="1"/>
        <v>90059.556745265159</v>
      </c>
      <c r="K71" s="12">
        <f t="shared" si="2"/>
        <v>1996754.0476333457</v>
      </c>
      <c r="L71" s="15">
        <f t="shared" si="5"/>
        <v>22.062176383011728</v>
      </c>
    </row>
    <row r="72" spans="1:12" x14ac:dyDescent="0.2">
      <c r="A72" s="16">
        <v>63</v>
      </c>
      <c r="B72" s="28">
        <v>143</v>
      </c>
      <c r="C72" s="28">
        <v>14158</v>
      </c>
      <c r="D72" s="28">
        <v>13662</v>
      </c>
      <c r="E72" s="13">
        <v>0.48920394673819356</v>
      </c>
      <c r="F72" s="14">
        <f t="shared" si="3"/>
        <v>1.0280373831775701E-2</v>
      </c>
      <c r="G72" s="14">
        <f t="shared" si="0"/>
        <v>1.0226671794860743E-2</v>
      </c>
      <c r="H72" s="12">
        <f t="shared" si="6"/>
        <v>89716.708040424914</v>
      </c>
      <c r="I72" s="12">
        <f t="shared" si="4"/>
        <v>917.50332764476946</v>
      </c>
      <c r="J72" s="12">
        <f t="shared" si="1"/>
        <v>89248.050961809393</v>
      </c>
      <c r="K72" s="12">
        <f t="shared" si="2"/>
        <v>1906694.4908880806</v>
      </c>
      <c r="L72" s="15">
        <f t="shared" si="5"/>
        <v>21.252390246295647</v>
      </c>
    </row>
    <row r="73" spans="1:12" x14ac:dyDescent="0.2">
      <c r="A73" s="16">
        <v>64</v>
      </c>
      <c r="B73" s="28">
        <v>159</v>
      </c>
      <c r="C73" s="28">
        <v>14987</v>
      </c>
      <c r="D73" s="28">
        <v>13831</v>
      </c>
      <c r="E73" s="13">
        <v>0.48193331610235191</v>
      </c>
      <c r="F73" s="14">
        <f t="shared" si="3"/>
        <v>1.1034769935457007E-2</v>
      </c>
      <c r="G73" s="14">
        <f t="shared" ref="G73:G108" si="7">F73/((1+(1-E73)*F73))</f>
        <v>1.0972045530727684E-2</v>
      </c>
      <c r="H73" s="12">
        <f t="shared" si="6"/>
        <v>88799.204712780149</v>
      </c>
      <c r="I73" s="12">
        <f t="shared" si="4"/>
        <v>974.30891720103216</v>
      </c>
      <c r="J73" s="12">
        <f t="shared" ref="J73:J108" si="8">H74+I73*E73</f>
        <v>88294.447722953904</v>
      </c>
      <c r="K73" s="12">
        <f t="shared" ref="K73:K97" si="9">K74+J73</f>
        <v>1817446.4399262711</v>
      </c>
      <c r="L73" s="15">
        <f t="shared" si="5"/>
        <v>20.466922488830587</v>
      </c>
    </row>
    <row r="74" spans="1:12" x14ac:dyDescent="0.2">
      <c r="A74" s="16">
        <v>65</v>
      </c>
      <c r="B74" s="28">
        <v>171</v>
      </c>
      <c r="C74" s="28">
        <v>13740</v>
      </c>
      <c r="D74" s="28">
        <v>14697</v>
      </c>
      <c r="E74" s="13">
        <v>0.52678042137306691</v>
      </c>
      <c r="F74" s="14">
        <f t="shared" ref="F74:F108" si="10">B74/((C74+D74)/2)</f>
        <v>1.2026585082814643E-2</v>
      </c>
      <c r="G74" s="14">
        <f t="shared" si="7"/>
        <v>1.1958526530962986E-2</v>
      </c>
      <c r="H74" s="12">
        <f t="shared" si="6"/>
        <v>87824.895795579112</v>
      </c>
      <c r="I74" s="12">
        <f t="shared" ref="I74:I108" si="11">H74*G74</f>
        <v>1050.2563464504924</v>
      </c>
      <c r="J74" s="12">
        <f t="shared" si="8"/>
        <v>87327.893929861544</v>
      </c>
      <c r="K74" s="12">
        <f t="shared" si="9"/>
        <v>1729151.9922033171</v>
      </c>
      <c r="L74" s="15">
        <f t="shared" ref="L74:L108" si="12">K74/H74</f>
        <v>19.688631299125987</v>
      </c>
    </row>
    <row r="75" spans="1:12" x14ac:dyDescent="0.2">
      <c r="A75" s="16">
        <v>66</v>
      </c>
      <c r="B75" s="28">
        <v>138</v>
      </c>
      <c r="C75" s="28">
        <v>12985</v>
      </c>
      <c r="D75" s="28">
        <v>13399</v>
      </c>
      <c r="E75" s="13">
        <v>0.47683144729005378</v>
      </c>
      <c r="F75" s="14">
        <f t="shared" si="10"/>
        <v>1.0460885385081867E-2</v>
      </c>
      <c r="G75" s="14">
        <f t="shared" si="7"/>
        <v>1.0403946600923031E-2</v>
      </c>
      <c r="H75" s="12">
        <f t="shared" ref="H75:H108" si="13">H74-I74</f>
        <v>86774.639449128619</v>
      </c>
      <c r="I75" s="12">
        <f t="shared" si="11"/>
        <v>902.7987151430832</v>
      </c>
      <c r="J75" s="12">
        <f t="shared" si="8"/>
        <v>86302.323551938811</v>
      </c>
      <c r="K75" s="12">
        <f t="shared" si="9"/>
        <v>1641824.0982734556</v>
      </c>
      <c r="L75" s="15">
        <f t="shared" si="12"/>
        <v>18.92055223388131</v>
      </c>
    </row>
    <row r="76" spans="1:12" x14ac:dyDescent="0.2">
      <c r="A76" s="16">
        <v>67</v>
      </c>
      <c r="B76" s="28">
        <v>165</v>
      </c>
      <c r="C76" s="28">
        <v>13694</v>
      </c>
      <c r="D76" s="28">
        <v>12714</v>
      </c>
      <c r="E76" s="13">
        <v>0.53879618098796211</v>
      </c>
      <c r="F76" s="14">
        <f t="shared" si="10"/>
        <v>1.2496213268706452E-2</v>
      </c>
      <c r="G76" s="14">
        <f t="shared" si="7"/>
        <v>1.242460651802388E-2</v>
      </c>
      <c r="H76" s="12">
        <f t="shared" si="13"/>
        <v>85871.840733985533</v>
      </c>
      <c r="I76" s="12">
        <f t="shared" si="11"/>
        <v>1066.9238320981851</v>
      </c>
      <c r="J76" s="12">
        <f t="shared" si="8"/>
        <v>85379.7713880269</v>
      </c>
      <c r="K76" s="12">
        <f t="shared" si="9"/>
        <v>1555521.7747215168</v>
      </c>
      <c r="L76" s="15">
        <f t="shared" si="12"/>
        <v>18.114457095897414</v>
      </c>
    </row>
    <row r="77" spans="1:12" x14ac:dyDescent="0.2">
      <c r="A77" s="16">
        <v>68</v>
      </c>
      <c r="B77" s="28">
        <v>186</v>
      </c>
      <c r="C77" s="28">
        <v>13446</v>
      </c>
      <c r="D77" s="28">
        <v>13449</v>
      </c>
      <c r="E77" s="13">
        <v>0.5249668581528949</v>
      </c>
      <c r="F77" s="14">
        <f t="shared" si="10"/>
        <v>1.3831567205800335E-2</v>
      </c>
      <c r="G77" s="14">
        <f t="shared" si="7"/>
        <v>1.3741280768734487E-2</v>
      </c>
      <c r="H77" s="12">
        <f t="shared" si="13"/>
        <v>84804.916901887351</v>
      </c>
      <c r="I77" s="12">
        <f t="shared" si="11"/>
        <v>1165.3281737180309</v>
      </c>
      <c r="J77" s="12">
        <f t="shared" si="8"/>
        <v>84251.347398243117</v>
      </c>
      <c r="K77" s="12">
        <f t="shared" si="9"/>
        <v>1470142.0033334899</v>
      </c>
      <c r="L77" s="15">
        <f t="shared" si="12"/>
        <v>17.335575070892755</v>
      </c>
    </row>
    <row r="78" spans="1:12" x14ac:dyDescent="0.2">
      <c r="A78" s="16">
        <v>69</v>
      </c>
      <c r="B78" s="28">
        <v>203</v>
      </c>
      <c r="C78" s="28">
        <v>13069</v>
      </c>
      <c r="D78" s="28">
        <v>13189</v>
      </c>
      <c r="E78" s="13">
        <v>0.47150280045887039</v>
      </c>
      <c r="F78" s="14">
        <f t="shared" si="10"/>
        <v>1.5461954451976541E-2</v>
      </c>
      <c r="G78" s="14">
        <f t="shared" si="7"/>
        <v>1.5336629654805263E-2</v>
      </c>
      <c r="H78" s="12">
        <f t="shared" si="13"/>
        <v>83639.588728169314</v>
      </c>
      <c r="I78" s="12">
        <f t="shared" si="11"/>
        <v>1282.7493968041574</v>
      </c>
      <c r="J78" s="12">
        <f t="shared" si="8"/>
        <v>82961.659264245245</v>
      </c>
      <c r="K78" s="12">
        <f t="shared" si="9"/>
        <v>1385890.6559352467</v>
      </c>
      <c r="L78" s="15">
        <f t="shared" si="12"/>
        <v>16.56979280995062</v>
      </c>
    </row>
    <row r="79" spans="1:12" x14ac:dyDescent="0.2">
      <c r="A79" s="16">
        <v>70</v>
      </c>
      <c r="B79" s="28">
        <v>223</v>
      </c>
      <c r="C79" s="28">
        <v>11609</v>
      </c>
      <c r="D79" s="28">
        <v>12835</v>
      </c>
      <c r="E79" s="13">
        <v>0.5118250506787887</v>
      </c>
      <c r="F79" s="14">
        <f t="shared" si="10"/>
        <v>1.8245786287023402E-2</v>
      </c>
      <c r="G79" s="14">
        <f t="shared" si="7"/>
        <v>1.8084703378203483E-2</v>
      </c>
      <c r="H79" s="12">
        <f t="shared" si="13"/>
        <v>82356.839331365161</v>
      </c>
      <c r="I79" s="12">
        <f t="shared" si="11"/>
        <v>1489.399010474101</v>
      </c>
      <c r="J79" s="12">
        <f t="shared" si="8"/>
        <v>81629.752044907917</v>
      </c>
      <c r="K79" s="12">
        <f t="shared" si="9"/>
        <v>1302928.9966710014</v>
      </c>
      <c r="L79" s="15">
        <f t="shared" si="12"/>
        <v>15.820531813133677</v>
      </c>
    </row>
    <row r="80" spans="1:12" x14ac:dyDescent="0.2">
      <c r="A80" s="16">
        <v>71</v>
      </c>
      <c r="B80" s="28">
        <v>207</v>
      </c>
      <c r="C80" s="28">
        <v>10751</v>
      </c>
      <c r="D80" s="28">
        <v>11319</v>
      </c>
      <c r="E80" s="13">
        <v>0.50545959896763937</v>
      </c>
      <c r="F80" s="14">
        <f t="shared" si="10"/>
        <v>1.8758495695514271E-2</v>
      </c>
      <c r="G80" s="14">
        <f t="shared" si="7"/>
        <v>1.8586075756308513E-2</v>
      </c>
      <c r="H80" s="12">
        <f t="shared" si="13"/>
        <v>80867.440320891066</v>
      </c>
      <c r="I80" s="12">
        <f t="shared" si="11"/>
        <v>1503.008372022839</v>
      </c>
      <c r="J80" s="12">
        <f t="shared" si="8"/>
        <v>80124.141957835891</v>
      </c>
      <c r="K80" s="12">
        <f t="shared" si="9"/>
        <v>1221299.2446260934</v>
      </c>
      <c r="L80" s="15">
        <f t="shared" si="12"/>
        <v>15.102484260412362</v>
      </c>
    </row>
    <row r="81" spans="1:12" x14ac:dyDescent="0.2">
      <c r="A81" s="16">
        <v>72</v>
      </c>
      <c r="B81" s="28">
        <v>241</v>
      </c>
      <c r="C81" s="28">
        <v>13537</v>
      </c>
      <c r="D81" s="28">
        <v>10523</v>
      </c>
      <c r="E81" s="13">
        <v>0.54377309157051079</v>
      </c>
      <c r="F81" s="14">
        <f t="shared" si="10"/>
        <v>2.00332502078138E-2</v>
      </c>
      <c r="G81" s="14">
        <f t="shared" si="7"/>
        <v>1.9851810460740742E-2</v>
      </c>
      <c r="H81" s="12">
        <f t="shared" si="13"/>
        <v>79364.431948868223</v>
      </c>
      <c r="I81" s="12">
        <f t="shared" si="11"/>
        <v>1575.5276603732889</v>
      </c>
      <c r="J81" s="12">
        <f t="shared" si="8"/>
        <v>78645.633835230969</v>
      </c>
      <c r="K81" s="12">
        <f t="shared" si="9"/>
        <v>1141175.1026682574</v>
      </c>
      <c r="L81" s="15">
        <f t="shared" si="12"/>
        <v>14.378923588887744</v>
      </c>
    </row>
    <row r="82" spans="1:12" x14ac:dyDescent="0.2">
      <c r="A82" s="16">
        <v>73</v>
      </c>
      <c r="B82" s="28">
        <v>263</v>
      </c>
      <c r="C82" s="28">
        <v>8245</v>
      </c>
      <c r="D82" s="28">
        <v>13210</v>
      </c>
      <c r="E82" s="13">
        <v>0.45189853638210331</v>
      </c>
      <c r="F82" s="14">
        <f t="shared" si="10"/>
        <v>2.4516429736658123E-2</v>
      </c>
      <c r="G82" s="14">
        <f t="shared" si="7"/>
        <v>2.4191358573038713E-2</v>
      </c>
      <c r="H82" s="12">
        <f t="shared" si="13"/>
        <v>77788.90428849493</v>
      </c>
      <c r="I82" s="12">
        <f t="shared" si="11"/>
        <v>1881.8192766467698</v>
      </c>
      <c r="J82" s="12">
        <f t="shared" si="8"/>
        <v>76757.476388700466</v>
      </c>
      <c r="K82" s="12">
        <f t="shared" si="9"/>
        <v>1062529.4688330265</v>
      </c>
      <c r="L82" s="15">
        <f t="shared" si="12"/>
        <v>13.65913916067559</v>
      </c>
    </row>
    <row r="83" spans="1:12" x14ac:dyDescent="0.2">
      <c r="A83" s="16">
        <v>74</v>
      </c>
      <c r="B83" s="28">
        <v>205</v>
      </c>
      <c r="C83" s="28">
        <v>9961</v>
      </c>
      <c r="D83" s="28">
        <v>7993</v>
      </c>
      <c r="E83" s="13">
        <v>0.56633478115603064</v>
      </c>
      <c r="F83" s="14">
        <f t="shared" si="10"/>
        <v>2.2836136794029186E-2</v>
      </c>
      <c r="G83" s="14">
        <f t="shared" si="7"/>
        <v>2.2612202762481364E-2</v>
      </c>
      <c r="H83" s="12">
        <f t="shared" si="13"/>
        <v>75907.085011848161</v>
      </c>
      <c r="I83" s="12">
        <f t="shared" si="11"/>
        <v>1716.4263973968207</v>
      </c>
      <c r="J83" s="12">
        <f t="shared" si="8"/>
        <v>75162.73058259151</v>
      </c>
      <c r="K83" s="12">
        <f t="shared" si="9"/>
        <v>985771.99244432594</v>
      </c>
      <c r="L83" s="15">
        <f t="shared" si="12"/>
        <v>12.986561034328469</v>
      </c>
    </row>
    <row r="84" spans="1:12" x14ac:dyDescent="0.2">
      <c r="A84" s="16">
        <v>75</v>
      </c>
      <c r="B84" s="28">
        <v>288</v>
      </c>
      <c r="C84" s="28">
        <v>10555</v>
      </c>
      <c r="D84" s="28">
        <v>9688</v>
      </c>
      <c r="E84" s="13">
        <v>0.50794330289193279</v>
      </c>
      <c r="F84" s="14">
        <f t="shared" si="10"/>
        <v>2.8454280492021932E-2</v>
      </c>
      <c r="G84" s="14">
        <f t="shared" si="7"/>
        <v>2.8061389628737828E-2</v>
      </c>
      <c r="H84" s="12">
        <f t="shared" si="13"/>
        <v>74190.658614451342</v>
      </c>
      <c r="I84" s="12">
        <f t="shared" si="11"/>
        <v>2081.8929781927936</v>
      </c>
      <c r="J84" s="12">
        <f t="shared" si="8"/>
        <v>73166.249231869326</v>
      </c>
      <c r="K84" s="12">
        <f t="shared" si="9"/>
        <v>910609.26186173444</v>
      </c>
      <c r="L84" s="15">
        <f t="shared" si="12"/>
        <v>12.273907239372585</v>
      </c>
    </row>
    <row r="85" spans="1:12" x14ac:dyDescent="0.2">
      <c r="A85" s="16">
        <v>76</v>
      </c>
      <c r="B85" s="28">
        <v>317</v>
      </c>
      <c r="C85" s="28">
        <v>11259</v>
      </c>
      <c r="D85" s="28">
        <v>10230</v>
      </c>
      <c r="E85" s="13">
        <v>0.51629575212825707</v>
      </c>
      <c r="F85" s="14">
        <f t="shared" si="10"/>
        <v>2.9503466890036762E-2</v>
      </c>
      <c r="G85" s="14">
        <f t="shared" si="7"/>
        <v>2.9088348457824782E-2</v>
      </c>
      <c r="H85" s="12">
        <f t="shared" si="13"/>
        <v>72108.765636258555</v>
      </c>
      <c r="I85" s="12">
        <f t="shared" si="11"/>
        <v>2097.5249016911102</v>
      </c>
      <c r="J85" s="12">
        <f t="shared" si="8"/>
        <v>71094.18393129381</v>
      </c>
      <c r="K85" s="12">
        <f t="shared" si="9"/>
        <v>837443.01262986509</v>
      </c>
      <c r="L85" s="15">
        <f t="shared" si="12"/>
        <v>11.613609042404304</v>
      </c>
    </row>
    <row r="86" spans="1:12" x14ac:dyDescent="0.2">
      <c r="A86" s="16">
        <v>77</v>
      </c>
      <c r="B86" s="28">
        <v>345</v>
      </c>
      <c r="C86" s="28">
        <v>10733</v>
      </c>
      <c r="D86" s="28">
        <v>10879</v>
      </c>
      <c r="E86" s="13">
        <v>0.49648600357355555</v>
      </c>
      <c r="F86" s="14">
        <f t="shared" si="10"/>
        <v>3.1926707384786229E-2</v>
      </c>
      <c r="G86" s="14">
        <f t="shared" si="7"/>
        <v>3.1421588259292671E-2</v>
      </c>
      <c r="H86" s="12">
        <f t="shared" si="13"/>
        <v>70011.240734567444</v>
      </c>
      <c r="I86" s="12">
        <f t="shared" si="11"/>
        <v>2199.864379883797</v>
      </c>
      <c r="J86" s="12">
        <f t="shared" si="8"/>
        <v>68903.578229055973</v>
      </c>
      <c r="K86" s="12">
        <f t="shared" si="9"/>
        <v>766348.82869857131</v>
      </c>
      <c r="L86" s="15">
        <f t="shared" si="12"/>
        <v>10.946082666982264</v>
      </c>
    </row>
    <row r="87" spans="1:12" x14ac:dyDescent="0.2">
      <c r="A87" s="16">
        <v>78</v>
      </c>
      <c r="B87" s="28">
        <v>412</v>
      </c>
      <c r="C87" s="28">
        <v>10657</v>
      </c>
      <c r="D87" s="28">
        <v>10320</v>
      </c>
      <c r="E87" s="13">
        <v>0.48919404176087206</v>
      </c>
      <c r="F87" s="14">
        <f t="shared" si="10"/>
        <v>3.9281117414310909E-2</v>
      </c>
      <c r="G87" s="14">
        <f t="shared" si="7"/>
        <v>3.8508444368191223E-2</v>
      </c>
      <c r="H87" s="12">
        <f t="shared" si="13"/>
        <v>67811.376354683642</v>
      </c>
      <c r="I87" s="12">
        <f t="shared" si="11"/>
        <v>2611.3106138848129</v>
      </c>
      <c r="J87" s="12">
        <f t="shared" si="8"/>
        <v>66477.503334298206</v>
      </c>
      <c r="K87" s="12">
        <f t="shared" si="9"/>
        <v>697445.25046951533</v>
      </c>
      <c r="L87" s="15">
        <f t="shared" si="12"/>
        <v>10.285077341913349</v>
      </c>
    </row>
    <row r="88" spans="1:12" x14ac:dyDescent="0.2">
      <c r="A88" s="16">
        <v>79</v>
      </c>
      <c r="B88" s="28">
        <v>418</v>
      </c>
      <c r="C88" s="28">
        <v>10397</v>
      </c>
      <c r="D88" s="28">
        <v>10223</v>
      </c>
      <c r="E88" s="13">
        <v>0.53463983745166188</v>
      </c>
      <c r="F88" s="14">
        <f t="shared" si="10"/>
        <v>4.0543161978661493E-2</v>
      </c>
      <c r="G88" s="14">
        <f t="shared" si="7"/>
        <v>3.9792392055605544E-2</v>
      </c>
      <c r="H88" s="12">
        <f t="shared" si="13"/>
        <v>65200.065740798826</v>
      </c>
      <c r="I88" s="12">
        <f t="shared" si="11"/>
        <v>2594.4665780091223</v>
      </c>
      <c r="J88" s="12">
        <f t="shared" si="8"/>
        <v>63992.704352330271</v>
      </c>
      <c r="K88" s="12">
        <f t="shared" si="9"/>
        <v>630967.74713521707</v>
      </c>
      <c r="L88" s="15">
        <f t="shared" si="12"/>
        <v>9.6774096769106492</v>
      </c>
    </row>
    <row r="89" spans="1:12" x14ac:dyDescent="0.2">
      <c r="A89" s="16">
        <v>80</v>
      </c>
      <c r="B89" s="28">
        <v>492</v>
      </c>
      <c r="C89" s="28">
        <v>9937</v>
      </c>
      <c r="D89" s="28">
        <v>9868</v>
      </c>
      <c r="E89" s="13">
        <v>0.49188105579685981</v>
      </c>
      <c r="F89" s="14">
        <f t="shared" si="10"/>
        <v>4.9684423125473366E-2</v>
      </c>
      <c r="G89" s="14">
        <f t="shared" si="7"/>
        <v>4.8460996359488411E-2</v>
      </c>
      <c r="H89" s="12">
        <f t="shared" si="13"/>
        <v>62605.599162789702</v>
      </c>
      <c r="I89" s="12">
        <f t="shared" si="11"/>
        <v>3033.9297131115422</v>
      </c>
      <c r="J89" s="12">
        <f t="shared" si="8"/>
        <v>61064.002000176923</v>
      </c>
      <c r="K89" s="12">
        <f t="shared" si="9"/>
        <v>566975.04278288677</v>
      </c>
      <c r="L89" s="15">
        <f t="shared" si="12"/>
        <v>9.0562992825707891</v>
      </c>
    </row>
    <row r="90" spans="1:12" x14ac:dyDescent="0.2">
      <c r="A90" s="16">
        <v>81</v>
      </c>
      <c r="B90" s="28">
        <v>484</v>
      </c>
      <c r="C90" s="28">
        <v>8966</v>
      </c>
      <c r="D90" s="28">
        <v>9423</v>
      </c>
      <c r="E90" s="13">
        <v>0.4641288350503795</v>
      </c>
      <c r="F90" s="14">
        <f t="shared" si="10"/>
        <v>5.2640165316221656E-2</v>
      </c>
      <c r="G90" s="14">
        <f t="shared" si="7"/>
        <v>5.1196010501760612E-2</v>
      </c>
      <c r="H90" s="12">
        <f t="shared" si="13"/>
        <v>59571.669449678157</v>
      </c>
      <c r="I90" s="12">
        <f t="shared" si="11"/>
        <v>3049.8318147531349</v>
      </c>
      <c r="J90" s="12">
        <f t="shared" si="8"/>
        <v>57937.352522205983</v>
      </c>
      <c r="K90" s="12">
        <f t="shared" si="9"/>
        <v>505911.0407827099</v>
      </c>
      <c r="L90" s="15">
        <f t="shared" si="12"/>
        <v>8.4924771364694926</v>
      </c>
    </row>
    <row r="91" spans="1:12" x14ac:dyDescent="0.2">
      <c r="A91" s="16">
        <v>82</v>
      </c>
      <c r="B91" s="28">
        <v>472</v>
      </c>
      <c r="C91" s="28">
        <v>8402</v>
      </c>
      <c r="D91" s="28">
        <v>8473</v>
      </c>
      <c r="E91" s="13">
        <v>0.49873461806361657</v>
      </c>
      <c r="F91" s="14">
        <f t="shared" si="10"/>
        <v>5.5940740740740742E-2</v>
      </c>
      <c r="G91" s="14">
        <f t="shared" si="7"/>
        <v>5.4414884435488996E-2</v>
      </c>
      <c r="H91" s="12">
        <f t="shared" si="13"/>
        <v>56521.837634925025</v>
      </c>
      <c r="I91" s="12">
        <f t="shared" si="11"/>
        <v>3075.6292629859181</v>
      </c>
      <c r="J91" s="12">
        <f t="shared" si="8"/>
        <v>54980.131157719676</v>
      </c>
      <c r="K91" s="12">
        <f t="shared" si="9"/>
        <v>447973.68826050393</v>
      </c>
      <c r="L91" s="15">
        <f t="shared" si="12"/>
        <v>7.9256745181211086</v>
      </c>
    </row>
    <row r="92" spans="1:12" x14ac:dyDescent="0.2">
      <c r="A92" s="16">
        <v>83</v>
      </c>
      <c r="B92" s="28">
        <v>520</v>
      </c>
      <c r="C92" s="28">
        <v>7441</v>
      </c>
      <c r="D92" s="28">
        <v>7849</v>
      </c>
      <c r="E92" s="13">
        <v>0.49087987355110635</v>
      </c>
      <c r="F92" s="14">
        <f t="shared" si="10"/>
        <v>6.8018312622629168E-2</v>
      </c>
      <c r="G92" s="14">
        <f t="shared" si="7"/>
        <v>6.574171058684003E-2</v>
      </c>
      <c r="H92" s="12">
        <f t="shared" si="13"/>
        <v>53446.208371939108</v>
      </c>
      <c r="I92" s="12">
        <f t="shared" si="11"/>
        <v>3513.6451627519677</v>
      </c>
      <c r="J92" s="12">
        <f t="shared" si="8"/>
        <v>51657.340902382282</v>
      </c>
      <c r="K92" s="12">
        <f t="shared" si="9"/>
        <v>392993.55710278428</v>
      </c>
      <c r="L92" s="15">
        <f t="shared" si="12"/>
        <v>7.3530671131596659</v>
      </c>
    </row>
    <row r="93" spans="1:12" x14ac:dyDescent="0.2">
      <c r="A93" s="16">
        <v>84</v>
      </c>
      <c r="B93" s="28">
        <v>525</v>
      </c>
      <c r="C93" s="28">
        <v>6667</v>
      </c>
      <c r="D93" s="28">
        <v>6878</v>
      </c>
      <c r="E93" s="13">
        <v>0.51407697325505597</v>
      </c>
      <c r="F93" s="14">
        <f t="shared" si="10"/>
        <v>7.7519379844961239E-2</v>
      </c>
      <c r="G93" s="14">
        <f t="shared" si="7"/>
        <v>7.4705345160136494E-2</v>
      </c>
      <c r="H93" s="12">
        <f t="shared" si="13"/>
        <v>49932.563209187138</v>
      </c>
      <c r="I93" s="12">
        <f t="shared" si="11"/>
        <v>3730.229369272658</v>
      </c>
      <c r="J93" s="12">
        <f t="shared" si="8"/>
        <v>48119.958863617285</v>
      </c>
      <c r="K93" s="12">
        <f t="shared" si="9"/>
        <v>341336.21620040201</v>
      </c>
      <c r="L93" s="15">
        <f t="shared" si="12"/>
        <v>6.8359442067976843</v>
      </c>
    </row>
    <row r="94" spans="1:12" x14ac:dyDescent="0.2">
      <c r="A94" s="16">
        <v>85</v>
      </c>
      <c r="B94" s="28">
        <v>501</v>
      </c>
      <c r="C94" s="28">
        <v>5643</v>
      </c>
      <c r="D94" s="28">
        <v>6132</v>
      </c>
      <c r="E94" s="13">
        <v>0.50823284936975399</v>
      </c>
      <c r="F94" s="14">
        <f t="shared" si="10"/>
        <v>8.5095541401273886E-2</v>
      </c>
      <c r="G94" s="14">
        <f t="shared" si="7"/>
        <v>8.1677564676200812E-2</v>
      </c>
      <c r="H94" s="12">
        <f t="shared" si="13"/>
        <v>46202.333839914478</v>
      </c>
      <c r="I94" s="12">
        <f t="shared" si="11"/>
        <v>3773.6941104010361</v>
      </c>
      <c r="J94" s="12">
        <f t="shared" si="8"/>
        <v>44346.555039892424</v>
      </c>
      <c r="K94" s="12">
        <f t="shared" si="9"/>
        <v>293216.25733678474</v>
      </c>
      <c r="L94" s="15">
        <f t="shared" si="12"/>
        <v>6.3463516443291317</v>
      </c>
    </row>
    <row r="95" spans="1:12" x14ac:dyDescent="0.2">
      <c r="A95" s="16">
        <v>86</v>
      </c>
      <c r="B95" s="28">
        <v>517</v>
      </c>
      <c r="C95" s="28">
        <v>4869</v>
      </c>
      <c r="D95" s="28">
        <v>5059</v>
      </c>
      <c r="E95" s="13">
        <v>0.49310299144166819</v>
      </c>
      <c r="F95" s="14">
        <f t="shared" si="10"/>
        <v>0.10414987912973409</v>
      </c>
      <c r="G95" s="14">
        <f t="shared" si="7"/>
        <v>9.8927190049457048E-2</v>
      </c>
      <c r="H95" s="12">
        <f t="shared" si="13"/>
        <v>42428.639729513445</v>
      </c>
      <c r="I95" s="12">
        <f t="shared" si="11"/>
        <v>4197.34610606152</v>
      </c>
      <c r="J95" s="12">
        <f t="shared" si="8"/>
        <v>40301.017544466893</v>
      </c>
      <c r="K95" s="12">
        <f t="shared" si="9"/>
        <v>248869.7022968923</v>
      </c>
      <c r="L95" s="15">
        <f t="shared" si="12"/>
        <v>5.865606436677206</v>
      </c>
    </row>
    <row r="96" spans="1:12" x14ac:dyDescent="0.2">
      <c r="A96" s="16">
        <v>87</v>
      </c>
      <c r="B96" s="28">
        <v>511</v>
      </c>
      <c r="C96" s="28">
        <v>4077</v>
      </c>
      <c r="D96" s="28">
        <v>4357</v>
      </c>
      <c r="E96" s="13">
        <v>0.52260676085033386</v>
      </c>
      <c r="F96" s="14">
        <f t="shared" si="10"/>
        <v>0.12117619160540669</v>
      </c>
      <c r="G96" s="14">
        <f t="shared" si="7"/>
        <v>0.11454964421837978</v>
      </c>
      <c r="H96" s="12">
        <f t="shared" si="13"/>
        <v>38231.293623451922</v>
      </c>
      <c r="I96" s="12">
        <f t="shared" si="11"/>
        <v>4379.3810825748287</v>
      </c>
      <c r="J96" s="12">
        <f t="shared" si="8"/>
        <v>36140.606702970748</v>
      </c>
      <c r="K96" s="12">
        <f t="shared" si="9"/>
        <v>208568.68475242541</v>
      </c>
      <c r="L96" s="15">
        <f t="shared" si="12"/>
        <v>5.4554440874186056</v>
      </c>
    </row>
    <row r="97" spans="1:12" x14ac:dyDescent="0.2">
      <c r="A97" s="16">
        <v>88</v>
      </c>
      <c r="B97" s="28">
        <v>446</v>
      </c>
      <c r="C97" s="28">
        <v>3537</v>
      </c>
      <c r="D97" s="28">
        <v>3532</v>
      </c>
      <c r="E97" s="13">
        <v>0.49196510842189328</v>
      </c>
      <c r="F97" s="14">
        <f t="shared" si="10"/>
        <v>0.12618475031829113</v>
      </c>
      <c r="G97" s="14">
        <f t="shared" si="7"/>
        <v>0.11858284791871768</v>
      </c>
      <c r="H97" s="12">
        <f t="shared" si="13"/>
        <v>33851.912540877092</v>
      </c>
      <c r="I97" s="12">
        <f t="shared" si="11"/>
        <v>4014.2561965925597</v>
      </c>
      <c r="J97" s="12">
        <f t="shared" si="8"/>
        <v>31812.53032927445</v>
      </c>
      <c r="K97" s="12">
        <f t="shared" si="9"/>
        <v>172428.07804945466</v>
      </c>
      <c r="L97" s="15">
        <f t="shared" si="12"/>
        <v>5.0935993008147804</v>
      </c>
    </row>
    <row r="98" spans="1:12" x14ac:dyDescent="0.2">
      <c r="A98" s="16">
        <v>89</v>
      </c>
      <c r="B98" s="28">
        <v>424</v>
      </c>
      <c r="C98" s="28">
        <v>2957</v>
      </c>
      <c r="D98" s="28">
        <v>3053</v>
      </c>
      <c r="E98" s="13">
        <v>0.49139958645644877</v>
      </c>
      <c r="F98" s="14">
        <f t="shared" si="10"/>
        <v>0.14109816971713809</v>
      </c>
      <c r="G98" s="14">
        <f t="shared" si="7"/>
        <v>0.13165058322331261</v>
      </c>
      <c r="H98" s="12">
        <f t="shared" si="13"/>
        <v>29837.656344284533</v>
      </c>
      <c r="I98" s="12">
        <f t="shared" si="11"/>
        <v>3928.1448597418321</v>
      </c>
      <c r="J98" s="12">
        <f t="shared" si="8"/>
        <v>27839.800244160862</v>
      </c>
      <c r="K98" s="12">
        <f>K99+J98</f>
        <v>140615.54772018021</v>
      </c>
      <c r="L98" s="15">
        <f t="shared" si="12"/>
        <v>4.7126874208106306</v>
      </c>
    </row>
    <row r="99" spans="1:12" x14ac:dyDescent="0.2">
      <c r="A99" s="16">
        <v>90</v>
      </c>
      <c r="B99" s="28">
        <v>383</v>
      </c>
      <c r="C99" s="28">
        <v>2275</v>
      </c>
      <c r="D99" s="28">
        <v>2536</v>
      </c>
      <c r="E99" s="30">
        <v>0.48801459279659537</v>
      </c>
      <c r="F99" s="31">
        <f t="shared" si="10"/>
        <v>0.15921845770110163</v>
      </c>
      <c r="G99" s="31">
        <f t="shared" si="7"/>
        <v>0.14721763978935962</v>
      </c>
      <c r="H99" s="32">
        <f t="shared" si="13"/>
        <v>25909.511484542702</v>
      </c>
      <c r="I99" s="32">
        <f t="shared" si="11"/>
        <v>3814.3371288496837</v>
      </c>
      <c r="J99" s="32">
        <f t="shared" si="8"/>
        <v>23956.626536417531</v>
      </c>
      <c r="K99" s="32">
        <f t="shared" ref="K99:K108" si="14">K100+J99</f>
        <v>112775.74747601936</v>
      </c>
      <c r="L99" s="17">
        <f t="shared" si="12"/>
        <v>4.3526774923294091</v>
      </c>
    </row>
    <row r="100" spans="1:12" x14ac:dyDescent="0.2">
      <c r="A100" s="16">
        <v>91</v>
      </c>
      <c r="B100" s="28">
        <v>339</v>
      </c>
      <c r="C100" s="28">
        <v>1836</v>
      </c>
      <c r="D100" s="28">
        <v>1931</v>
      </c>
      <c r="E100" s="30">
        <v>0.48568311310461887</v>
      </c>
      <c r="F100" s="31">
        <f t="shared" si="10"/>
        <v>0.17998407220599946</v>
      </c>
      <c r="G100" s="31">
        <f t="shared" si="7"/>
        <v>0.1647347648467315</v>
      </c>
      <c r="H100" s="32">
        <f t="shared" si="13"/>
        <v>22095.174355693016</v>
      </c>
      <c r="I100" s="32">
        <f t="shared" si="11"/>
        <v>3639.8433517326212</v>
      </c>
      <c r="J100" s="32">
        <f t="shared" si="8"/>
        <v>20223.141454243047</v>
      </c>
      <c r="K100" s="32">
        <f t="shared" si="14"/>
        <v>88819.120939601824</v>
      </c>
      <c r="L100" s="17">
        <f t="shared" si="12"/>
        <v>4.0198425008905527</v>
      </c>
    </row>
    <row r="101" spans="1:12" x14ac:dyDescent="0.2">
      <c r="A101" s="16">
        <v>92</v>
      </c>
      <c r="B101" s="28">
        <v>255</v>
      </c>
      <c r="C101" s="28">
        <v>1196</v>
      </c>
      <c r="D101" s="28">
        <v>1507</v>
      </c>
      <c r="E101" s="30">
        <v>0.45180768197690047</v>
      </c>
      <c r="F101" s="31">
        <f t="shared" si="10"/>
        <v>0.18867924528301888</v>
      </c>
      <c r="G101" s="31">
        <f t="shared" si="7"/>
        <v>0.17099300871453493</v>
      </c>
      <c r="H101" s="32">
        <f t="shared" si="13"/>
        <v>18455.331003960397</v>
      </c>
      <c r="I101" s="32">
        <f t="shared" si="11"/>
        <v>3155.732575189827</v>
      </c>
      <c r="J101" s="32">
        <f t="shared" si="8"/>
        <v>16725.382648506078</v>
      </c>
      <c r="K101" s="32">
        <f t="shared" si="14"/>
        <v>68595.979485358781</v>
      </c>
      <c r="L101" s="17">
        <f t="shared" si="12"/>
        <v>3.716865304157293</v>
      </c>
    </row>
    <row r="102" spans="1:12" x14ac:dyDescent="0.2">
      <c r="A102" s="16">
        <v>93</v>
      </c>
      <c r="B102" s="28">
        <v>199</v>
      </c>
      <c r="C102" s="28">
        <v>865</v>
      </c>
      <c r="D102" s="28">
        <v>979</v>
      </c>
      <c r="E102" s="30">
        <v>0.49810697322227582</v>
      </c>
      <c r="F102" s="31">
        <f t="shared" si="10"/>
        <v>0.2158351409978308</v>
      </c>
      <c r="G102" s="31">
        <f t="shared" si="7"/>
        <v>0.19473973484188373</v>
      </c>
      <c r="H102" s="32">
        <f t="shared" si="13"/>
        <v>15299.598428770569</v>
      </c>
      <c r="I102" s="32">
        <f t="shared" si="11"/>
        <v>2979.4397412060816</v>
      </c>
      <c r="J102" s="32">
        <f t="shared" si="8"/>
        <v>13804.238398954809</v>
      </c>
      <c r="K102" s="32">
        <f t="shared" si="14"/>
        <v>51870.596836852696</v>
      </c>
      <c r="L102" s="17">
        <f t="shared" si="12"/>
        <v>3.3903240714678593</v>
      </c>
    </row>
    <row r="103" spans="1:12" x14ac:dyDescent="0.2">
      <c r="A103" s="16">
        <v>94</v>
      </c>
      <c r="B103" s="28">
        <v>136</v>
      </c>
      <c r="C103" s="28">
        <v>639</v>
      </c>
      <c r="D103" s="28">
        <v>696</v>
      </c>
      <c r="E103" s="30">
        <v>0.4950644641418212</v>
      </c>
      <c r="F103" s="31">
        <f t="shared" si="10"/>
        <v>0.20374531835205992</v>
      </c>
      <c r="G103" s="31">
        <f t="shared" si="7"/>
        <v>0.18473962839943806</v>
      </c>
      <c r="H103" s="32">
        <f t="shared" si="13"/>
        <v>12320.158687564486</v>
      </c>
      <c r="I103" s="32">
        <f t="shared" si="11"/>
        <v>2276.0215377627715</v>
      </c>
      <c r="J103" s="32">
        <f t="shared" si="8"/>
        <v>11170.914532769484</v>
      </c>
      <c r="K103" s="32">
        <f t="shared" si="14"/>
        <v>38066.358437897885</v>
      </c>
      <c r="L103" s="17">
        <f t="shared" si="12"/>
        <v>3.0897620236272334</v>
      </c>
    </row>
    <row r="104" spans="1:12" x14ac:dyDescent="0.2">
      <c r="A104" s="16">
        <v>95</v>
      </c>
      <c r="B104" s="28">
        <v>129</v>
      </c>
      <c r="C104" s="28">
        <v>435</v>
      </c>
      <c r="D104" s="28">
        <v>503</v>
      </c>
      <c r="E104" s="30">
        <v>0.44226399065519811</v>
      </c>
      <c r="F104" s="31">
        <f t="shared" si="10"/>
        <v>0.27505330490405117</v>
      </c>
      <c r="G104" s="31">
        <f t="shared" si="7"/>
        <v>0.23847026528772425</v>
      </c>
      <c r="H104" s="32">
        <f t="shared" si="13"/>
        <v>10044.137149801714</v>
      </c>
      <c r="I104" s="32">
        <f t="shared" si="11"/>
        <v>2395.2280506995012</v>
      </c>
      <c r="J104" s="32">
        <f t="shared" si="8"/>
        <v>8708.2322153338464</v>
      </c>
      <c r="K104" s="32">
        <f t="shared" si="14"/>
        <v>26895.443905128399</v>
      </c>
      <c r="L104" s="17">
        <f t="shared" si="12"/>
        <v>2.6777256725989007</v>
      </c>
    </row>
    <row r="105" spans="1:12" x14ac:dyDescent="0.2">
      <c r="A105" s="16">
        <v>96</v>
      </c>
      <c r="B105" s="28">
        <v>105</v>
      </c>
      <c r="C105" s="28">
        <v>354</v>
      </c>
      <c r="D105" s="28">
        <v>315</v>
      </c>
      <c r="E105" s="30">
        <v>0.44487932159165028</v>
      </c>
      <c r="F105" s="31">
        <f t="shared" si="10"/>
        <v>0.31390134529147984</v>
      </c>
      <c r="G105" s="31">
        <f t="shared" si="7"/>
        <v>0.26731999930249184</v>
      </c>
      <c r="H105" s="32">
        <f t="shared" si="13"/>
        <v>7648.9090991022131</v>
      </c>
      <c r="I105" s="32">
        <f t="shared" si="11"/>
        <v>2044.706375036827</v>
      </c>
      <c r="J105" s="32">
        <f t="shared" si="8"/>
        <v>6513.8503090458926</v>
      </c>
      <c r="K105" s="32">
        <f t="shared" si="14"/>
        <v>18187.211689794553</v>
      </c>
      <c r="L105" s="17">
        <f t="shared" si="12"/>
        <v>2.3777523636578799</v>
      </c>
    </row>
    <row r="106" spans="1:12" x14ac:dyDescent="0.2">
      <c r="A106" s="16">
        <v>97</v>
      </c>
      <c r="B106" s="28">
        <v>77</v>
      </c>
      <c r="C106" s="28">
        <v>230</v>
      </c>
      <c r="D106" s="28">
        <v>258</v>
      </c>
      <c r="E106" s="30">
        <v>0.47169542785981167</v>
      </c>
      <c r="F106" s="31">
        <f t="shared" si="10"/>
        <v>0.3155737704918033</v>
      </c>
      <c r="G106" s="31">
        <f t="shared" si="7"/>
        <v>0.2704796550794934</v>
      </c>
      <c r="H106" s="32">
        <f t="shared" si="13"/>
        <v>5604.2027240653861</v>
      </c>
      <c r="I106" s="32">
        <f t="shared" si="11"/>
        <v>1515.822819800763</v>
      </c>
      <c r="J106" s="32">
        <f t="shared" si="8"/>
        <v>4803.3865978102103</v>
      </c>
      <c r="K106" s="32">
        <f t="shared" si="14"/>
        <v>11673.361380748662</v>
      </c>
      <c r="L106" s="17">
        <f t="shared" si="12"/>
        <v>2.0829655805671146</v>
      </c>
    </row>
    <row r="107" spans="1:12" x14ac:dyDescent="0.2">
      <c r="A107" s="16">
        <v>98</v>
      </c>
      <c r="B107" s="28">
        <v>52</v>
      </c>
      <c r="C107" s="28">
        <v>169</v>
      </c>
      <c r="D107" s="28">
        <v>172</v>
      </c>
      <c r="E107" s="30">
        <v>0.46496311907270804</v>
      </c>
      <c r="F107" s="31">
        <f t="shared" si="10"/>
        <v>0.30498533724340177</v>
      </c>
      <c r="G107" s="31">
        <f t="shared" si="7"/>
        <v>0.26219996546365049</v>
      </c>
      <c r="H107" s="32">
        <f t="shared" si="13"/>
        <v>4088.3799042646233</v>
      </c>
      <c r="I107" s="32">
        <f t="shared" si="11"/>
        <v>1071.973069700467</v>
      </c>
      <c r="J107" s="32">
        <f t="shared" si="8"/>
        <v>3514.8347766140309</v>
      </c>
      <c r="K107" s="32">
        <f t="shared" si="14"/>
        <v>6869.9747829384523</v>
      </c>
      <c r="L107" s="17">
        <f t="shared" si="12"/>
        <v>1.6803660481190421</v>
      </c>
    </row>
    <row r="108" spans="1:12" x14ac:dyDescent="0.2">
      <c r="A108" s="16">
        <v>99</v>
      </c>
      <c r="B108" s="28">
        <v>49</v>
      </c>
      <c r="C108" s="28">
        <v>126</v>
      </c>
      <c r="D108" s="28">
        <v>125</v>
      </c>
      <c r="E108" s="30">
        <v>0.48398098965613656</v>
      </c>
      <c r="F108" s="31">
        <f t="shared" si="10"/>
        <v>0.39043824701195218</v>
      </c>
      <c r="G108" s="31">
        <f t="shared" si="7"/>
        <v>0.32496615882187274</v>
      </c>
      <c r="H108" s="32">
        <f t="shared" si="13"/>
        <v>3016.4068345641563</v>
      </c>
      <c r="I108" s="32">
        <f t="shared" si="11"/>
        <v>980.23014247235801</v>
      </c>
      <c r="J108" s="32">
        <f t="shared" si="8"/>
        <v>2510.5894465363458</v>
      </c>
      <c r="K108" s="32">
        <f t="shared" si="14"/>
        <v>3355.1400063244214</v>
      </c>
      <c r="L108" s="17">
        <f t="shared" si="12"/>
        <v>1.1122969116363275</v>
      </c>
    </row>
    <row r="109" spans="1:12" x14ac:dyDescent="0.2">
      <c r="A109" s="16" t="s">
        <v>25</v>
      </c>
      <c r="B109" s="32">
        <v>73</v>
      </c>
      <c r="C109" s="32">
        <v>171</v>
      </c>
      <c r="D109" s="32">
        <v>181</v>
      </c>
      <c r="E109" s="30"/>
      <c r="F109" s="31">
        <f>B109/((C109+D109)/2)</f>
        <v>0.41477272727272729</v>
      </c>
      <c r="G109" s="31">
        <v>1</v>
      </c>
      <c r="H109" s="32">
        <f>H108-I108</f>
        <v>2036.1766920917983</v>
      </c>
      <c r="I109" s="32">
        <f>H109*G109</f>
        <v>2036.1766920917983</v>
      </c>
      <c r="J109" s="32">
        <f>H109*F109</f>
        <v>844.55055978807547</v>
      </c>
      <c r="K109" s="32">
        <f>J109</f>
        <v>844.55055978807547</v>
      </c>
      <c r="L109" s="17">
        <f>K109/H109</f>
        <v>0.41477272727272729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35" t="s">
        <v>12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53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69</v>
      </c>
      <c r="C9" s="28">
        <v>16237</v>
      </c>
      <c r="D9" s="28">
        <v>16027</v>
      </c>
      <c r="E9" s="13">
        <v>0.5</v>
      </c>
      <c r="F9" s="14">
        <f t="shared" ref="F9:F40" si="0">B9/((C9+D9)/2)</f>
        <v>4.2772129928093233E-3</v>
      </c>
      <c r="G9" s="14">
        <f t="shared" ref="G9:G72" si="1">F9/((1+(1-E9)*F9))</f>
        <v>4.2680852379921447E-3</v>
      </c>
      <c r="H9" s="12">
        <v>100000</v>
      </c>
      <c r="I9" s="12">
        <f>H9*G9</f>
        <v>426.80852379921447</v>
      </c>
      <c r="J9" s="12">
        <f t="shared" ref="J9:J72" si="2">H10+I9*E9</f>
        <v>99786.595738100383</v>
      </c>
      <c r="K9" s="12">
        <f t="shared" ref="K9:K72" si="3">K10+J9</f>
        <v>8041326.3795952266</v>
      </c>
      <c r="L9" s="29">
        <f>K9/H9</f>
        <v>80.413263795952261</v>
      </c>
    </row>
    <row r="10" spans="1:13" x14ac:dyDescent="0.2">
      <c r="A10" s="16">
        <v>1</v>
      </c>
      <c r="B10" s="28">
        <v>6</v>
      </c>
      <c r="C10" s="28">
        <v>16754</v>
      </c>
      <c r="D10" s="28">
        <v>16050</v>
      </c>
      <c r="E10" s="13">
        <v>0.5</v>
      </c>
      <c r="F10" s="14">
        <f t="shared" si="0"/>
        <v>3.6580904767711256E-4</v>
      </c>
      <c r="G10" s="14">
        <f t="shared" si="1"/>
        <v>3.6574215178299298E-4</v>
      </c>
      <c r="H10" s="12">
        <f>H9-I9</f>
        <v>99573.19147620078</v>
      </c>
      <c r="I10" s="12">
        <f t="shared" ref="I10:I73" si="4">H10*G10</f>
        <v>36.418113310405651</v>
      </c>
      <c r="J10" s="12">
        <f t="shared" si="2"/>
        <v>99554.982419545588</v>
      </c>
      <c r="K10" s="12">
        <f t="shared" si="3"/>
        <v>7941539.7838571258</v>
      </c>
      <c r="L10" s="15">
        <f t="shared" ref="L10:L73" si="5">K10/H10</f>
        <v>79.755802401445095</v>
      </c>
    </row>
    <row r="11" spans="1:13" x14ac:dyDescent="0.2">
      <c r="A11" s="16">
        <v>2</v>
      </c>
      <c r="B11" s="28">
        <v>3</v>
      </c>
      <c r="C11" s="28">
        <v>17023</v>
      </c>
      <c r="D11" s="28">
        <v>16119</v>
      </c>
      <c r="E11" s="13">
        <v>0.5</v>
      </c>
      <c r="F11" s="14">
        <f t="shared" si="0"/>
        <v>1.8103916480598635E-4</v>
      </c>
      <c r="G11" s="14">
        <f t="shared" si="1"/>
        <v>1.8102277869965302E-4</v>
      </c>
      <c r="H11" s="12">
        <f t="shared" ref="H11:H74" si="6">H10-I10</f>
        <v>99536.773362890381</v>
      </c>
      <c r="I11" s="12">
        <f t="shared" si="4"/>
        <v>18.018423296948022</v>
      </c>
      <c r="J11" s="12">
        <f t="shared" si="2"/>
        <v>99527.764151241907</v>
      </c>
      <c r="K11" s="12">
        <f t="shared" si="3"/>
        <v>7841984.80143758</v>
      </c>
      <c r="L11" s="15">
        <f t="shared" si="5"/>
        <v>78.784800194872034</v>
      </c>
    </row>
    <row r="12" spans="1:13" x14ac:dyDescent="0.2">
      <c r="A12" s="16">
        <v>3</v>
      </c>
      <c r="B12" s="39">
        <v>1</v>
      </c>
      <c r="C12" s="28">
        <v>16963</v>
      </c>
      <c r="D12" s="28">
        <v>16562</v>
      </c>
      <c r="E12" s="13">
        <v>0.5</v>
      </c>
      <c r="F12" s="14">
        <f t="shared" si="0"/>
        <v>5.9656972408650258E-5</v>
      </c>
      <c r="G12" s="14">
        <f t="shared" si="1"/>
        <v>5.9655192984549298E-5</v>
      </c>
      <c r="H12" s="12">
        <f t="shared" si="6"/>
        <v>99518.754939593433</v>
      </c>
      <c r="I12" s="12">
        <f t="shared" si="4"/>
        <v>5.9368105315035153</v>
      </c>
      <c r="J12" s="12">
        <f t="shared" si="2"/>
        <v>99515.786534327679</v>
      </c>
      <c r="K12" s="12">
        <f t="shared" si="3"/>
        <v>7742457.0372863384</v>
      </c>
      <c r="L12" s="15">
        <f t="shared" si="5"/>
        <v>77.79897409273164</v>
      </c>
    </row>
    <row r="13" spans="1:13" x14ac:dyDescent="0.2">
      <c r="A13" s="16">
        <v>4</v>
      </c>
      <c r="B13" s="28">
        <v>4</v>
      </c>
      <c r="C13" s="28">
        <v>16016</v>
      </c>
      <c r="D13" s="28">
        <v>16565</v>
      </c>
      <c r="E13" s="13">
        <v>0.5</v>
      </c>
      <c r="F13" s="14">
        <f t="shared" si="0"/>
        <v>2.4554188023694789E-4</v>
      </c>
      <c r="G13" s="14">
        <f t="shared" si="1"/>
        <v>2.4551173852999846E-4</v>
      </c>
      <c r="H13" s="12">
        <f t="shared" si="6"/>
        <v>99512.818129061925</v>
      </c>
      <c r="I13" s="12">
        <f t="shared" si="4"/>
        <v>24.43156498488554</v>
      </c>
      <c r="J13" s="12">
        <f t="shared" si="2"/>
        <v>99500.602346569474</v>
      </c>
      <c r="K13" s="12">
        <f t="shared" si="3"/>
        <v>7642941.2507520104</v>
      </c>
      <c r="L13" s="15">
        <f t="shared" si="5"/>
        <v>76.803585653052167</v>
      </c>
    </row>
    <row r="14" spans="1:13" x14ac:dyDescent="0.2">
      <c r="A14" s="16">
        <v>5</v>
      </c>
      <c r="B14" s="28">
        <v>3</v>
      </c>
      <c r="C14" s="28">
        <v>15151</v>
      </c>
      <c r="D14" s="28">
        <v>15679</v>
      </c>
      <c r="E14" s="13">
        <v>0.5</v>
      </c>
      <c r="F14" s="14">
        <f t="shared" si="0"/>
        <v>1.9461563412260784E-4</v>
      </c>
      <c r="G14" s="14">
        <f t="shared" si="1"/>
        <v>1.9459669834268476E-4</v>
      </c>
      <c r="H14" s="12">
        <f t="shared" si="6"/>
        <v>99488.386564077038</v>
      </c>
      <c r="I14" s="12">
        <f t="shared" si="4"/>
        <v>19.36011154881011</v>
      </c>
      <c r="J14" s="12">
        <f t="shared" si="2"/>
        <v>99478.706508302625</v>
      </c>
      <c r="K14" s="12">
        <f t="shared" si="3"/>
        <v>7543440.6484054411</v>
      </c>
      <c r="L14" s="15">
        <f t="shared" si="5"/>
        <v>75.822323679427356</v>
      </c>
    </row>
    <row r="15" spans="1:13" x14ac:dyDescent="0.2">
      <c r="A15" s="16">
        <v>6</v>
      </c>
      <c r="B15" s="28">
        <v>0</v>
      </c>
      <c r="C15" s="28">
        <v>14705</v>
      </c>
      <c r="D15" s="28">
        <v>14901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99469.026452528225</v>
      </c>
      <c r="I15" s="12">
        <f t="shared" si="4"/>
        <v>0</v>
      </c>
      <c r="J15" s="12">
        <f t="shared" si="2"/>
        <v>99469.026452528225</v>
      </c>
      <c r="K15" s="12">
        <f t="shared" si="3"/>
        <v>7443961.941897138</v>
      </c>
      <c r="L15" s="15">
        <f t="shared" si="5"/>
        <v>74.836984007778369</v>
      </c>
    </row>
    <row r="16" spans="1:13" x14ac:dyDescent="0.2">
      <c r="A16" s="16">
        <v>7</v>
      </c>
      <c r="B16" s="28">
        <v>1</v>
      </c>
      <c r="C16" s="28">
        <v>15000</v>
      </c>
      <c r="D16" s="28">
        <v>14451</v>
      </c>
      <c r="E16" s="13">
        <v>0.5</v>
      </c>
      <c r="F16" s="14">
        <f t="shared" si="0"/>
        <v>6.7909408848595973E-5</v>
      </c>
      <c r="G16" s="14">
        <f t="shared" si="1"/>
        <v>6.790710308298247E-5</v>
      </c>
      <c r="H16" s="12">
        <f t="shared" si="6"/>
        <v>99469.026452528225</v>
      </c>
      <c r="I16" s="12">
        <f t="shared" si="4"/>
        <v>6.7546534328757444</v>
      </c>
      <c r="J16" s="12">
        <f t="shared" si="2"/>
        <v>99465.649125811789</v>
      </c>
      <c r="K16" s="12">
        <f t="shared" si="3"/>
        <v>7344492.9154446097</v>
      </c>
      <c r="L16" s="15">
        <f t="shared" si="5"/>
        <v>73.836984007778369</v>
      </c>
    </row>
    <row r="17" spans="1:12" x14ac:dyDescent="0.2">
      <c r="A17" s="16">
        <v>8</v>
      </c>
      <c r="B17" s="28">
        <v>1</v>
      </c>
      <c r="C17" s="28">
        <v>14609</v>
      </c>
      <c r="D17" s="28">
        <v>14776</v>
      </c>
      <c r="E17" s="13">
        <v>0.5</v>
      </c>
      <c r="F17" s="14">
        <f t="shared" si="0"/>
        <v>6.8061936362089507E-5</v>
      </c>
      <c r="G17" s="14">
        <f t="shared" si="1"/>
        <v>6.8059620227319136E-5</v>
      </c>
      <c r="H17" s="12">
        <f t="shared" si="6"/>
        <v>99462.271799095353</v>
      </c>
      <c r="I17" s="12">
        <f t="shared" si="4"/>
        <v>6.7693644455928235</v>
      </c>
      <c r="J17" s="12">
        <f t="shared" si="2"/>
        <v>99458.88711687256</v>
      </c>
      <c r="K17" s="12">
        <f t="shared" si="3"/>
        <v>7245027.2663187981</v>
      </c>
      <c r="L17" s="15">
        <f t="shared" si="5"/>
        <v>72.841964448118446</v>
      </c>
    </row>
    <row r="18" spans="1:12" x14ac:dyDescent="0.2">
      <c r="A18" s="16">
        <v>9</v>
      </c>
      <c r="B18" s="28">
        <v>0</v>
      </c>
      <c r="C18" s="28">
        <v>14074</v>
      </c>
      <c r="D18" s="28">
        <v>14480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99455.502434649767</v>
      </c>
      <c r="I18" s="12">
        <f t="shared" si="4"/>
        <v>0</v>
      </c>
      <c r="J18" s="12">
        <f t="shared" si="2"/>
        <v>99455.502434649767</v>
      </c>
      <c r="K18" s="12">
        <f t="shared" si="3"/>
        <v>7145568.3792019254</v>
      </c>
      <c r="L18" s="15">
        <f t="shared" si="5"/>
        <v>71.846888349864159</v>
      </c>
    </row>
    <row r="19" spans="1:12" x14ac:dyDescent="0.2">
      <c r="A19" s="16">
        <v>10</v>
      </c>
      <c r="B19" s="28">
        <v>0</v>
      </c>
      <c r="C19" s="28">
        <v>13812</v>
      </c>
      <c r="D19" s="28">
        <v>13912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99455.502434649767</v>
      </c>
      <c r="I19" s="12">
        <f t="shared" si="4"/>
        <v>0</v>
      </c>
      <c r="J19" s="12">
        <f t="shared" si="2"/>
        <v>99455.502434649767</v>
      </c>
      <c r="K19" s="12">
        <f t="shared" si="3"/>
        <v>7046112.8767672759</v>
      </c>
      <c r="L19" s="15">
        <f t="shared" si="5"/>
        <v>70.846888349864173</v>
      </c>
    </row>
    <row r="20" spans="1:12" x14ac:dyDescent="0.2">
      <c r="A20" s="16">
        <v>11</v>
      </c>
      <c r="B20" s="28">
        <v>1</v>
      </c>
      <c r="C20" s="28">
        <v>13907</v>
      </c>
      <c r="D20" s="28">
        <v>13685</v>
      </c>
      <c r="E20" s="13">
        <v>0.5</v>
      </c>
      <c r="F20" s="14">
        <f t="shared" si="0"/>
        <v>7.2484778196578716E-5</v>
      </c>
      <c r="G20" s="14">
        <f t="shared" si="1"/>
        <v>7.2482151270249705E-5</v>
      </c>
      <c r="H20" s="12">
        <f t="shared" si="6"/>
        <v>99455.502434649767</v>
      </c>
      <c r="I20" s="12">
        <f t="shared" si="4"/>
        <v>7.2087487721269721</v>
      </c>
      <c r="J20" s="12">
        <f t="shared" si="2"/>
        <v>99451.898060263702</v>
      </c>
      <c r="K20" s="12">
        <f t="shared" si="3"/>
        <v>6946657.3743326264</v>
      </c>
      <c r="L20" s="15">
        <f t="shared" si="5"/>
        <v>69.846888349864173</v>
      </c>
    </row>
    <row r="21" spans="1:12" x14ac:dyDescent="0.2">
      <c r="A21" s="16">
        <v>12</v>
      </c>
      <c r="B21" s="28">
        <v>1</v>
      </c>
      <c r="C21" s="28">
        <v>13333</v>
      </c>
      <c r="D21" s="28">
        <v>13773</v>
      </c>
      <c r="E21" s="13">
        <v>0.5</v>
      </c>
      <c r="F21" s="14">
        <f t="shared" si="0"/>
        <v>7.3784401977421967E-5</v>
      </c>
      <c r="G21" s="14">
        <f t="shared" si="1"/>
        <v>7.3781680008853796E-5</v>
      </c>
      <c r="H21" s="12">
        <f t="shared" si="6"/>
        <v>99448.293685877637</v>
      </c>
      <c r="I21" s="12">
        <f t="shared" si="4"/>
        <v>7.3374621821579389</v>
      </c>
      <c r="J21" s="12">
        <f t="shared" si="2"/>
        <v>99444.624954786559</v>
      </c>
      <c r="K21" s="12">
        <f t="shared" si="3"/>
        <v>6847205.4762723623</v>
      </c>
      <c r="L21" s="15">
        <f t="shared" si="5"/>
        <v>68.851915125867208</v>
      </c>
    </row>
    <row r="22" spans="1:12" x14ac:dyDescent="0.2">
      <c r="A22" s="16">
        <v>13</v>
      </c>
      <c r="B22" s="28">
        <v>2</v>
      </c>
      <c r="C22" s="28">
        <v>13060</v>
      </c>
      <c r="D22" s="28">
        <v>13282</v>
      </c>
      <c r="E22" s="13">
        <v>0.5</v>
      </c>
      <c r="F22" s="14">
        <f t="shared" si="0"/>
        <v>1.5184875863639814E-4</v>
      </c>
      <c r="G22" s="14">
        <f t="shared" si="1"/>
        <v>1.5183723048891587E-4</v>
      </c>
      <c r="H22" s="12">
        <f t="shared" si="6"/>
        <v>99440.956223695481</v>
      </c>
      <c r="I22" s="12">
        <f t="shared" si="4"/>
        <v>15.098839390175444</v>
      </c>
      <c r="J22" s="12">
        <f t="shared" si="2"/>
        <v>99433.406804000391</v>
      </c>
      <c r="K22" s="12">
        <f t="shared" si="3"/>
        <v>6747760.8513175761</v>
      </c>
      <c r="L22" s="15">
        <f t="shared" si="5"/>
        <v>67.856958617114273</v>
      </c>
    </row>
    <row r="23" spans="1:12" x14ac:dyDescent="0.2">
      <c r="A23" s="16">
        <v>14</v>
      </c>
      <c r="B23" s="28">
        <v>2</v>
      </c>
      <c r="C23" s="28">
        <v>13284</v>
      </c>
      <c r="D23" s="28">
        <v>13032</v>
      </c>
      <c r="E23" s="13">
        <v>0.5</v>
      </c>
      <c r="F23" s="14">
        <f t="shared" si="0"/>
        <v>1.5199878400972791E-4</v>
      </c>
      <c r="G23" s="14">
        <f t="shared" si="1"/>
        <v>1.5198723307242192E-4</v>
      </c>
      <c r="H23" s="12">
        <f t="shared" si="6"/>
        <v>99425.857384305302</v>
      </c>
      <c r="I23" s="12">
        <f t="shared" si="4"/>
        <v>15.111460959693792</v>
      </c>
      <c r="J23" s="12">
        <f t="shared" si="2"/>
        <v>99418.301653825445</v>
      </c>
      <c r="K23" s="12">
        <f t="shared" si="3"/>
        <v>6648327.4445135761</v>
      </c>
      <c r="L23" s="15">
        <f t="shared" si="5"/>
        <v>66.867187464284683</v>
      </c>
    </row>
    <row r="24" spans="1:12" x14ac:dyDescent="0.2">
      <c r="A24" s="16">
        <v>15</v>
      </c>
      <c r="B24" s="28">
        <v>4</v>
      </c>
      <c r="C24" s="28">
        <v>13102</v>
      </c>
      <c r="D24" s="28">
        <v>13196</v>
      </c>
      <c r="E24" s="13">
        <v>0.5</v>
      </c>
      <c r="F24" s="14">
        <f t="shared" si="0"/>
        <v>3.042056430146779E-4</v>
      </c>
      <c r="G24" s="14">
        <f t="shared" si="1"/>
        <v>3.041593795148658E-4</v>
      </c>
      <c r="H24" s="12">
        <f t="shared" si="6"/>
        <v>99410.745923345603</v>
      </c>
      <c r="I24" s="12">
        <f t="shared" si="4"/>
        <v>30.236710797154775</v>
      </c>
      <c r="J24" s="12">
        <f t="shared" si="2"/>
        <v>99395.627567947027</v>
      </c>
      <c r="K24" s="12">
        <f t="shared" si="3"/>
        <v>6548909.1428597504</v>
      </c>
      <c r="L24" s="15">
        <f t="shared" si="5"/>
        <v>65.877275962797157</v>
      </c>
    </row>
    <row r="25" spans="1:12" x14ac:dyDescent="0.2">
      <c r="A25" s="16">
        <v>16</v>
      </c>
      <c r="B25" s="28">
        <v>2</v>
      </c>
      <c r="C25" s="28">
        <v>13086</v>
      </c>
      <c r="D25" s="28">
        <v>12948</v>
      </c>
      <c r="E25" s="13">
        <v>0.5</v>
      </c>
      <c r="F25" s="14">
        <f t="shared" si="0"/>
        <v>1.5364523315664132E-4</v>
      </c>
      <c r="G25" s="14">
        <f t="shared" si="1"/>
        <v>1.5363343063450605E-4</v>
      </c>
      <c r="H25" s="12">
        <f t="shared" si="6"/>
        <v>99380.509212548452</v>
      </c>
      <c r="I25" s="12">
        <f t="shared" si="4"/>
        <v>15.268168568527953</v>
      </c>
      <c r="J25" s="12">
        <f t="shared" si="2"/>
        <v>99372.87512826419</v>
      </c>
      <c r="K25" s="12">
        <f t="shared" si="3"/>
        <v>6449513.5152918035</v>
      </c>
      <c r="L25" s="15">
        <f t="shared" si="5"/>
        <v>64.897167124571794</v>
      </c>
    </row>
    <row r="26" spans="1:12" x14ac:dyDescent="0.2">
      <c r="A26" s="16">
        <v>17</v>
      </c>
      <c r="B26" s="28">
        <v>8</v>
      </c>
      <c r="C26" s="28">
        <v>13395</v>
      </c>
      <c r="D26" s="28">
        <v>13085</v>
      </c>
      <c r="E26" s="13">
        <v>0.5</v>
      </c>
      <c r="F26" s="14">
        <f t="shared" si="0"/>
        <v>6.0422960725075529E-4</v>
      </c>
      <c r="G26" s="14">
        <f t="shared" si="1"/>
        <v>6.0404711567502265E-4</v>
      </c>
      <c r="H26" s="12">
        <f t="shared" si="6"/>
        <v>99365.241043979928</v>
      </c>
      <c r="I26" s="12">
        <f t="shared" si="4"/>
        <v>60.021287250969451</v>
      </c>
      <c r="J26" s="12">
        <f t="shared" si="2"/>
        <v>99335.230400354441</v>
      </c>
      <c r="K26" s="12">
        <f t="shared" si="3"/>
        <v>6350140.640163539</v>
      </c>
      <c r="L26" s="15">
        <f t="shared" si="5"/>
        <v>63.907062202495048</v>
      </c>
    </row>
    <row r="27" spans="1:12" x14ac:dyDescent="0.2">
      <c r="A27" s="16">
        <v>18</v>
      </c>
      <c r="B27" s="28">
        <v>0</v>
      </c>
      <c r="C27" s="28">
        <v>13898</v>
      </c>
      <c r="D27" s="28">
        <v>13520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99305.219756728955</v>
      </c>
      <c r="I27" s="12">
        <f t="shared" si="4"/>
        <v>0</v>
      </c>
      <c r="J27" s="12">
        <f t="shared" si="2"/>
        <v>99305.219756728955</v>
      </c>
      <c r="K27" s="12">
        <f t="shared" si="3"/>
        <v>6250805.4097631844</v>
      </c>
      <c r="L27" s="15">
        <f t="shared" si="5"/>
        <v>62.945386205035085</v>
      </c>
    </row>
    <row r="28" spans="1:12" x14ac:dyDescent="0.2">
      <c r="A28" s="16">
        <v>19</v>
      </c>
      <c r="B28" s="28">
        <v>4</v>
      </c>
      <c r="C28" s="28">
        <v>14552</v>
      </c>
      <c r="D28" s="28">
        <v>14072</v>
      </c>
      <c r="E28" s="13">
        <v>0.5</v>
      </c>
      <c r="F28" s="14">
        <f t="shared" si="0"/>
        <v>2.7948574622694243E-4</v>
      </c>
      <c r="G28" s="14">
        <f t="shared" si="1"/>
        <v>2.7944669554282519E-4</v>
      </c>
      <c r="H28" s="12">
        <f t="shared" si="6"/>
        <v>99305.219756728955</v>
      </c>
      <c r="I28" s="12">
        <f t="shared" si="4"/>
        <v>27.750515511171987</v>
      </c>
      <c r="J28" s="12">
        <f t="shared" si="2"/>
        <v>99291.344498973369</v>
      </c>
      <c r="K28" s="12">
        <f t="shared" si="3"/>
        <v>6151500.1900064554</v>
      </c>
      <c r="L28" s="15">
        <f t="shared" si="5"/>
        <v>61.945386205035085</v>
      </c>
    </row>
    <row r="29" spans="1:12" x14ac:dyDescent="0.2">
      <c r="A29" s="16">
        <v>20</v>
      </c>
      <c r="B29" s="28">
        <v>6</v>
      </c>
      <c r="C29" s="28">
        <v>14313</v>
      </c>
      <c r="D29" s="28">
        <v>14765</v>
      </c>
      <c r="E29" s="13">
        <v>0.5</v>
      </c>
      <c r="F29" s="14">
        <f t="shared" si="0"/>
        <v>4.1268312813811129E-4</v>
      </c>
      <c r="G29" s="14">
        <f t="shared" si="1"/>
        <v>4.1259799202310554E-4</v>
      </c>
      <c r="H29" s="12">
        <f t="shared" si="6"/>
        <v>99277.469241217783</v>
      </c>
      <c r="I29" s="12">
        <f t="shared" si="4"/>
        <v>40.961684462062081</v>
      </c>
      <c r="J29" s="12">
        <f t="shared" si="2"/>
        <v>99256.988398986752</v>
      </c>
      <c r="K29" s="12">
        <f t="shared" si="3"/>
        <v>6052208.8455074821</v>
      </c>
      <c r="L29" s="15">
        <f t="shared" si="5"/>
        <v>60.962561714805886</v>
      </c>
    </row>
    <row r="30" spans="1:12" x14ac:dyDescent="0.2">
      <c r="A30" s="16">
        <v>21</v>
      </c>
      <c r="B30" s="28">
        <v>6</v>
      </c>
      <c r="C30" s="28">
        <v>14768</v>
      </c>
      <c r="D30" s="28">
        <v>14579</v>
      </c>
      <c r="E30" s="13">
        <v>0.5</v>
      </c>
      <c r="F30" s="14">
        <f t="shared" si="0"/>
        <v>4.0890039867788874E-4</v>
      </c>
      <c r="G30" s="14">
        <f t="shared" si="1"/>
        <v>4.0881681599836474E-4</v>
      </c>
      <c r="H30" s="12">
        <f t="shared" si="6"/>
        <v>99236.507556755721</v>
      </c>
      <c r="I30" s="12">
        <f t="shared" si="4"/>
        <v>40.569553050150539</v>
      </c>
      <c r="J30" s="12">
        <f t="shared" si="2"/>
        <v>99216.222780230644</v>
      </c>
      <c r="K30" s="12">
        <f t="shared" si="3"/>
        <v>5952951.8571084952</v>
      </c>
      <c r="L30" s="15">
        <f t="shared" si="5"/>
        <v>59.987518743581944</v>
      </c>
    </row>
    <row r="31" spans="1:12" x14ac:dyDescent="0.2">
      <c r="A31" s="16">
        <v>22</v>
      </c>
      <c r="B31" s="28">
        <v>3</v>
      </c>
      <c r="C31" s="28">
        <v>15556</v>
      </c>
      <c r="D31" s="28">
        <v>14968</v>
      </c>
      <c r="E31" s="13">
        <v>0.5</v>
      </c>
      <c r="F31" s="14">
        <f t="shared" si="0"/>
        <v>1.9656663608963438E-4</v>
      </c>
      <c r="G31" s="14">
        <f t="shared" si="1"/>
        <v>1.9654731876699315E-4</v>
      </c>
      <c r="H31" s="12">
        <f t="shared" si="6"/>
        <v>99195.938003705567</v>
      </c>
      <c r="I31" s="12">
        <f t="shared" si="4"/>
        <v>19.496695647205208</v>
      </c>
      <c r="J31" s="12">
        <f t="shared" si="2"/>
        <v>99186.189655881957</v>
      </c>
      <c r="K31" s="12">
        <f t="shared" si="3"/>
        <v>5853735.6343282647</v>
      </c>
      <c r="L31" s="15">
        <f t="shared" si="5"/>
        <v>59.011848187872296</v>
      </c>
    </row>
    <row r="32" spans="1:12" x14ac:dyDescent="0.2">
      <c r="A32" s="16">
        <v>23</v>
      </c>
      <c r="B32" s="28">
        <v>5</v>
      </c>
      <c r="C32" s="28">
        <v>16093</v>
      </c>
      <c r="D32" s="28">
        <v>15930</v>
      </c>
      <c r="E32" s="13">
        <v>0.5</v>
      </c>
      <c r="F32" s="14">
        <f t="shared" si="0"/>
        <v>3.1227555194703808E-4</v>
      </c>
      <c r="G32" s="14">
        <f t="shared" si="1"/>
        <v>3.1222680154864492E-4</v>
      </c>
      <c r="H32" s="12">
        <f t="shared" si="6"/>
        <v>99176.441308058362</v>
      </c>
      <c r="I32" s="12">
        <f t="shared" si="4"/>
        <v>30.965543058591969</v>
      </c>
      <c r="J32" s="12">
        <f t="shared" si="2"/>
        <v>99160.958536529055</v>
      </c>
      <c r="K32" s="12">
        <f t="shared" si="3"/>
        <v>5754549.4446723824</v>
      </c>
      <c r="L32" s="15">
        <f t="shared" si="5"/>
        <v>58.023350795556418</v>
      </c>
    </row>
    <row r="33" spans="1:12" x14ac:dyDescent="0.2">
      <c r="A33" s="16">
        <v>24</v>
      </c>
      <c r="B33" s="28">
        <v>2</v>
      </c>
      <c r="C33" s="28">
        <v>17086</v>
      </c>
      <c r="D33" s="28">
        <v>16495</v>
      </c>
      <c r="E33" s="13">
        <v>0.5</v>
      </c>
      <c r="F33" s="14">
        <f t="shared" si="0"/>
        <v>1.191149757303237E-4</v>
      </c>
      <c r="G33" s="14">
        <f t="shared" si="1"/>
        <v>1.1910788196408897E-4</v>
      </c>
      <c r="H33" s="12">
        <f t="shared" si="6"/>
        <v>99145.475764999763</v>
      </c>
      <c r="I33" s="12">
        <f t="shared" si="4"/>
        <v>11.809007624691036</v>
      </c>
      <c r="J33" s="12">
        <f t="shared" si="2"/>
        <v>99139.571261187419</v>
      </c>
      <c r="K33" s="12">
        <f t="shared" si="3"/>
        <v>5655388.4861358535</v>
      </c>
      <c r="L33" s="15">
        <f t="shared" si="5"/>
        <v>57.041316736838063</v>
      </c>
    </row>
    <row r="34" spans="1:12" x14ac:dyDescent="0.2">
      <c r="A34" s="16">
        <v>25</v>
      </c>
      <c r="B34" s="28">
        <v>4</v>
      </c>
      <c r="C34" s="28">
        <v>18162</v>
      </c>
      <c r="D34" s="28">
        <v>17482</v>
      </c>
      <c r="E34" s="13">
        <v>0.5</v>
      </c>
      <c r="F34" s="14">
        <f t="shared" si="0"/>
        <v>2.2444170126809562E-4</v>
      </c>
      <c r="G34" s="14">
        <f t="shared" si="1"/>
        <v>2.244165170556553E-4</v>
      </c>
      <c r="H34" s="12">
        <f t="shared" si="6"/>
        <v>99133.666757375075</v>
      </c>
      <c r="I34" s="12">
        <f t="shared" si="4"/>
        <v>22.247232216646111</v>
      </c>
      <c r="J34" s="12">
        <f t="shared" si="2"/>
        <v>99122.543141266753</v>
      </c>
      <c r="K34" s="12">
        <f t="shared" si="3"/>
        <v>5556248.9148746664</v>
      </c>
      <c r="L34" s="15">
        <f t="shared" si="5"/>
        <v>56.048052055547593</v>
      </c>
    </row>
    <row r="35" spans="1:12" x14ac:dyDescent="0.2">
      <c r="A35" s="16">
        <v>26</v>
      </c>
      <c r="B35" s="28">
        <v>7</v>
      </c>
      <c r="C35" s="28">
        <v>19782</v>
      </c>
      <c r="D35" s="28">
        <v>18497</v>
      </c>
      <c r="E35" s="13">
        <v>0.5</v>
      </c>
      <c r="F35" s="14">
        <f t="shared" si="0"/>
        <v>3.657357820214739E-4</v>
      </c>
      <c r="G35" s="14">
        <f t="shared" si="1"/>
        <v>3.6566891291856028E-4</v>
      </c>
      <c r="H35" s="12">
        <f t="shared" si="6"/>
        <v>99111.419525158431</v>
      </c>
      <c r="I35" s="12">
        <f t="shared" si="4"/>
        <v>36.241965035580051</v>
      </c>
      <c r="J35" s="12">
        <f t="shared" si="2"/>
        <v>99093.298542640652</v>
      </c>
      <c r="K35" s="12">
        <f t="shared" si="3"/>
        <v>5457126.3717334</v>
      </c>
      <c r="L35" s="15">
        <f t="shared" si="5"/>
        <v>55.060520754101034</v>
      </c>
    </row>
    <row r="36" spans="1:12" x14ac:dyDescent="0.2">
      <c r="A36" s="16">
        <v>27</v>
      </c>
      <c r="B36" s="28">
        <v>2</v>
      </c>
      <c r="C36" s="28">
        <v>21259</v>
      </c>
      <c r="D36" s="28">
        <v>19889</v>
      </c>
      <c r="E36" s="13">
        <v>0.5</v>
      </c>
      <c r="F36" s="14">
        <f t="shared" si="0"/>
        <v>9.7210070963351798E-5</v>
      </c>
      <c r="G36" s="14">
        <f t="shared" si="1"/>
        <v>9.7205346294046161E-5</v>
      </c>
      <c r="H36" s="12">
        <f t="shared" si="6"/>
        <v>99075.177560122858</v>
      </c>
      <c r="I36" s="12">
        <f t="shared" si="4"/>
        <v>9.630636943875853</v>
      </c>
      <c r="J36" s="12">
        <f t="shared" si="2"/>
        <v>99070.362241650917</v>
      </c>
      <c r="K36" s="12">
        <f t="shared" si="3"/>
        <v>5358033.0731907589</v>
      </c>
      <c r="L36" s="15">
        <f t="shared" si="5"/>
        <v>54.080479138574198</v>
      </c>
    </row>
    <row r="37" spans="1:12" x14ac:dyDescent="0.2">
      <c r="A37" s="16">
        <v>28</v>
      </c>
      <c r="B37" s="28">
        <v>6</v>
      </c>
      <c r="C37" s="28">
        <v>22671</v>
      </c>
      <c r="D37" s="28">
        <v>21267</v>
      </c>
      <c r="E37" s="13">
        <v>0.5</v>
      </c>
      <c r="F37" s="14">
        <f t="shared" si="0"/>
        <v>2.7311211252219035E-4</v>
      </c>
      <c r="G37" s="14">
        <f t="shared" si="1"/>
        <v>2.7307482250136535E-4</v>
      </c>
      <c r="H37" s="12">
        <f t="shared" si="6"/>
        <v>99065.546923178976</v>
      </c>
      <c r="I37" s="12">
        <f t="shared" si="4"/>
        <v>27.052306642047778</v>
      </c>
      <c r="J37" s="12">
        <f t="shared" si="2"/>
        <v>99052.020769857962</v>
      </c>
      <c r="K37" s="12">
        <f t="shared" si="3"/>
        <v>5258962.710949108</v>
      </c>
      <c r="L37" s="15">
        <f t="shared" si="5"/>
        <v>53.085687953928172</v>
      </c>
    </row>
    <row r="38" spans="1:12" x14ac:dyDescent="0.2">
      <c r="A38" s="16">
        <v>29</v>
      </c>
      <c r="B38" s="28">
        <v>7</v>
      </c>
      <c r="C38" s="28">
        <v>24590</v>
      </c>
      <c r="D38" s="28">
        <v>22452</v>
      </c>
      <c r="E38" s="13">
        <v>0.5</v>
      </c>
      <c r="F38" s="14">
        <f t="shared" si="0"/>
        <v>2.9760639428595725E-4</v>
      </c>
      <c r="G38" s="14">
        <f t="shared" si="1"/>
        <v>2.9756211609173412E-4</v>
      </c>
      <c r="H38" s="12">
        <f t="shared" si="6"/>
        <v>99038.494616536933</v>
      </c>
      <c r="I38" s="12">
        <f t="shared" si="4"/>
        <v>29.470104032636549</v>
      </c>
      <c r="J38" s="12">
        <f t="shared" si="2"/>
        <v>99023.759564520617</v>
      </c>
      <c r="K38" s="12">
        <f t="shared" si="3"/>
        <v>5159910.6901792502</v>
      </c>
      <c r="L38" s="15">
        <f t="shared" si="5"/>
        <v>52.100051703710719</v>
      </c>
    </row>
    <row r="39" spans="1:12" x14ac:dyDescent="0.2">
      <c r="A39" s="16">
        <v>30</v>
      </c>
      <c r="B39" s="28">
        <v>12</v>
      </c>
      <c r="C39" s="28">
        <v>25690</v>
      </c>
      <c r="D39" s="28">
        <v>24238</v>
      </c>
      <c r="E39" s="13">
        <v>0.5</v>
      </c>
      <c r="F39" s="14">
        <f t="shared" si="0"/>
        <v>4.8069219676333919E-4</v>
      </c>
      <c r="G39" s="14">
        <f t="shared" si="1"/>
        <v>4.8057669203043646E-4</v>
      </c>
      <c r="H39" s="12">
        <f t="shared" si="6"/>
        <v>99009.0245125043</v>
      </c>
      <c r="I39" s="12">
        <f t="shared" si="4"/>
        <v>47.581429481379715</v>
      </c>
      <c r="J39" s="12">
        <f t="shared" si="2"/>
        <v>98985.23379776362</v>
      </c>
      <c r="K39" s="12">
        <f t="shared" si="3"/>
        <v>5060886.9306147294</v>
      </c>
      <c r="L39" s="15">
        <f t="shared" si="5"/>
        <v>51.1154104944804</v>
      </c>
    </row>
    <row r="40" spans="1:12" x14ac:dyDescent="0.2">
      <c r="A40" s="16">
        <v>31</v>
      </c>
      <c r="B40" s="28">
        <v>7</v>
      </c>
      <c r="C40" s="28">
        <v>26595</v>
      </c>
      <c r="D40" s="28">
        <v>25186</v>
      </c>
      <c r="E40" s="13">
        <v>0.5</v>
      </c>
      <c r="F40" s="14">
        <f t="shared" si="0"/>
        <v>2.7036944052837914E-4</v>
      </c>
      <c r="G40" s="14">
        <f t="shared" si="1"/>
        <v>2.7033289565150226E-4</v>
      </c>
      <c r="H40" s="12">
        <f t="shared" si="6"/>
        <v>98961.443083022925</v>
      </c>
      <c r="I40" s="12">
        <f t="shared" si="4"/>
        <v>26.752533466484916</v>
      </c>
      <c r="J40" s="12">
        <f t="shared" si="2"/>
        <v>98948.066816289691</v>
      </c>
      <c r="K40" s="12">
        <f t="shared" si="3"/>
        <v>4961901.6968169659</v>
      </c>
      <c r="L40" s="15">
        <f t="shared" si="5"/>
        <v>50.139746776471497</v>
      </c>
    </row>
    <row r="41" spans="1:12" x14ac:dyDescent="0.2">
      <c r="A41" s="16">
        <v>32</v>
      </c>
      <c r="B41" s="28">
        <v>10</v>
      </c>
      <c r="C41" s="28">
        <v>27639</v>
      </c>
      <c r="D41" s="28">
        <v>25853</v>
      </c>
      <c r="E41" s="13">
        <v>0.5</v>
      </c>
      <c r="F41" s="14">
        <f t="shared" ref="F41:F72" si="7">B41/((C41+D41)/2)</f>
        <v>3.7388768413968446E-4</v>
      </c>
      <c r="G41" s="14">
        <f t="shared" si="1"/>
        <v>3.7381780120369332E-4</v>
      </c>
      <c r="H41" s="12">
        <f t="shared" si="6"/>
        <v>98934.690549556442</v>
      </c>
      <c r="I41" s="12">
        <f t="shared" si="4"/>
        <v>36.983548484003009</v>
      </c>
      <c r="J41" s="12">
        <f t="shared" si="2"/>
        <v>98916.198775314449</v>
      </c>
      <c r="K41" s="12">
        <f t="shared" si="3"/>
        <v>4862953.630000676</v>
      </c>
      <c r="L41" s="15">
        <f t="shared" si="5"/>
        <v>49.153169661604387</v>
      </c>
    </row>
    <row r="42" spans="1:12" x14ac:dyDescent="0.2">
      <c r="A42" s="16">
        <v>33</v>
      </c>
      <c r="B42" s="28">
        <v>14</v>
      </c>
      <c r="C42" s="28">
        <v>28312</v>
      </c>
      <c r="D42" s="28">
        <v>26817</v>
      </c>
      <c r="E42" s="13">
        <v>0.5</v>
      </c>
      <c r="F42" s="14">
        <f t="shared" si="7"/>
        <v>5.0789965353987914E-4</v>
      </c>
      <c r="G42" s="14">
        <f t="shared" si="1"/>
        <v>5.0777070525724025E-4</v>
      </c>
      <c r="H42" s="12">
        <f t="shared" si="6"/>
        <v>98897.707001072442</v>
      </c>
      <c r="I42" s="12">
        <f t="shared" si="4"/>
        <v>50.217358432258457</v>
      </c>
      <c r="J42" s="12">
        <f t="shared" si="2"/>
        <v>98872.598321856305</v>
      </c>
      <c r="K42" s="12">
        <f t="shared" si="3"/>
        <v>4764037.4312253613</v>
      </c>
      <c r="L42" s="15">
        <f t="shared" si="5"/>
        <v>48.171363883833024</v>
      </c>
    </row>
    <row r="43" spans="1:12" x14ac:dyDescent="0.2">
      <c r="A43" s="16">
        <v>34</v>
      </c>
      <c r="B43" s="28">
        <v>13</v>
      </c>
      <c r="C43" s="28">
        <v>29085</v>
      </c>
      <c r="D43" s="28">
        <v>27480</v>
      </c>
      <c r="E43" s="13">
        <v>0.5</v>
      </c>
      <c r="F43" s="14">
        <f t="shared" si="7"/>
        <v>4.5964819234508973E-4</v>
      </c>
      <c r="G43" s="14">
        <f t="shared" si="1"/>
        <v>4.5954257838735907E-4</v>
      </c>
      <c r="H43" s="12">
        <f t="shared" si="6"/>
        <v>98847.489642640183</v>
      </c>
      <c r="I43" s="12">
        <f t="shared" si="4"/>
        <v>45.424630257496638</v>
      </c>
      <c r="J43" s="12">
        <f t="shared" si="2"/>
        <v>98824.777327511445</v>
      </c>
      <c r="K43" s="12">
        <f t="shared" si="3"/>
        <v>4665164.8329035053</v>
      </c>
      <c r="L43" s="15">
        <f t="shared" si="5"/>
        <v>47.195582303296824</v>
      </c>
    </row>
    <row r="44" spans="1:12" x14ac:dyDescent="0.2">
      <c r="A44" s="16">
        <v>35</v>
      </c>
      <c r="B44" s="28">
        <v>10</v>
      </c>
      <c r="C44" s="28">
        <v>29497</v>
      </c>
      <c r="D44" s="28">
        <v>28256</v>
      </c>
      <c r="E44" s="13">
        <v>0.5</v>
      </c>
      <c r="F44" s="14">
        <f t="shared" si="7"/>
        <v>3.4630235658753656E-4</v>
      </c>
      <c r="G44" s="14">
        <f t="shared" si="1"/>
        <v>3.4624240430725545E-4</v>
      </c>
      <c r="H44" s="12">
        <f t="shared" si="6"/>
        <v>98802.065012382693</v>
      </c>
      <c r="I44" s="12">
        <f t="shared" si="4"/>
        <v>34.209464540409144</v>
      </c>
      <c r="J44" s="12">
        <f t="shared" si="2"/>
        <v>98784.960280112486</v>
      </c>
      <c r="K44" s="12">
        <f t="shared" si="3"/>
        <v>4566340.0555759938</v>
      </c>
      <c r="L44" s="15">
        <f t="shared" si="5"/>
        <v>46.217050777265662</v>
      </c>
    </row>
    <row r="45" spans="1:12" x14ac:dyDescent="0.2">
      <c r="A45" s="16">
        <v>36</v>
      </c>
      <c r="B45" s="28">
        <v>17</v>
      </c>
      <c r="C45" s="28">
        <v>29418</v>
      </c>
      <c r="D45" s="28">
        <v>28610</v>
      </c>
      <c r="E45" s="13">
        <v>0.5</v>
      </c>
      <c r="F45" s="14">
        <f t="shared" si="7"/>
        <v>5.8592403667195143E-4</v>
      </c>
      <c r="G45" s="14">
        <f t="shared" si="1"/>
        <v>5.8575243345680066E-4</v>
      </c>
      <c r="H45" s="12">
        <f t="shared" si="6"/>
        <v>98767.855547842279</v>
      </c>
      <c r="I45" s="12">
        <f t="shared" si="4"/>
        <v>57.853511734458387</v>
      </c>
      <c r="J45" s="12">
        <f t="shared" si="2"/>
        <v>98738.92879197505</v>
      </c>
      <c r="K45" s="12">
        <f t="shared" si="3"/>
        <v>4467555.0952958809</v>
      </c>
      <c r="L45" s="15">
        <f t="shared" si="5"/>
        <v>45.232885441476824</v>
      </c>
    </row>
    <row r="46" spans="1:12" x14ac:dyDescent="0.2">
      <c r="A46" s="16">
        <v>37</v>
      </c>
      <c r="B46" s="28">
        <v>15</v>
      </c>
      <c r="C46" s="28">
        <v>29425</v>
      </c>
      <c r="D46" s="28">
        <v>28478</v>
      </c>
      <c r="E46" s="13">
        <v>0.5</v>
      </c>
      <c r="F46" s="14">
        <f t="shared" si="7"/>
        <v>5.1810787005854622E-4</v>
      </c>
      <c r="G46" s="14">
        <f t="shared" si="1"/>
        <v>5.1797368693670361E-4</v>
      </c>
      <c r="H46" s="12">
        <f t="shared" si="6"/>
        <v>98710.00203610782</v>
      </c>
      <c r="I46" s="12">
        <f t="shared" si="4"/>
        <v>51.12918369217229</v>
      </c>
      <c r="J46" s="12">
        <f t="shared" si="2"/>
        <v>98684.437444261726</v>
      </c>
      <c r="K46" s="12">
        <f t="shared" si="3"/>
        <v>4368816.1665039063</v>
      </c>
      <c r="L46" s="15">
        <f t="shared" si="5"/>
        <v>44.259103195092699</v>
      </c>
    </row>
    <row r="47" spans="1:12" x14ac:dyDescent="0.2">
      <c r="A47" s="16">
        <v>38</v>
      </c>
      <c r="B47" s="28">
        <v>16</v>
      </c>
      <c r="C47" s="28">
        <v>28617</v>
      </c>
      <c r="D47" s="28">
        <v>28510</v>
      </c>
      <c r="E47" s="13">
        <v>0.5</v>
      </c>
      <c r="F47" s="14">
        <f t="shared" si="7"/>
        <v>5.6015544313547006E-4</v>
      </c>
      <c r="G47" s="14">
        <f t="shared" si="1"/>
        <v>5.5999860000350004E-4</v>
      </c>
      <c r="H47" s="12">
        <f t="shared" si="6"/>
        <v>98658.872852415647</v>
      </c>
      <c r="I47" s="12">
        <f t="shared" si="4"/>
        <v>55.248830675276082</v>
      </c>
      <c r="J47" s="12">
        <f t="shared" si="2"/>
        <v>98631.248437078</v>
      </c>
      <c r="K47" s="12">
        <f t="shared" si="3"/>
        <v>4270131.729059645</v>
      </c>
      <c r="L47" s="15">
        <f t="shared" si="5"/>
        <v>43.281781005620836</v>
      </c>
    </row>
    <row r="48" spans="1:12" x14ac:dyDescent="0.2">
      <c r="A48" s="16">
        <v>39</v>
      </c>
      <c r="B48" s="28">
        <v>24</v>
      </c>
      <c r="C48" s="28">
        <v>28104</v>
      </c>
      <c r="D48" s="28">
        <v>27804</v>
      </c>
      <c r="E48" s="13">
        <v>0.5</v>
      </c>
      <c r="F48" s="14">
        <f t="shared" si="7"/>
        <v>8.585533376261E-4</v>
      </c>
      <c r="G48" s="14">
        <f t="shared" si="1"/>
        <v>8.5818493885432318E-4</v>
      </c>
      <c r="H48" s="12">
        <f t="shared" si="6"/>
        <v>98603.624021740368</v>
      </c>
      <c r="I48" s="12">
        <f t="shared" si="4"/>
        <v>84.620145051911933</v>
      </c>
      <c r="J48" s="12">
        <f t="shared" si="2"/>
        <v>98561.313949214411</v>
      </c>
      <c r="K48" s="12">
        <f t="shared" si="3"/>
        <v>4171500.4806225672</v>
      </c>
      <c r="L48" s="15">
        <f t="shared" si="5"/>
        <v>42.305752166906409</v>
      </c>
    </row>
    <row r="49" spans="1:12" x14ac:dyDescent="0.2">
      <c r="A49" s="16">
        <v>40</v>
      </c>
      <c r="B49" s="28">
        <v>37</v>
      </c>
      <c r="C49" s="28">
        <v>27278</v>
      </c>
      <c r="D49" s="28">
        <v>27289</v>
      </c>
      <c r="E49" s="13">
        <v>0.5</v>
      </c>
      <c r="F49" s="14">
        <f t="shared" si="7"/>
        <v>1.3561309949236718E-3</v>
      </c>
      <c r="G49" s="14">
        <f t="shared" si="1"/>
        <v>1.3552120723756501E-3</v>
      </c>
      <c r="H49" s="12">
        <f t="shared" si="6"/>
        <v>98519.003876688454</v>
      </c>
      <c r="I49" s="12">
        <f t="shared" si="4"/>
        <v>133.51414341211168</v>
      </c>
      <c r="J49" s="12">
        <f t="shared" si="2"/>
        <v>98452.246804982395</v>
      </c>
      <c r="K49" s="12">
        <f t="shared" si="3"/>
        <v>4072939.1666733529</v>
      </c>
      <c r="L49" s="15">
        <f t="shared" si="5"/>
        <v>41.341660049377445</v>
      </c>
    </row>
    <row r="50" spans="1:12" x14ac:dyDescent="0.2">
      <c r="A50" s="16">
        <v>41</v>
      </c>
      <c r="B50" s="28">
        <v>30</v>
      </c>
      <c r="C50" s="28">
        <v>26823</v>
      </c>
      <c r="D50" s="28">
        <v>26601</v>
      </c>
      <c r="E50" s="13">
        <v>0.5</v>
      </c>
      <c r="F50" s="14">
        <f t="shared" si="7"/>
        <v>1.1230907457322552E-3</v>
      </c>
      <c r="G50" s="14">
        <f t="shared" si="1"/>
        <v>1.1224604332697272E-3</v>
      </c>
      <c r="H50" s="12">
        <f t="shared" si="6"/>
        <v>98385.489733276336</v>
      </c>
      <c r="I50" s="12">
        <f t="shared" si="4"/>
        <v>110.43381943346765</v>
      </c>
      <c r="J50" s="12">
        <f t="shared" si="2"/>
        <v>98330.272823559601</v>
      </c>
      <c r="K50" s="12">
        <f t="shared" si="3"/>
        <v>3974486.9198683705</v>
      </c>
      <c r="L50" s="15">
        <f t="shared" si="5"/>
        <v>40.397084271707435</v>
      </c>
    </row>
    <row r="51" spans="1:12" x14ac:dyDescent="0.2">
      <c r="A51" s="16">
        <v>42</v>
      </c>
      <c r="B51" s="28">
        <v>34</v>
      </c>
      <c r="C51" s="28">
        <v>26056</v>
      </c>
      <c r="D51" s="28">
        <v>26052</v>
      </c>
      <c r="E51" s="13">
        <v>0.5</v>
      </c>
      <c r="F51" s="14">
        <f t="shared" si="7"/>
        <v>1.3049819605434865E-3</v>
      </c>
      <c r="G51" s="14">
        <f t="shared" si="1"/>
        <v>1.3041310268113997E-3</v>
      </c>
      <c r="H51" s="12">
        <f t="shared" si="6"/>
        <v>98275.055913842865</v>
      </c>
      <c r="I51" s="12">
        <f t="shared" si="4"/>
        <v>128.16354957886762</v>
      </c>
      <c r="J51" s="12">
        <f t="shared" si="2"/>
        <v>98210.974139053433</v>
      </c>
      <c r="K51" s="12">
        <f t="shared" si="3"/>
        <v>3876156.6470448109</v>
      </c>
      <c r="L51" s="15">
        <f t="shared" si="5"/>
        <v>39.441917493723061</v>
      </c>
    </row>
    <row r="52" spans="1:12" x14ac:dyDescent="0.2">
      <c r="A52" s="16">
        <v>43</v>
      </c>
      <c r="B52" s="28">
        <v>35</v>
      </c>
      <c r="C52" s="28">
        <v>25869</v>
      </c>
      <c r="D52" s="28">
        <v>25440</v>
      </c>
      <c r="E52" s="13">
        <v>0.5</v>
      </c>
      <c r="F52" s="14">
        <f t="shared" si="7"/>
        <v>1.3642830692471106E-3</v>
      </c>
      <c r="G52" s="14">
        <f t="shared" si="1"/>
        <v>1.3633530694920535E-3</v>
      </c>
      <c r="H52" s="12">
        <f t="shared" si="6"/>
        <v>98146.892364264</v>
      </c>
      <c r="I52" s="12">
        <f t="shared" si="4"/>
        <v>133.80886696592552</v>
      </c>
      <c r="J52" s="12">
        <f t="shared" si="2"/>
        <v>98079.987930781048</v>
      </c>
      <c r="K52" s="12">
        <f t="shared" si="3"/>
        <v>3777945.6729057576</v>
      </c>
      <c r="L52" s="15">
        <f t="shared" si="5"/>
        <v>38.492769173823937</v>
      </c>
    </row>
    <row r="53" spans="1:12" x14ac:dyDescent="0.2">
      <c r="A53" s="16">
        <v>44</v>
      </c>
      <c r="B53" s="28">
        <v>42</v>
      </c>
      <c r="C53" s="28">
        <v>25788</v>
      </c>
      <c r="D53" s="28">
        <v>25209</v>
      </c>
      <c r="E53" s="13">
        <v>0.5</v>
      </c>
      <c r="F53" s="14">
        <f t="shared" si="7"/>
        <v>1.6471557150420613E-3</v>
      </c>
      <c r="G53" s="14">
        <f t="shared" si="1"/>
        <v>1.6458002703814731E-3</v>
      </c>
      <c r="H53" s="12">
        <f t="shared" si="6"/>
        <v>98013.083497298081</v>
      </c>
      <c r="I53" s="12">
        <f t="shared" si="4"/>
        <v>161.30995932077508</v>
      </c>
      <c r="J53" s="12">
        <f t="shared" si="2"/>
        <v>97932.428517637702</v>
      </c>
      <c r="K53" s="12">
        <f t="shared" si="3"/>
        <v>3679865.6849749763</v>
      </c>
      <c r="L53" s="15">
        <f t="shared" si="5"/>
        <v>37.544637447065107</v>
      </c>
    </row>
    <row r="54" spans="1:12" x14ac:dyDescent="0.2">
      <c r="A54" s="16">
        <v>45</v>
      </c>
      <c r="B54" s="28">
        <v>51</v>
      </c>
      <c r="C54" s="28">
        <v>24936</v>
      </c>
      <c r="D54" s="28">
        <v>25219</v>
      </c>
      <c r="E54" s="13">
        <v>0.5</v>
      </c>
      <c r="F54" s="14">
        <f t="shared" si="7"/>
        <v>2.0336955438141758E-3</v>
      </c>
      <c r="G54" s="14">
        <f t="shared" si="1"/>
        <v>2.0316296856949367E-3</v>
      </c>
      <c r="H54" s="12">
        <f t="shared" si="6"/>
        <v>97851.773537977308</v>
      </c>
      <c r="I54" s="12">
        <f t="shared" si="4"/>
        <v>198.79856791765295</v>
      </c>
      <c r="J54" s="12">
        <f t="shared" si="2"/>
        <v>97752.37425401849</v>
      </c>
      <c r="K54" s="12">
        <f t="shared" si="3"/>
        <v>3581933.2564573386</v>
      </c>
      <c r="L54" s="15">
        <f t="shared" si="5"/>
        <v>36.605706028078814</v>
      </c>
    </row>
    <row r="55" spans="1:12" x14ac:dyDescent="0.2">
      <c r="A55" s="16">
        <v>46</v>
      </c>
      <c r="B55" s="28">
        <v>54</v>
      </c>
      <c r="C55" s="28">
        <v>24734</v>
      </c>
      <c r="D55" s="28">
        <v>24395</v>
      </c>
      <c r="E55" s="13">
        <v>0.5</v>
      </c>
      <c r="F55" s="14">
        <f t="shared" si="7"/>
        <v>2.1982942864703127E-3</v>
      </c>
      <c r="G55" s="14">
        <f t="shared" si="1"/>
        <v>2.1958806904824836E-3</v>
      </c>
      <c r="H55" s="12">
        <f t="shared" si="6"/>
        <v>97652.974970059659</v>
      </c>
      <c r="I55" s="12">
        <f t="shared" si="4"/>
        <v>214.43428210492328</v>
      </c>
      <c r="J55" s="12">
        <f t="shared" si="2"/>
        <v>97545.757829007198</v>
      </c>
      <c r="K55" s="12">
        <f t="shared" si="3"/>
        <v>3484180.88220332</v>
      </c>
      <c r="L55" s="15">
        <f t="shared" si="5"/>
        <v>35.67920878264659</v>
      </c>
    </row>
    <row r="56" spans="1:12" x14ac:dyDescent="0.2">
      <c r="A56" s="16">
        <v>47</v>
      </c>
      <c r="B56" s="28">
        <v>75</v>
      </c>
      <c r="C56" s="28">
        <v>24695</v>
      </c>
      <c r="D56" s="28">
        <v>24184</v>
      </c>
      <c r="E56" s="13">
        <v>0.5</v>
      </c>
      <c r="F56" s="14">
        <f t="shared" si="7"/>
        <v>3.0688025532437241E-3</v>
      </c>
      <c r="G56" s="14">
        <f t="shared" si="1"/>
        <v>3.0641009927687216E-3</v>
      </c>
      <c r="H56" s="12">
        <f t="shared" si="6"/>
        <v>97438.540687954737</v>
      </c>
      <c r="I56" s="12">
        <f t="shared" si="4"/>
        <v>298.5615292558976</v>
      </c>
      <c r="J56" s="12">
        <f t="shared" si="2"/>
        <v>97289.259923326797</v>
      </c>
      <c r="K56" s="12">
        <f t="shared" si="3"/>
        <v>3386635.1243743128</v>
      </c>
      <c r="L56" s="15">
        <f t="shared" si="5"/>
        <v>34.756628131572228</v>
      </c>
    </row>
    <row r="57" spans="1:12" x14ac:dyDescent="0.2">
      <c r="A57" s="16">
        <v>48</v>
      </c>
      <c r="B57" s="28">
        <v>57</v>
      </c>
      <c r="C57" s="28">
        <v>23397</v>
      </c>
      <c r="D57" s="28">
        <v>24243</v>
      </c>
      <c r="E57" s="13">
        <v>0.5</v>
      </c>
      <c r="F57" s="14">
        <f t="shared" si="7"/>
        <v>2.3929471032745593E-3</v>
      </c>
      <c r="G57" s="14">
        <f t="shared" si="1"/>
        <v>2.390087426882194E-3</v>
      </c>
      <c r="H57" s="12">
        <f t="shared" si="6"/>
        <v>97139.979158698843</v>
      </c>
      <c r="I57" s="12">
        <f t="shared" si="4"/>
        <v>232.17304283480448</v>
      </c>
      <c r="J57" s="12">
        <f t="shared" si="2"/>
        <v>97023.892637281431</v>
      </c>
      <c r="K57" s="12">
        <f t="shared" si="3"/>
        <v>3289345.864450986</v>
      </c>
      <c r="L57" s="15">
        <f t="shared" si="5"/>
        <v>33.861916514076448</v>
      </c>
    </row>
    <row r="58" spans="1:12" x14ac:dyDescent="0.2">
      <c r="A58" s="16">
        <v>49</v>
      </c>
      <c r="B58" s="28">
        <v>87</v>
      </c>
      <c r="C58" s="28">
        <v>22796</v>
      </c>
      <c r="D58" s="28">
        <v>23001</v>
      </c>
      <c r="E58" s="13">
        <v>0.5</v>
      </c>
      <c r="F58" s="14">
        <f t="shared" si="7"/>
        <v>3.7993755049457387E-3</v>
      </c>
      <c r="G58" s="14">
        <f t="shared" si="1"/>
        <v>3.7921715630720946E-3</v>
      </c>
      <c r="H58" s="12">
        <f t="shared" si="6"/>
        <v>96907.806115864034</v>
      </c>
      <c r="I58" s="12">
        <f t="shared" si="4"/>
        <v>367.49102659228362</v>
      </c>
      <c r="J58" s="12">
        <f t="shared" si="2"/>
        <v>96724.060602567901</v>
      </c>
      <c r="K58" s="12">
        <f t="shared" si="3"/>
        <v>3192321.9718137048</v>
      </c>
      <c r="L58" s="15">
        <f t="shared" si="5"/>
        <v>32.941845448414441</v>
      </c>
    </row>
    <row r="59" spans="1:12" x14ac:dyDescent="0.2">
      <c r="A59" s="16">
        <v>50</v>
      </c>
      <c r="B59" s="28">
        <v>77</v>
      </c>
      <c r="C59" s="28">
        <v>21532</v>
      </c>
      <c r="D59" s="28">
        <v>22366</v>
      </c>
      <c r="E59" s="13">
        <v>0.5</v>
      </c>
      <c r="F59" s="14">
        <f t="shared" si="7"/>
        <v>3.5081324889516606E-3</v>
      </c>
      <c r="G59" s="14">
        <f t="shared" si="1"/>
        <v>3.5019897669130184E-3</v>
      </c>
      <c r="H59" s="12">
        <f t="shared" si="6"/>
        <v>96540.315089271753</v>
      </c>
      <c r="I59" s="12">
        <f t="shared" si="4"/>
        <v>338.08319553718815</v>
      </c>
      <c r="J59" s="12">
        <f t="shared" si="2"/>
        <v>96371.273491503161</v>
      </c>
      <c r="K59" s="12">
        <f t="shared" si="3"/>
        <v>3095597.9112111367</v>
      </c>
      <c r="L59" s="15">
        <f t="shared" si="5"/>
        <v>32.065338800154194</v>
      </c>
    </row>
    <row r="60" spans="1:12" x14ac:dyDescent="0.2">
      <c r="A60" s="16">
        <v>51</v>
      </c>
      <c r="B60" s="28">
        <v>78</v>
      </c>
      <c r="C60" s="28">
        <v>21560</v>
      </c>
      <c r="D60" s="28">
        <v>21147</v>
      </c>
      <c r="E60" s="13">
        <v>0.5</v>
      </c>
      <c r="F60" s="14">
        <f t="shared" si="7"/>
        <v>3.652796965368675E-3</v>
      </c>
      <c r="G60" s="14">
        <f t="shared" si="1"/>
        <v>3.646137665069534E-3</v>
      </c>
      <c r="H60" s="12">
        <f t="shared" si="6"/>
        <v>96202.23189373457</v>
      </c>
      <c r="I60" s="12">
        <f t="shared" si="4"/>
        <v>350.76658117149924</v>
      </c>
      <c r="J60" s="12">
        <f t="shared" si="2"/>
        <v>96026.848603148828</v>
      </c>
      <c r="K60" s="12">
        <f t="shared" si="3"/>
        <v>2999226.6377196335</v>
      </c>
      <c r="L60" s="15">
        <f t="shared" si="5"/>
        <v>31.176268769238046</v>
      </c>
    </row>
    <row r="61" spans="1:12" x14ac:dyDescent="0.2">
      <c r="A61" s="16">
        <v>52</v>
      </c>
      <c r="B61" s="28">
        <v>87</v>
      </c>
      <c r="C61" s="28">
        <v>20573</v>
      </c>
      <c r="D61" s="28">
        <v>21224</v>
      </c>
      <c r="E61" s="13">
        <v>0.5</v>
      </c>
      <c r="F61" s="14">
        <f t="shared" si="7"/>
        <v>4.1629782041773334E-3</v>
      </c>
      <c r="G61" s="14">
        <f t="shared" si="1"/>
        <v>4.1543310094546843E-3</v>
      </c>
      <c r="H61" s="12">
        <f t="shared" si="6"/>
        <v>95851.465312563072</v>
      </c>
      <c r="I61" s="12">
        <f t="shared" si="4"/>
        <v>398.19871464965081</v>
      </c>
      <c r="J61" s="12">
        <f t="shared" si="2"/>
        <v>95652.365955238245</v>
      </c>
      <c r="K61" s="12">
        <f t="shared" si="3"/>
        <v>2903199.7891164846</v>
      </c>
      <c r="L61" s="15">
        <f t="shared" si="5"/>
        <v>30.288527980760744</v>
      </c>
    </row>
    <row r="62" spans="1:12" x14ac:dyDescent="0.2">
      <c r="A62" s="16">
        <v>53</v>
      </c>
      <c r="B62" s="28">
        <v>81</v>
      </c>
      <c r="C62" s="28">
        <v>19931</v>
      </c>
      <c r="D62" s="28">
        <v>20207</v>
      </c>
      <c r="E62" s="13">
        <v>0.5</v>
      </c>
      <c r="F62" s="14">
        <f t="shared" si="7"/>
        <v>4.0360755393891072E-3</v>
      </c>
      <c r="G62" s="14">
        <f t="shared" si="1"/>
        <v>4.0279469902284983E-3</v>
      </c>
      <c r="H62" s="12">
        <f t="shared" si="6"/>
        <v>95453.266597913418</v>
      </c>
      <c r="I62" s="12">
        <f t="shared" si="4"/>
        <v>384.48069790054382</v>
      </c>
      <c r="J62" s="12">
        <f t="shared" si="2"/>
        <v>95261.026248963157</v>
      </c>
      <c r="K62" s="12">
        <f t="shared" si="3"/>
        <v>2807547.4231612463</v>
      </c>
      <c r="L62" s="15">
        <f t="shared" si="5"/>
        <v>29.412795635247736</v>
      </c>
    </row>
    <row r="63" spans="1:12" x14ac:dyDescent="0.2">
      <c r="A63" s="16">
        <v>54</v>
      </c>
      <c r="B63" s="28">
        <v>93</v>
      </c>
      <c r="C63" s="28">
        <v>19188</v>
      </c>
      <c r="D63" s="28">
        <v>19639</v>
      </c>
      <c r="E63" s="13">
        <v>0.5</v>
      </c>
      <c r="F63" s="14">
        <f t="shared" si="7"/>
        <v>4.790480850954233E-3</v>
      </c>
      <c r="G63" s="14">
        <f t="shared" si="1"/>
        <v>4.7790339157245641E-3</v>
      </c>
      <c r="H63" s="12">
        <f t="shared" si="6"/>
        <v>95068.785900012881</v>
      </c>
      <c r="I63" s="12">
        <f t="shared" si="4"/>
        <v>454.33695214291879</v>
      </c>
      <c r="J63" s="12">
        <f t="shared" si="2"/>
        <v>94841.617423941425</v>
      </c>
      <c r="K63" s="12">
        <f t="shared" si="3"/>
        <v>2712286.3969122833</v>
      </c>
      <c r="L63" s="15">
        <f t="shared" si="5"/>
        <v>28.529725832040061</v>
      </c>
    </row>
    <row r="64" spans="1:12" x14ac:dyDescent="0.2">
      <c r="A64" s="16">
        <v>55</v>
      </c>
      <c r="B64" s="28">
        <v>97</v>
      </c>
      <c r="C64" s="28">
        <v>17824</v>
      </c>
      <c r="D64" s="28">
        <v>18869</v>
      </c>
      <c r="E64" s="13">
        <v>0.5</v>
      </c>
      <c r="F64" s="14">
        <f t="shared" si="7"/>
        <v>5.2871119832120566E-3</v>
      </c>
      <c r="G64" s="14">
        <f t="shared" si="1"/>
        <v>5.2731720576243545E-3</v>
      </c>
      <c r="H64" s="12">
        <f t="shared" si="6"/>
        <v>94614.448947869969</v>
      </c>
      <c r="I64" s="12">
        <f t="shared" si="4"/>
        <v>498.91826843943392</v>
      </c>
      <c r="J64" s="12">
        <f t="shared" si="2"/>
        <v>94364.98981365026</v>
      </c>
      <c r="K64" s="12">
        <f t="shared" si="3"/>
        <v>2617444.7794883419</v>
      </c>
      <c r="L64" s="15">
        <f t="shared" si="5"/>
        <v>27.664324092089611</v>
      </c>
    </row>
    <row r="65" spans="1:12" x14ac:dyDescent="0.2">
      <c r="A65" s="16">
        <v>56</v>
      </c>
      <c r="B65" s="28">
        <v>92</v>
      </c>
      <c r="C65" s="28">
        <v>16937</v>
      </c>
      <c r="D65" s="28">
        <v>17515</v>
      </c>
      <c r="E65" s="13">
        <v>0.5</v>
      </c>
      <c r="F65" s="14">
        <f t="shared" si="7"/>
        <v>5.3407639614536165E-3</v>
      </c>
      <c r="G65" s="14">
        <f t="shared" si="1"/>
        <v>5.3265400648448355E-3</v>
      </c>
      <c r="H65" s="12">
        <f t="shared" si="6"/>
        <v>94115.530679430536</v>
      </c>
      <c r="I65" s="12">
        <f t="shared" si="4"/>
        <v>501.31014488812002</v>
      </c>
      <c r="J65" s="12">
        <f t="shared" si="2"/>
        <v>93864.875606986476</v>
      </c>
      <c r="K65" s="12">
        <f t="shared" si="3"/>
        <v>2523079.7896746914</v>
      </c>
      <c r="L65" s="15">
        <f t="shared" si="5"/>
        <v>26.808325591539422</v>
      </c>
    </row>
    <row r="66" spans="1:12" x14ac:dyDescent="0.2">
      <c r="A66" s="16">
        <v>57</v>
      </c>
      <c r="B66" s="28">
        <v>94</v>
      </c>
      <c r="C66" s="28">
        <v>15553</v>
      </c>
      <c r="D66" s="28">
        <v>16574</v>
      </c>
      <c r="E66" s="13">
        <v>0.5</v>
      </c>
      <c r="F66" s="14">
        <f t="shared" si="7"/>
        <v>5.8517757649329226E-3</v>
      </c>
      <c r="G66" s="14">
        <f t="shared" si="1"/>
        <v>5.8347040749821546E-3</v>
      </c>
      <c r="H66" s="12">
        <f t="shared" si="6"/>
        <v>93614.220534542415</v>
      </c>
      <c r="I66" s="12">
        <f t="shared" si="4"/>
        <v>546.21127402917273</v>
      </c>
      <c r="J66" s="12">
        <f t="shared" si="2"/>
        <v>93341.114897527819</v>
      </c>
      <c r="K66" s="12">
        <f t="shared" si="3"/>
        <v>2429214.9140677047</v>
      </c>
      <c r="L66" s="15">
        <f t="shared" si="5"/>
        <v>25.949208359549992</v>
      </c>
    </row>
    <row r="67" spans="1:12" x14ac:dyDescent="0.2">
      <c r="A67" s="16">
        <v>58</v>
      </c>
      <c r="B67" s="28">
        <v>100</v>
      </c>
      <c r="C67" s="28">
        <v>15379</v>
      </c>
      <c r="D67" s="28">
        <v>15336</v>
      </c>
      <c r="E67" s="13">
        <v>0.5</v>
      </c>
      <c r="F67" s="14">
        <f t="shared" si="7"/>
        <v>6.5114764772912261E-3</v>
      </c>
      <c r="G67" s="14">
        <f t="shared" si="1"/>
        <v>6.4903456109037813E-3</v>
      </c>
      <c r="H67" s="12">
        <f t="shared" si="6"/>
        <v>93068.009260513238</v>
      </c>
      <c r="I67" s="12">
        <f t="shared" si="4"/>
        <v>604.04354541952455</v>
      </c>
      <c r="J67" s="12">
        <f t="shared" si="2"/>
        <v>92765.987487803475</v>
      </c>
      <c r="K67" s="12">
        <f t="shared" si="3"/>
        <v>2335873.799170177</v>
      </c>
      <c r="L67" s="15">
        <f t="shared" si="5"/>
        <v>25.098568431088577</v>
      </c>
    </row>
    <row r="68" spans="1:12" x14ac:dyDescent="0.2">
      <c r="A68" s="16">
        <v>59</v>
      </c>
      <c r="B68" s="28">
        <v>123</v>
      </c>
      <c r="C68" s="28">
        <v>15147</v>
      </c>
      <c r="D68" s="28">
        <v>15055</v>
      </c>
      <c r="E68" s="13">
        <v>0.5</v>
      </c>
      <c r="F68" s="14">
        <f t="shared" si="7"/>
        <v>8.1451559499370902E-3</v>
      </c>
      <c r="G68" s="14">
        <f t="shared" si="1"/>
        <v>8.1121187139323991E-3</v>
      </c>
      <c r="H68" s="12">
        <f t="shared" si="6"/>
        <v>92463.965715093713</v>
      </c>
      <c r="I68" s="12">
        <f t="shared" si="4"/>
        <v>750.0786666418154</v>
      </c>
      <c r="J68" s="12">
        <f t="shared" si="2"/>
        <v>92088.926381772806</v>
      </c>
      <c r="K68" s="12">
        <f t="shared" si="3"/>
        <v>2243107.8116823733</v>
      </c>
      <c r="L68" s="15">
        <f t="shared" si="5"/>
        <v>24.25926461551509</v>
      </c>
    </row>
    <row r="69" spans="1:12" x14ac:dyDescent="0.2">
      <c r="A69" s="16">
        <v>60</v>
      </c>
      <c r="B69" s="28">
        <v>106</v>
      </c>
      <c r="C69" s="28">
        <v>14278</v>
      </c>
      <c r="D69" s="28">
        <v>14881</v>
      </c>
      <c r="E69" s="13">
        <v>0.5</v>
      </c>
      <c r="F69" s="14">
        <f t="shared" si="7"/>
        <v>7.2704825268356255E-3</v>
      </c>
      <c r="G69" s="14">
        <f t="shared" si="1"/>
        <v>7.2441483000170856E-3</v>
      </c>
      <c r="H69" s="12">
        <f t="shared" si="6"/>
        <v>91713.887048451899</v>
      </c>
      <c r="I69" s="12">
        <f t="shared" si="4"/>
        <v>664.38899895000179</v>
      </c>
      <c r="J69" s="12">
        <f t="shared" si="2"/>
        <v>91381.692548976891</v>
      </c>
      <c r="K69" s="12">
        <f t="shared" si="3"/>
        <v>2151018.8853006004</v>
      </c>
      <c r="L69" s="15">
        <f t="shared" si="5"/>
        <v>23.453578891103263</v>
      </c>
    </row>
    <row r="70" spans="1:12" x14ac:dyDescent="0.2">
      <c r="A70" s="16">
        <v>61</v>
      </c>
      <c r="B70" s="28">
        <v>126</v>
      </c>
      <c r="C70" s="28">
        <v>14114</v>
      </c>
      <c r="D70" s="28">
        <v>14002</v>
      </c>
      <c r="E70" s="13">
        <v>0.5</v>
      </c>
      <c r="F70" s="14">
        <f t="shared" si="7"/>
        <v>8.9628681177976958E-3</v>
      </c>
      <c r="G70" s="14">
        <f t="shared" si="1"/>
        <v>8.9228808158062466E-3</v>
      </c>
      <c r="H70" s="12">
        <f t="shared" si="6"/>
        <v>91049.498049501897</v>
      </c>
      <c r="I70" s="12">
        <f t="shared" si="4"/>
        <v>812.42381943468877</v>
      </c>
      <c r="J70" s="12">
        <f t="shared" si="2"/>
        <v>90643.286139784555</v>
      </c>
      <c r="K70" s="12">
        <f t="shared" si="3"/>
        <v>2059637.1927516237</v>
      </c>
      <c r="L70" s="15">
        <f t="shared" si="5"/>
        <v>22.621071360896881</v>
      </c>
    </row>
    <row r="71" spans="1:12" x14ac:dyDescent="0.2">
      <c r="A71" s="16">
        <v>62</v>
      </c>
      <c r="B71" s="28">
        <v>150</v>
      </c>
      <c r="C71" s="28">
        <v>14428</v>
      </c>
      <c r="D71" s="28">
        <v>13898</v>
      </c>
      <c r="E71" s="13">
        <v>0.5</v>
      </c>
      <c r="F71" s="14">
        <f t="shared" si="7"/>
        <v>1.0590976488032196E-2</v>
      </c>
      <c r="G71" s="14">
        <f t="shared" si="1"/>
        <v>1.0535187526337968E-2</v>
      </c>
      <c r="H71" s="12">
        <f t="shared" si="6"/>
        <v>90237.074230067214</v>
      </c>
      <c r="I71" s="12">
        <f t="shared" si="4"/>
        <v>950.66449884183737</v>
      </c>
      <c r="J71" s="12">
        <f t="shared" si="2"/>
        <v>89761.741980646286</v>
      </c>
      <c r="K71" s="12">
        <f t="shared" si="3"/>
        <v>1968993.9066118391</v>
      </c>
      <c r="L71" s="15">
        <f t="shared" si="5"/>
        <v>21.820232131991769</v>
      </c>
    </row>
    <row r="72" spans="1:12" x14ac:dyDescent="0.2">
      <c r="A72" s="16">
        <v>63</v>
      </c>
      <c r="B72" s="28">
        <v>144</v>
      </c>
      <c r="C72" s="28">
        <v>15255</v>
      </c>
      <c r="D72" s="28">
        <v>14158</v>
      </c>
      <c r="E72" s="13">
        <v>0.5</v>
      </c>
      <c r="F72" s="14">
        <f t="shared" si="7"/>
        <v>9.7915887532723633E-3</v>
      </c>
      <c r="G72" s="14">
        <f t="shared" si="1"/>
        <v>9.7438846973644157E-3</v>
      </c>
      <c r="H72" s="12">
        <f t="shared" si="6"/>
        <v>89286.409731225373</v>
      </c>
      <c r="I72" s="12">
        <f t="shared" si="4"/>
        <v>869.99648146269612</v>
      </c>
      <c r="J72" s="12">
        <f t="shared" si="2"/>
        <v>88851.411490494022</v>
      </c>
      <c r="K72" s="12">
        <f t="shared" si="3"/>
        <v>1879232.1646311928</v>
      </c>
      <c r="L72" s="15">
        <f t="shared" si="5"/>
        <v>21.047236307162041</v>
      </c>
    </row>
    <row r="73" spans="1:12" x14ac:dyDescent="0.2">
      <c r="A73" s="16">
        <v>64</v>
      </c>
      <c r="B73" s="28">
        <v>157</v>
      </c>
      <c r="C73" s="28">
        <v>14051</v>
      </c>
      <c r="D73" s="28">
        <v>14987</v>
      </c>
      <c r="E73" s="13">
        <v>0.5</v>
      </c>
      <c r="F73" s="14">
        <f t="shared" ref="F73:F109" si="8">B73/((C73+D73)/2)</f>
        <v>1.0813416901990495E-2</v>
      </c>
      <c r="G73" s="14">
        <f t="shared" ref="G73:G108" si="9">F73/((1+(1-E73)*F73))</f>
        <v>1.0755266312724783E-2</v>
      </c>
      <c r="H73" s="12">
        <f t="shared" si="6"/>
        <v>88416.413249762671</v>
      </c>
      <c r="I73" s="12">
        <f t="shared" si="4"/>
        <v>950.94207091712565</v>
      </c>
      <c r="J73" s="12">
        <f t="shared" ref="J73:J108" si="10">H74+I73*E73</f>
        <v>87940.942214304116</v>
      </c>
      <c r="K73" s="12">
        <f t="shared" ref="K73:K97" si="11">K74+J73</f>
        <v>1790380.7531406989</v>
      </c>
      <c r="L73" s="15">
        <f t="shared" si="5"/>
        <v>20.249416226409803</v>
      </c>
    </row>
    <row r="74" spans="1:12" x14ac:dyDescent="0.2">
      <c r="A74" s="16">
        <v>65</v>
      </c>
      <c r="B74" s="28">
        <v>162</v>
      </c>
      <c r="C74" s="28">
        <v>13228</v>
      </c>
      <c r="D74" s="28">
        <v>13740</v>
      </c>
      <c r="E74" s="13">
        <v>0.5</v>
      </c>
      <c r="F74" s="14">
        <f t="shared" si="8"/>
        <v>1.2014239098190448E-2</v>
      </c>
      <c r="G74" s="14">
        <f t="shared" si="9"/>
        <v>1.1942499078510875E-2</v>
      </c>
      <c r="H74" s="12">
        <f t="shared" si="6"/>
        <v>87465.471178845546</v>
      </c>
      <c r="I74" s="12">
        <f t="shared" ref="I74:I108" si="12">H74*G74</f>
        <v>1044.5563089548825</v>
      </c>
      <c r="J74" s="12">
        <f t="shared" si="10"/>
        <v>86943.193024368113</v>
      </c>
      <c r="K74" s="12">
        <f t="shared" si="11"/>
        <v>1702439.8109263948</v>
      </c>
      <c r="L74" s="15">
        <f t="shared" ref="L74:L108" si="13">K74/H74</f>
        <v>19.464135823899248</v>
      </c>
    </row>
    <row r="75" spans="1:12" x14ac:dyDescent="0.2">
      <c r="A75" s="16">
        <v>66</v>
      </c>
      <c r="B75" s="28">
        <v>173</v>
      </c>
      <c r="C75" s="28">
        <v>13943</v>
      </c>
      <c r="D75" s="28">
        <v>12985</v>
      </c>
      <c r="E75" s="13">
        <v>0.5</v>
      </c>
      <c r="F75" s="14">
        <f t="shared" si="8"/>
        <v>1.2849079025549614E-2</v>
      </c>
      <c r="G75" s="14">
        <f t="shared" si="9"/>
        <v>1.2767056566178369E-2</v>
      </c>
      <c r="H75" s="12">
        <f t="shared" ref="H75:H108" si="14">H74-I74</f>
        <v>86420.914869890665</v>
      </c>
      <c r="I75" s="12">
        <f t="shared" si="12"/>
        <v>1103.3407086447794</v>
      </c>
      <c r="J75" s="12">
        <f t="shared" si="10"/>
        <v>85869.244515568265</v>
      </c>
      <c r="K75" s="12">
        <f t="shared" si="11"/>
        <v>1615496.6179020267</v>
      </c>
      <c r="L75" s="15">
        <f t="shared" si="13"/>
        <v>18.693352417458279</v>
      </c>
    </row>
    <row r="76" spans="1:12" x14ac:dyDescent="0.2">
      <c r="A76" s="16">
        <v>67</v>
      </c>
      <c r="B76" s="28">
        <v>175</v>
      </c>
      <c r="C76" s="28">
        <v>13712</v>
      </c>
      <c r="D76" s="28">
        <v>13694</v>
      </c>
      <c r="E76" s="13">
        <v>0.5</v>
      </c>
      <c r="F76" s="14">
        <f t="shared" si="8"/>
        <v>1.2770926074582209E-2</v>
      </c>
      <c r="G76" s="14">
        <f t="shared" si="9"/>
        <v>1.2689895217722347E-2</v>
      </c>
      <c r="H76" s="12">
        <f t="shared" si="14"/>
        <v>85317.574161245881</v>
      </c>
      <c r="I76" s="12">
        <f t="shared" si="12"/>
        <v>1082.6710763364658</v>
      </c>
      <c r="J76" s="12">
        <f t="shared" si="10"/>
        <v>84776.238623077646</v>
      </c>
      <c r="K76" s="12">
        <f t="shared" si="11"/>
        <v>1529627.3733864585</v>
      </c>
      <c r="L76" s="15">
        <f t="shared" si="13"/>
        <v>17.928631802113131</v>
      </c>
    </row>
    <row r="77" spans="1:12" x14ac:dyDescent="0.2">
      <c r="A77" s="16">
        <v>68</v>
      </c>
      <c r="B77" s="28">
        <v>189</v>
      </c>
      <c r="C77" s="28">
        <v>13323</v>
      </c>
      <c r="D77" s="28">
        <v>13446</v>
      </c>
      <c r="E77" s="13">
        <v>0.5</v>
      </c>
      <c r="F77" s="14">
        <f t="shared" si="8"/>
        <v>1.4120811386305054E-2</v>
      </c>
      <c r="G77" s="14">
        <f t="shared" si="9"/>
        <v>1.4021811707099935E-2</v>
      </c>
      <c r="H77" s="12">
        <f t="shared" si="14"/>
        <v>84234.903084909412</v>
      </c>
      <c r="I77" s="12">
        <f t="shared" si="12"/>
        <v>1181.1259502224111</v>
      </c>
      <c r="J77" s="12">
        <f t="shared" si="10"/>
        <v>83644.340109798199</v>
      </c>
      <c r="K77" s="12">
        <f t="shared" si="11"/>
        <v>1444851.1347633807</v>
      </c>
      <c r="L77" s="15">
        <f t="shared" si="13"/>
        <v>17.152641979144441</v>
      </c>
    </row>
    <row r="78" spans="1:12" x14ac:dyDescent="0.2">
      <c r="A78" s="16">
        <v>69</v>
      </c>
      <c r="B78" s="28">
        <v>191</v>
      </c>
      <c r="C78" s="28">
        <v>11865</v>
      </c>
      <c r="D78" s="28">
        <v>13069</v>
      </c>
      <c r="E78" s="13">
        <v>0.5</v>
      </c>
      <c r="F78" s="14">
        <f t="shared" si="8"/>
        <v>1.5320445977380285E-2</v>
      </c>
      <c r="G78" s="14">
        <f t="shared" si="9"/>
        <v>1.5203980099502488E-2</v>
      </c>
      <c r="H78" s="12">
        <f t="shared" si="14"/>
        <v>83053.777134686999</v>
      </c>
      <c r="I78" s="12">
        <f t="shared" si="12"/>
        <v>1262.747974744296</v>
      </c>
      <c r="J78" s="12">
        <f t="shared" si="10"/>
        <v>82422.40314731485</v>
      </c>
      <c r="K78" s="12">
        <f t="shared" si="11"/>
        <v>1361206.7946535826</v>
      </c>
      <c r="L78" s="15">
        <f t="shared" si="13"/>
        <v>16.389462847019409</v>
      </c>
    </row>
    <row r="79" spans="1:12" x14ac:dyDescent="0.2">
      <c r="A79" s="16">
        <v>70</v>
      </c>
      <c r="B79" s="28">
        <v>202</v>
      </c>
      <c r="C79" s="28">
        <v>10970</v>
      </c>
      <c r="D79" s="28">
        <v>11609</v>
      </c>
      <c r="E79" s="13">
        <v>0.5</v>
      </c>
      <c r="F79" s="14">
        <f t="shared" si="8"/>
        <v>1.7892732184773462E-2</v>
      </c>
      <c r="G79" s="14">
        <f t="shared" si="9"/>
        <v>1.7734076642816381E-2</v>
      </c>
      <c r="H79" s="12">
        <f t="shared" si="14"/>
        <v>81791.0291599427</v>
      </c>
      <c r="I79" s="12">
        <f t="shared" si="12"/>
        <v>1450.4883798172534</v>
      </c>
      <c r="J79" s="12">
        <f t="shared" si="10"/>
        <v>81065.784970034074</v>
      </c>
      <c r="K79" s="12">
        <f t="shared" si="11"/>
        <v>1278784.3915062677</v>
      </c>
      <c r="L79" s="15">
        <f t="shared" si="13"/>
        <v>15.634775654987779</v>
      </c>
    </row>
    <row r="80" spans="1:12" x14ac:dyDescent="0.2">
      <c r="A80" s="16">
        <v>71</v>
      </c>
      <c r="B80" s="28">
        <v>203</v>
      </c>
      <c r="C80" s="28">
        <v>13857</v>
      </c>
      <c r="D80" s="28">
        <v>10751</v>
      </c>
      <c r="E80" s="13">
        <v>0.5</v>
      </c>
      <c r="F80" s="14">
        <f t="shared" si="8"/>
        <v>1.6498699609882966E-2</v>
      </c>
      <c r="G80" s="14">
        <f t="shared" si="9"/>
        <v>1.6363709644915563E-2</v>
      </c>
      <c r="H80" s="12">
        <f t="shared" si="14"/>
        <v>80340.540780125448</v>
      </c>
      <c r="I80" s="12">
        <f t="shared" si="12"/>
        <v>1314.6692820414708</v>
      </c>
      <c r="J80" s="12">
        <f t="shared" si="10"/>
        <v>79683.206139104703</v>
      </c>
      <c r="K80" s="12">
        <f t="shared" si="11"/>
        <v>1197718.6065362336</v>
      </c>
      <c r="L80" s="15">
        <f t="shared" si="13"/>
        <v>14.90802271065275</v>
      </c>
    </row>
    <row r="81" spans="1:12" x14ac:dyDescent="0.2">
      <c r="A81" s="16">
        <v>72</v>
      </c>
      <c r="B81" s="28">
        <v>260</v>
      </c>
      <c r="C81" s="28">
        <v>8493</v>
      </c>
      <c r="D81" s="28">
        <v>13537</v>
      </c>
      <c r="E81" s="13">
        <v>0.5</v>
      </c>
      <c r="F81" s="14">
        <f t="shared" si="8"/>
        <v>2.3604176123467997E-2</v>
      </c>
      <c r="G81" s="14">
        <f t="shared" si="9"/>
        <v>2.3328847016599371E-2</v>
      </c>
      <c r="H81" s="12">
        <f t="shared" si="14"/>
        <v>79025.871498083972</v>
      </c>
      <c r="I81" s="12">
        <f t="shared" si="12"/>
        <v>1843.5824665322416</v>
      </c>
      <c r="J81" s="12">
        <f t="shared" si="10"/>
        <v>78104.080264817851</v>
      </c>
      <c r="K81" s="12">
        <f t="shared" si="11"/>
        <v>1118035.4003971289</v>
      </c>
      <c r="L81" s="15">
        <f t="shared" si="13"/>
        <v>14.147713643679795</v>
      </c>
    </row>
    <row r="82" spans="1:12" x14ac:dyDescent="0.2">
      <c r="A82" s="16">
        <v>73</v>
      </c>
      <c r="B82" s="28">
        <v>231</v>
      </c>
      <c r="C82" s="28">
        <v>10235</v>
      </c>
      <c r="D82" s="28">
        <v>8245</v>
      </c>
      <c r="E82" s="13">
        <v>0.5</v>
      </c>
      <c r="F82" s="14">
        <f t="shared" si="8"/>
        <v>2.5000000000000001E-2</v>
      </c>
      <c r="G82" s="14">
        <f t="shared" si="9"/>
        <v>2.469135802469136E-2</v>
      </c>
      <c r="H82" s="12">
        <f t="shared" si="14"/>
        <v>77182.289031551729</v>
      </c>
      <c r="I82" s="12">
        <f t="shared" si="12"/>
        <v>1905.7355316432527</v>
      </c>
      <c r="J82" s="12">
        <f t="shared" si="10"/>
        <v>76229.42126573011</v>
      </c>
      <c r="K82" s="12">
        <f t="shared" si="11"/>
        <v>1039931.320132311</v>
      </c>
      <c r="L82" s="15">
        <f t="shared" si="13"/>
        <v>13.473704047662959</v>
      </c>
    </row>
    <row r="83" spans="1:12" x14ac:dyDescent="0.2">
      <c r="A83" s="16">
        <v>74</v>
      </c>
      <c r="B83" s="28">
        <v>270</v>
      </c>
      <c r="C83" s="28">
        <v>10854</v>
      </c>
      <c r="D83" s="28">
        <v>9961</v>
      </c>
      <c r="E83" s="13">
        <v>0.5</v>
      </c>
      <c r="F83" s="14">
        <f t="shared" si="8"/>
        <v>2.5942829690127314E-2</v>
      </c>
      <c r="G83" s="14">
        <f t="shared" si="9"/>
        <v>2.5610623666113351E-2</v>
      </c>
      <c r="H83" s="12">
        <f t="shared" si="14"/>
        <v>75276.553499908478</v>
      </c>
      <c r="I83" s="12">
        <f t="shared" si="12"/>
        <v>1927.8794825682039</v>
      </c>
      <c r="J83" s="12">
        <f t="shared" si="10"/>
        <v>74312.613758624386</v>
      </c>
      <c r="K83" s="12">
        <f t="shared" si="11"/>
        <v>963701.89886658092</v>
      </c>
      <c r="L83" s="15">
        <f t="shared" si="13"/>
        <v>12.802152251401262</v>
      </c>
    </row>
    <row r="84" spans="1:12" x14ac:dyDescent="0.2">
      <c r="A84" s="16">
        <v>75</v>
      </c>
      <c r="B84" s="28">
        <v>325</v>
      </c>
      <c r="C84" s="28">
        <v>11618</v>
      </c>
      <c r="D84" s="28">
        <v>10555</v>
      </c>
      <c r="E84" s="13">
        <v>0.5</v>
      </c>
      <c r="F84" s="14">
        <f t="shared" si="8"/>
        <v>2.9314932575655078E-2</v>
      </c>
      <c r="G84" s="14">
        <f t="shared" si="9"/>
        <v>2.8891457018401637E-2</v>
      </c>
      <c r="H84" s="12">
        <f t="shared" si="14"/>
        <v>73348.67401734028</v>
      </c>
      <c r="I84" s="12">
        <f t="shared" si="12"/>
        <v>2119.1500627287396</v>
      </c>
      <c r="J84" s="12">
        <f t="shared" si="10"/>
        <v>72289.098985975899</v>
      </c>
      <c r="K84" s="12">
        <f t="shared" si="11"/>
        <v>889389.2851079565</v>
      </c>
      <c r="L84" s="15">
        <f t="shared" si="13"/>
        <v>12.125499158958169</v>
      </c>
    </row>
    <row r="85" spans="1:12" x14ac:dyDescent="0.2">
      <c r="A85" s="16">
        <v>76</v>
      </c>
      <c r="B85" s="28">
        <v>354</v>
      </c>
      <c r="C85" s="28">
        <v>11143</v>
      </c>
      <c r="D85" s="28">
        <v>11259</v>
      </c>
      <c r="E85" s="13">
        <v>0.5</v>
      </c>
      <c r="F85" s="14">
        <f t="shared" si="8"/>
        <v>3.160432104276404E-2</v>
      </c>
      <c r="G85" s="14">
        <f t="shared" si="9"/>
        <v>3.1112673580594129E-2</v>
      </c>
      <c r="H85" s="12">
        <f t="shared" si="14"/>
        <v>71229.523954611534</v>
      </c>
      <c r="I85" s="12">
        <f t="shared" si="12"/>
        <v>2216.1409281009387</v>
      </c>
      <c r="J85" s="12">
        <f t="shared" si="10"/>
        <v>70121.453490561064</v>
      </c>
      <c r="K85" s="12">
        <f t="shared" si="11"/>
        <v>817100.18612198066</v>
      </c>
      <c r="L85" s="15">
        <f t="shared" si="13"/>
        <v>11.471369465316776</v>
      </c>
    </row>
    <row r="86" spans="1:12" x14ac:dyDescent="0.2">
      <c r="A86" s="16">
        <v>77</v>
      </c>
      <c r="B86" s="28">
        <v>382</v>
      </c>
      <c r="C86" s="28">
        <v>11076</v>
      </c>
      <c r="D86" s="28">
        <v>10733</v>
      </c>
      <c r="E86" s="13">
        <v>0.5</v>
      </c>
      <c r="F86" s="14">
        <f t="shared" si="8"/>
        <v>3.5031409051309095E-2</v>
      </c>
      <c r="G86" s="14">
        <f t="shared" si="9"/>
        <v>3.4428371862466764E-2</v>
      </c>
      <c r="H86" s="12">
        <f t="shared" si="14"/>
        <v>69013.383026510593</v>
      </c>
      <c r="I86" s="12">
        <f t="shared" si="12"/>
        <v>2376.0184143235588</v>
      </c>
      <c r="J86" s="12">
        <f t="shared" si="10"/>
        <v>67825.373819348824</v>
      </c>
      <c r="K86" s="12">
        <f t="shared" si="11"/>
        <v>746978.73263141955</v>
      </c>
      <c r="L86" s="15">
        <f t="shared" si="13"/>
        <v>10.823679406420018</v>
      </c>
    </row>
    <row r="87" spans="1:12" x14ac:dyDescent="0.2">
      <c r="A87" s="16">
        <v>78</v>
      </c>
      <c r="B87" s="28">
        <v>397</v>
      </c>
      <c r="C87" s="28">
        <v>10855</v>
      </c>
      <c r="D87" s="28">
        <v>10657</v>
      </c>
      <c r="E87" s="13">
        <v>0.5</v>
      </c>
      <c r="F87" s="14">
        <f t="shared" si="8"/>
        <v>3.6909631833395316E-2</v>
      </c>
      <c r="G87" s="14">
        <f t="shared" si="9"/>
        <v>3.6240814277237667E-2</v>
      </c>
      <c r="H87" s="12">
        <f t="shared" si="14"/>
        <v>66637.364612187041</v>
      </c>
      <c r="I87" s="12">
        <f t="shared" si="12"/>
        <v>2414.9923548348402</v>
      </c>
      <c r="J87" s="12">
        <f t="shared" si="10"/>
        <v>65429.868434769625</v>
      </c>
      <c r="K87" s="12">
        <f t="shared" si="11"/>
        <v>679153.35881207068</v>
      </c>
      <c r="L87" s="15">
        <f t="shared" si="13"/>
        <v>10.191779983565903</v>
      </c>
    </row>
    <row r="88" spans="1:12" x14ac:dyDescent="0.2">
      <c r="A88" s="16">
        <v>79</v>
      </c>
      <c r="B88" s="28">
        <v>429</v>
      </c>
      <c r="C88" s="28">
        <v>10405</v>
      </c>
      <c r="D88" s="28">
        <v>10397</v>
      </c>
      <c r="E88" s="13">
        <v>0.5</v>
      </c>
      <c r="F88" s="14">
        <f t="shared" si="8"/>
        <v>4.1246034035188922E-2</v>
      </c>
      <c r="G88" s="14">
        <f t="shared" si="9"/>
        <v>4.0412604210823794E-2</v>
      </c>
      <c r="H88" s="12">
        <f t="shared" si="14"/>
        <v>64222.372257352203</v>
      </c>
      <c r="I88" s="12">
        <f t="shared" si="12"/>
        <v>2595.3933115165646</v>
      </c>
      <c r="J88" s="12">
        <f t="shared" si="10"/>
        <v>62924.675601593925</v>
      </c>
      <c r="K88" s="12">
        <f t="shared" si="11"/>
        <v>613723.49037730112</v>
      </c>
      <c r="L88" s="15">
        <f t="shared" si="13"/>
        <v>9.5562257949299259</v>
      </c>
    </row>
    <row r="89" spans="1:12" x14ac:dyDescent="0.2">
      <c r="A89" s="16">
        <v>80</v>
      </c>
      <c r="B89" s="28">
        <v>433</v>
      </c>
      <c r="C89" s="28">
        <v>9485</v>
      </c>
      <c r="D89" s="28">
        <v>9937</v>
      </c>
      <c r="E89" s="13">
        <v>0.5</v>
      </c>
      <c r="F89" s="14">
        <f t="shared" si="8"/>
        <v>4.4588610853671093E-2</v>
      </c>
      <c r="G89" s="14">
        <f t="shared" si="9"/>
        <v>4.361621757743641E-2</v>
      </c>
      <c r="H89" s="12">
        <f t="shared" si="14"/>
        <v>61626.978945835639</v>
      </c>
      <c r="I89" s="12">
        <f t="shared" si="12"/>
        <v>2687.93572234166</v>
      </c>
      <c r="J89" s="12">
        <f t="shared" si="10"/>
        <v>60283.011084664809</v>
      </c>
      <c r="K89" s="12">
        <f t="shared" si="11"/>
        <v>550798.8147757072</v>
      </c>
      <c r="L89" s="15">
        <f t="shared" si="13"/>
        <v>8.9376247902693393</v>
      </c>
    </row>
    <row r="90" spans="1:12" x14ac:dyDescent="0.2">
      <c r="A90" s="16">
        <v>81</v>
      </c>
      <c r="B90" s="28">
        <v>521</v>
      </c>
      <c r="C90" s="28">
        <v>8947</v>
      </c>
      <c r="D90" s="28">
        <v>8966</v>
      </c>
      <c r="E90" s="13">
        <v>0.5</v>
      </c>
      <c r="F90" s="14">
        <f t="shared" si="8"/>
        <v>5.817004410204879E-2</v>
      </c>
      <c r="G90" s="14">
        <f t="shared" si="9"/>
        <v>5.6525984593685581E-2</v>
      </c>
      <c r="H90" s="12">
        <f t="shared" si="14"/>
        <v>58939.04322349398</v>
      </c>
      <c r="I90" s="12">
        <f t="shared" si="12"/>
        <v>3331.5874492177891</v>
      </c>
      <c r="J90" s="12">
        <f t="shared" si="10"/>
        <v>57273.249498885081</v>
      </c>
      <c r="K90" s="12">
        <f t="shared" si="11"/>
        <v>490515.80369104235</v>
      </c>
      <c r="L90" s="15">
        <f t="shared" si="13"/>
        <v>8.3224256259306806</v>
      </c>
    </row>
    <row r="91" spans="1:12" x14ac:dyDescent="0.2">
      <c r="A91" s="16">
        <v>82</v>
      </c>
      <c r="B91" s="28">
        <v>483</v>
      </c>
      <c r="C91" s="28">
        <v>7986</v>
      </c>
      <c r="D91" s="28">
        <v>8402</v>
      </c>
      <c r="E91" s="13">
        <v>0.5</v>
      </c>
      <c r="F91" s="14">
        <f t="shared" si="8"/>
        <v>5.8945569929216499E-2</v>
      </c>
      <c r="G91" s="14">
        <f t="shared" si="9"/>
        <v>5.7258016715073204E-2</v>
      </c>
      <c r="H91" s="12">
        <f t="shared" si="14"/>
        <v>55607.45577427619</v>
      </c>
      <c r="I91" s="12">
        <f t="shared" si="12"/>
        <v>3183.9726322062002</v>
      </c>
      <c r="J91" s="12">
        <f t="shared" si="10"/>
        <v>54015.469458173095</v>
      </c>
      <c r="K91" s="12">
        <f t="shared" si="11"/>
        <v>433242.55419215729</v>
      </c>
      <c r="L91" s="15">
        <f t="shared" si="13"/>
        <v>7.7910875108329218</v>
      </c>
    </row>
    <row r="92" spans="1:12" x14ac:dyDescent="0.2">
      <c r="A92" s="16">
        <v>83</v>
      </c>
      <c r="B92" s="28">
        <v>510</v>
      </c>
      <c r="C92" s="28">
        <v>7227</v>
      </c>
      <c r="D92" s="28">
        <v>7441</v>
      </c>
      <c r="E92" s="13">
        <v>0.5</v>
      </c>
      <c r="F92" s="14">
        <f t="shared" si="8"/>
        <v>6.9539132806108531E-2</v>
      </c>
      <c r="G92" s="14">
        <f t="shared" si="9"/>
        <v>6.7202529977599151E-2</v>
      </c>
      <c r="H92" s="12">
        <f t="shared" si="14"/>
        <v>52423.483142069992</v>
      </c>
      <c r="I92" s="12">
        <f t="shared" si="12"/>
        <v>3522.9906973851225</v>
      </c>
      <c r="J92" s="12">
        <f t="shared" si="10"/>
        <v>50661.987793377426</v>
      </c>
      <c r="K92" s="12">
        <f t="shared" si="11"/>
        <v>379227.0847339842</v>
      </c>
      <c r="L92" s="15">
        <f t="shared" si="13"/>
        <v>7.2339162147288416</v>
      </c>
    </row>
    <row r="93" spans="1:12" x14ac:dyDescent="0.2">
      <c r="A93" s="16">
        <v>84</v>
      </c>
      <c r="B93" s="28">
        <v>510</v>
      </c>
      <c r="C93" s="28">
        <v>6185</v>
      </c>
      <c r="D93" s="28">
        <v>6667</v>
      </c>
      <c r="E93" s="13">
        <v>0.5</v>
      </c>
      <c r="F93" s="14">
        <f t="shared" si="8"/>
        <v>7.9365079365079361E-2</v>
      </c>
      <c r="G93" s="14">
        <f t="shared" si="9"/>
        <v>7.6335877862595408E-2</v>
      </c>
      <c r="H93" s="12">
        <f t="shared" si="14"/>
        <v>48900.492444684867</v>
      </c>
      <c r="I93" s="12">
        <f t="shared" si="12"/>
        <v>3732.8620186782337</v>
      </c>
      <c r="J93" s="12">
        <f t="shared" si="10"/>
        <v>47034.061435345749</v>
      </c>
      <c r="K93" s="12">
        <f t="shared" si="11"/>
        <v>328565.09694060677</v>
      </c>
      <c r="L93" s="15">
        <f t="shared" si="13"/>
        <v>6.7190549729590598</v>
      </c>
    </row>
    <row r="94" spans="1:12" x14ac:dyDescent="0.2">
      <c r="A94" s="16">
        <v>85</v>
      </c>
      <c r="B94" s="28">
        <v>492</v>
      </c>
      <c r="C94" s="28">
        <v>5380</v>
      </c>
      <c r="D94" s="28">
        <v>5643</v>
      </c>
      <c r="E94" s="13">
        <v>0.5</v>
      </c>
      <c r="F94" s="14">
        <f t="shared" si="8"/>
        <v>8.9267894402612721E-2</v>
      </c>
      <c r="G94" s="14">
        <f t="shared" si="9"/>
        <v>8.5453755970473291E-2</v>
      </c>
      <c r="H94" s="12">
        <f t="shared" si="14"/>
        <v>45167.630426006632</v>
      </c>
      <c r="I94" s="12">
        <f t="shared" si="12"/>
        <v>3859.7436681884951</v>
      </c>
      <c r="J94" s="12">
        <f t="shared" si="10"/>
        <v>43237.758591912389</v>
      </c>
      <c r="K94" s="12">
        <f t="shared" si="11"/>
        <v>281531.03550526104</v>
      </c>
      <c r="L94" s="15">
        <f t="shared" si="13"/>
        <v>6.2330264583275774</v>
      </c>
    </row>
    <row r="95" spans="1:12" x14ac:dyDescent="0.2">
      <c r="A95" s="16">
        <v>86</v>
      </c>
      <c r="B95" s="28">
        <v>480</v>
      </c>
      <c r="C95" s="28">
        <v>4530</v>
      </c>
      <c r="D95" s="28">
        <v>4869</v>
      </c>
      <c r="E95" s="13">
        <v>0.5</v>
      </c>
      <c r="F95" s="14">
        <f t="shared" si="8"/>
        <v>0.1021385253750399</v>
      </c>
      <c r="G95" s="14">
        <f t="shared" si="9"/>
        <v>9.7175827512906154E-2</v>
      </c>
      <c r="H95" s="12">
        <f t="shared" si="14"/>
        <v>41307.886757818138</v>
      </c>
      <c r="I95" s="12">
        <f t="shared" si="12"/>
        <v>4014.1280785003955</v>
      </c>
      <c r="J95" s="12">
        <f t="shared" si="10"/>
        <v>39300.822718567935</v>
      </c>
      <c r="K95" s="12">
        <f t="shared" si="11"/>
        <v>238293.27691334867</v>
      </c>
      <c r="L95" s="15">
        <f t="shared" si="13"/>
        <v>5.7687113918566189</v>
      </c>
    </row>
    <row r="96" spans="1:12" x14ac:dyDescent="0.2">
      <c r="A96" s="16">
        <v>87</v>
      </c>
      <c r="B96" s="28">
        <v>455</v>
      </c>
      <c r="C96" s="28">
        <v>4046</v>
      </c>
      <c r="D96" s="28">
        <v>4077</v>
      </c>
      <c r="E96" s="13">
        <v>0.5</v>
      </c>
      <c r="F96" s="14">
        <f t="shared" si="8"/>
        <v>0.1120275760187123</v>
      </c>
      <c r="G96" s="14">
        <f t="shared" si="9"/>
        <v>0.10608533457682444</v>
      </c>
      <c r="H96" s="12">
        <f t="shared" si="14"/>
        <v>37293.75867931774</v>
      </c>
      <c r="I96" s="12">
        <f t="shared" si="12"/>
        <v>3956.3208671227726</v>
      </c>
      <c r="J96" s="12">
        <f t="shared" si="10"/>
        <v>35315.598245756359</v>
      </c>
      <c r="K96" s="12">
        <f t="shared" si="11"/>
        <v>198992.45419478073</v>
      </c>
      <c r="L96" s="15">
        <f t="shared" si="13"/>
        <v>5.3358111716730061</v>
      </c>
    </row>
    <row r="97" spans="1:12" x14ac:dyDescent="0.2">
      <c r="A97" s="16">
        <v>88</v>
      </c>
      <c r="B97" s="28">
        <v>457</v>
      </c>
      <c r="C97" s="28">
        <v>3390</v>
      </c>
      <c r="D97" s="28">
        <v>3537</v>
      </c>
      <c r="E97" s="13">
        <v>0.5</v>
      </c>
      <c r="F97" s="14">
        <f t="shared" si="8"/>
        <v>0.13194745199942254</v>
      </c>
      <c r="G97" s="14">
        <f t="shared" si="9"/>
        <v>0.12378114842903574</v>
      </c>
      <c r="H97" s="12">
        <f t="shared" si="14"/>
        <v>33337.43781219497</v>
      </c>
      <c r="I97" s="12">
        <f t="shared" si="12"/>
        <v>4126.5463380750543</v>
      </c>
      <c r="J97" s="12">
        <f t="shared" si="10"/>
        <v>31274.164643157441</v>
      </c>
      <c r="K97" s="12">
        <f t="shared" si="11"/>
        <v>163676.85594902438</v>
      </c>
      <c r="L97" s="15">
        <f t="shared" si="13"/>
        <v>4.90970112553613</v>
      </c>
    </row>
    <row r="98" spans="1:12" x14ac:dyDescent="0.2">
      <c r="A98" s="16">
        <v>89</v>
      </c>
      <c r="B98" s="28">
        <v>421</v>
      </c>
      <c r="C98" s="28">
        <v>2674</v>
      </c>
      <c r="D98" s="28">
        <v>2957</v>
      </c>
      <c r="E98" s="13">
        <v>0.5</v>
      </c>
      <c r="F98" s="14">
        <f t="shared" si="8"/>
        <v>0.14952939087195879</v>
      </c>
      <c r="G98" s="14">
        <f t="shared" si="9"/>
        <v>0.13912756113681429</v>
      </c>
      <c r="H98" s="12">
        <f t="shared" si="14"/>
        <v>29210.891474119915</v>
      </c>
      <c r="I98" s="12">
        <f t="shared" si="12"/>
        <v>4064.0400894264658</v>
      </c>
      <c r="J98" s="12">
        <f t="shared" si="10"/>
        <v>27178.871429406685</v>
      </c>
      <c r="K98" s="12">
        <f>K99+J98</f>
        <v>132402.69130586693</v>
      </c>
      <c r="L98" s="15">
        <f t="shared" si="13"/>
        <v>4.532648085155917</v>
      </c>
    </row>
    <row r="99" spans="1:12" x14ac:dyDescent="0.2">
      <c r="A99" s="16">
        <v>90</v>
      </c>
      <c r="B99" s="28">
        <v>344</v>
      </c>
      <c r="C99" s="28">
        <v>2201</v>
      </c>
      <c r="D99" s="28">
        <v>2275</v>
      </c>
      <c r="E99" s="30">
        <v>0.5</v>
      </c>
      <c r="F99" s="31">
        <f t="shared" si="8"/>
        <v>0.15370866845397677</v>
      </c>
      <c r="G99" s="31">
        <f t="shared" si="9"/>
        <v>0.14273858921161828</v>
      </c>
      <c r="H99" s="32">
        <f t="shared" si="14"/>
        <v>25146.851384693451</v>
      </c>
      <c r="I99" s="32">
        <f t="shared" si="12"/>
        <v>3589.4260897653726</v>
      </c>
      <c r="J99" s="32">
        <f t="shared" si="10"/>
        <v>23352.138339810765</v>
      </c>
      <c r="K99" s="32">
        <f t="shared" ref="K99:K108" si="15">K100+J99</f>
        <v>105223.81987646024</v>
      </c>
      <c r="L99" s="17">
        <f t="shared" si="13"/>
        <v>4.1843735530448383</v>
      </c>
    </row>
    <row r="100" spans="1:12" x14ac:dyDescent="0.2">
      <c r="A100" s="16">
        <v>91</v>
      </c>
      <c r="B100" s="28">
        <v>290</v>
      </c>
      <c r="C100" s="28">
        <v>1474</v>
      </c>
      <c r="D100" s="28">
        <v>1836</v>
      </c>
      <c r="E100" s="30">
        <v>0.5</v>
      </c>
      <c r="F100" s="31">
        <f t="shared" si="8"/>
        <v>0.17522658610271905</v>
      </c>
      <c r="G100" s="31">
        <f t="shared" si="9"/>
        <v>0.16111111111111112</v>
      </c>
      <c r="H100" s="32">
        <f t="shared" si="14"/>
        <v>21557.425294928078</v>
      </c>
      <c r="I100" s="32">
        <f t="shared" si="12"/>
        <v>3473.1407419606348</v>
      </c>
      <c r="J100" s="32">
        <f t="shared" si="10"/>
        <v>19820.854923947762</v>
      </c>
      <c r="K100" s="32">
        <f t="shared" si="15"/>
        <v>81871.68153664947</v>
      </c>
      <c r="L100" s="17">
        <f t="shared" si="13"/>
        <v>3.7978413663301351</v>
      </c>
    </row>
    <row r="101" spans="1:12" x14ac:dyDescent="0.2">
      <c r="A101" s="16">
        <v>92</v>
      </c>
      <c r="B101" s="28">
        <v>266</v>
      </c>
      <c r="C101" s="28">
        <v>1100</v>
      </c>
      <c r="D101" s="28">
        <v>1196</v>
      </c>
      <c r="E101" s="30">
        <v>0.5</v>
      </c>
      <c r="F101" s="31">
        <f t="shared" si="8"/>
        <v>0.23170731707317074</v>
      </c>
      <c r="G101" s="31">
        <f t="shared" si="9"/>
        <v>0.2076502732240437</v>
      </c>
      <c r="H101" s="32">
        <f t="shared" si="14"/>
        <v>18084.284552967445</v>
      </c>
      <c r="I101" s="32">
        <f t="shared" si="12"/>
        <v>3755.206628485043</v>
      </c>
      <c r="J101" s="32">
        <f t="shared" si="10"/>
        <v>16206.681238724925</v>
      </c>
      <c r="K101" s="32">
        <f t="shared" si="15"/>
        <v>62050.826612701712</v>
      </c>
      <c r="L101" s="17">
        <f t="shared" si="13"/>
        <v>3.4312016287379095</v>
      </c>
    </row>
    <row r="102" spans="1:12" x14ac:dyDescent="0.2">
      <c r="A102" s="16">
        <v>93</v>
      </c>
      <c r="B102" s="28">
        <v>178</v>
      </c>
      <c r="C102" s="28">
        <v>847</v>
      </c>
      <c r="D102" s="28">
        <v>865</v>
      </c>
      <c r="E102" s="30">
        <v>0.5</v>
      </c>
      <c r="F102" s="31">
        <f t="shared" si="8"/>
        <v>0.20794392523364486</v>
      </c>
      <c r="G102" s="31">
        <f t="shared" si="9"/>
        <v>0.18835978835978834</v>
      </c>
      <c r="H102" s="32">
        <f t="shared" si="14"/>
        <v>14329.077924482403</v>
      </c>
      <c r="I102" s="32">
        <f t="shared" si="12"/>
        <v>2699.0220852464204</v>
      </c>
      <c r="J102" s="32">
        <f t="shared" si="10"/>
        <v>12979.566881859191</v>
      </c>
      <c r="K102" s="32">
        <f t="shared" si="15"/>
        <v>45844.145373976789</v>
      </c>
      <c r="L102" s="17">
        <f t="shared" si="13"/>
        <v>3.1993786073037063</v>
      </c>
    </row>
    <row r="103" spans="1:12" x14ac:dyDescent="0.2">
      <c r="A103" s="16">
        <v>94</v>
      </c>
      <c r="B103" s="28">
        <v>185</v>
      </c>
      <c r="C103" s="28">
        <v>589</v>
      </c>
      <c r="D103" s="28">
        <v>639</v>
      </c>
      <c r="E103" s="30">
        <v>0.5</v>
      </c>
      <c r="F103" s="31">
        <f t="shared" si="8"/>
        <v>0.30130293159609123</v>
      </c>
      <c r="G103" s="31">
        <f t="shared" si="9"/>
        <v>0.2618542108987969</v>
      </c>
      <c r="H103" s="32">
        <f t="shared" si="14"/>
        <v>11630.055839235982</v>
      </c>
      <c r="I103" s="32">
        <f t="shared" si="12"/>
        <v>3045.3790944920834</v>
      </c>
      <c r="J103" s="32">
        <f t="shared" si="10"/>
        <v>10107.36629198994</v>
      </c>
      <c r="K103" s="32">
        <f t="shared" si="15"/>
        <v>32864.578492117595</v>
      </c>
      <c r="L103" s="17">
        <f t="shared" si="13"/>
        <v>2.8258315305110848</v>
      </c>
    </row>
    <row r="104" spans="1:12" x14ac:dyDescent="0.2">
      <c r="A104" s="16">
        <v>95</v>
      </c>
      <c r="B104" s="28">
        <v>136</v>
      </c>
      <c r="C104" s="28">
        <v>462</v>
      </c>
      <c r="D104" s="28">
        <v>435</v>
      </c>
      <c r="E104" s="30">
        <v>0.5</v>
      </c>
      <c r="F104" s="31">
        <f t="shared" si="8"/>
        <v>0.3032329988851728</v>
      </c>
      <c r="G104" s="31">
        <f t="shared" si="9"/>
        <v>0.26331074540174249</v>
      </c>
      <c r="H104" s="32">
        <f t="shared" si="14"/>
        <v>8584.6767447438979</v>
      </c>
      <c r="I104" s="32">
        <f t="shared" si="12"/>
        <v>2260.4376326915199</v>
      </c>
      <c r="J104" s="32">
        <f t="shared" si="10"/>
        <v>7454.4579283981384</v>
      </c>
      <c r="K104" s="32">
        <f t="shared" si="15"/>
        <v>22757.212200127658</v>
      </c>
      <c r="L104" s="17">
        <f t="shared" si="13"/>
        <v>2.6509107886981438</v>
      </c>
    </row>
    <row r="105" spans="1:12" x14ac:dyDescent="0.2">
      <c r="A105" s="16">
        <v>96</v>
      </c>
      <c r="B105" s="28">
        <v>95</v>
      </c>
      <c r="C105" s="28">
        <v>326</v>
      </c>
      <c r="D105" s="28">
        <v>354</v>
      </c>
      <c r="E105" s="30">
        <v>0.5</v>
      </c>
      <c r="F105" s="31">
        <f t="shared" si="8"/>
        <v>0.27941176470588236</v>
      </c>
      <c r="G105" s="31">
        <f t="shared" si="9"/>
        <v>0.24516129032258066</v>
      </c>
      <c r="H105" s="32">
        <f t="shared" si="14"/>
        <v>6324.239112052378</v>
      </c>
      <c r="I105" s="32">
        <f t="shared" si="12"/>
        <v>1550.4586210192929</v>
      </c>
      <c r="J105" s="32">
        <f t="shared" si="10"/>
        <v>5549.009801542732</v>
      </c>
      <c r="K105" s="32">
        <f t="shared" si="15"/>
        <v>15302.754271729522</v>
      </c>
      <c r="L105" s="17">
        <f t="shared" si="13"/>
        <v>2.4196988761171911</v>
      </c>
    </row>
    <row r="106" spans="1:12" x14ac:dyDescent="0.2">
      <c r="A106" s="16">
        <v>97</v>
      </c>
      <c r="B106" s="28">
        <v>76</v>
      </c>
      <c r="C106" s="28">
        <v>233</v>
      </c>
      <c r="D106" s="28">
        <v>230</v>
      </c>
      <c r="E106" s="30">
        <v>0.5</v>
      </c>
      <c r="F106" s="31">
        <f t="shared" si="8"/>
        <v>0.3282937365010799</v>
      </c>
      <c r="G106" s="31">
        <f t="shared" si="9"/>
        <v>0.28200371057513912</v>
      </c>
      <c r="H106" s="32">
        <f t="shared" si="14"/>
        <v>4773.7804910330851</v>
      </c>
      <c r="I106" s="32">
        <f t="shared" si="12"/>
        <v>1346.2238119425397</v>
      </c>
      <c r="J106" s="32">
        <f t="shared" si="10"/>
        <v>4100.6685850618151</v>
      </c>
      <c r="K106" s="32">
        <f t="shared" si="15"/>
        <v>9753.7444701867898</v>
      </c>
      <c r="L106" s="17">
        <f t="shared" si="13"/>
        <v>2.0431908187877319</v>
      </c>
    </row>
    <row r="107" spans="1:12" x14ac:dyDescent="0.2">
      <c r="A107" s="16">
        <v>98</v>
      </c>
      <c r="B107" s="28">
        <v>61</v>
      </c>
      <c r="C107" s="28">
        <v>190</v>
      </c>
      <c r="D107" s="28">
        <v>169</v>
      </c>
      <c r="E107" s="30">
        <v>0.5</v>
      </c>
      <c r="F107" s="31">
        <f t="shared" si="8"/>
        <v>0.33983286908077992</v>
      </c>
      <c r="G107" s="31">
        <f t="shared" si="9"/>
        <v>0.29047619047619044</v>
      </c>
      <c r="H107" s="32">
        <f t="shared" si="14"/>
        <v>3427.5566790905455</v>
      </c>
      <c r="I107" s="32">
        <f t="shared" si="12"/>
        <v>995.62360678344407</v>
      </c>
      <c r="J107" s="32">
        <f t="shared" si="10"/>
        <v>2929.7448756988238</v>
      </c>
      <c r="K107" s="32">
        <f t="shared" si="15"/>
        <v>5653.0758851249757</v>
      </c>
      <c r="L107" s="17">
        <f t="shared" si="13"/>
        <v>1.6493019414123711</v>
      </c>
    </row>
    <row r="108" spans="1:12" x14ac:dyDescent="0.2">
      <c r="A108" s="16">
        <v>99</v>
      </c>
      <c r="B108" s="28">
        <v>47</v>
      </c>
      <c r="C108" s="28">
        <v>102</v>
      </c>
      <c r="D108" s="28">
        <v>126</v>
      </c>
      <c r="E108" s="30">
        <v>0.5</v>
      </c>
      <c r="F108" s="31">
        <f t="shared" si="8"/>
        <v>0.41228070175438597</v>
      </c>
      <c r="G108" s="31">
        <f t="shared" si="9"/>
        <v>0.3418181818181818</v>
      </c>
      <c r="H108" s="32">
        <f t="shared" si="14"/>
        <v>2431.9330723071016</v>
      </c>
      <c r="I108" s="32">
        <f t="shared" si="12"/>
        <v>831.27894107951829</v>
      </c>
      <c r="J108" s="32">
        <f t="shared" si="10"/>
        <v>2016.2936017673424</v>
      </c>
      <c r="K108" s="32">
        <f t="shared" si="15"/>
        <v>2723.3310094261524</v>
      </c>
      <c r="L108" s="17">
        <f t="shared" si="13"/>
        <v>1.1198215281650865</v>
      </c>
    </row>
    <row r="109" spans="1:12" x14ac:dyDescent="0.2">
      <c r="A109" s="16" t="s">
        <v>25</v>
      </c>
      <c r="B109" s="32">
        <v>72</v>
      </c>
      <c r="C109" s="32">
        <v>155</v>
      </c>
      <c r="D109" s="32">
        <v>171</v>
      </c>
      <c r="E109" s="30"/>
      <c r="F109" s="31">
        <f t="shared" si="8"/>
        <v>0.44171779141104295</v>
      </c>
      <c r="G109" s="31">
        <v>1</v>
      </c>
      <c r="H109" s="32">
        <f>H108-I108</f>
        <v>1600.6541312275833</v>
      </c>
      <c r="I109" s="32">
        <f>H109*G109</f>
        <v>1600.6541312275833</v>
      </c>
      <c r="J109" s="32">
        <f>H109*F109</f>
        <v>707.0374076588098</v>
      </c>
      <c r="K109" s="32">
        <f>J109</f>
        <v>707.0374076588098</v>
      </c>
      <c r="L109" s="17">
        <f>K109/H109</f>
        <v>0.44171779141104295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53</v>
      </c>
      <c r="B126" s="24"/>
      <c r="C126" s="24"/>
      <c r="D126" s="24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32">
        <v>54</v>
      </c>
      <c r="C9" s="32">
        <v>16810</v>
      </c>
      <c r="D9" s="32">
        <v>16237</v>
      </c>
      <c r="E9" s="13">
        <v>0.5</v>
      </c>
      <c r="F9" s="14">
        <f t="shared" ref="F9:F40" si="0">B9/((C9+D9)/2)</f>
        <v>3.2680727448785064E-3</v>
      </c>
      <c r="G9" s="14">
        <f t="shared" ref="G9:G72" si="1">F9/((1+(1-E9)*F9))</f>
        <v>3.2627413069091569E-3</v>
      </c>
      <c r="H9" s="12">
        <v>100000</v>
      </c>
      <c r="I9" s="12">
        <f>H9*G9</f>
        <v>326.27413069091568</v>
      </c>
      <c r="J9" s="12">
        <f t="shared" ref="J9:J72" si="2">H10+I9*E9</f>
        <v>99836.862934654549</v>
      </c>
      <c r="K9" s="12">
        <f t="shared" ref="K9:K72" si="3">K10+J9</f>
        <v>8082997.2873186078</v>
      </c>
      <c r="L9" s="29">
        <f>K9/H9</f>
        <v>80.82997287318608</v>
      </c>
    </row>
    <row r="10" spans="1:13" x14ac:dyDescent="0.2">
      <c r="A10" s="16">
        <v>1</v>
      </c>
      <c r="B10" s="32">
        <v>4</v>
      </c>
      <c r="C10" s="32">
        <v>17531</v>
      </c>
      <c r="D10" s="32">
        <v>16754</v>
      </c>
      <c r="E10" s="13">
        <v>0.5</v>
      </c>
      <c r="F10" s="14">
        <f t="shared" si="0"/>
        <v>2.3333819454571971E-4</v>
      </c>
      <c r="G10" s="14">
        <f t="shared" si="1"/>
        <v>2.3331097436495669E-4</v>
      </c>
      <c r="H10" s="12">
        <f>H9-I9</f>
        <v>99673.725869309084</v>
      </c>
      <c r="I10" s="12">
        <f t="shared" ref="I10:I73" si="4">H10*G10</f>
        <v>23.254974101154094</v>
      </c>
      <c r="J10" s="12">
        <f t="shared" si="2"/>
        <v>99662.098382258497</v>
      </c>
      <c r="K10" s="12">
        <f t="shared" si="3"/>
        <v>7983160.4243839532</v>
      </c>
      <c r="L10" s="15">
        <f t="shared" ref="L10:L73" si="5">K10/H10</f>
        <v>80.09292674431947</v>
      </c>
    </row>
    <row r="11" spans="1:13" x14ac:dyDescent="0.2">
      <c r="A11" s="16">
        <v>2</v>
      </c>
      <c r="B11" s="32">
        <v>1</v>
      </c>
      <c r="C11" s="32">
        <v>17469</v>
      </c>
      <c r="D11" s="32">
        <v>17023</v>
      </c>
      <c r="E11" s="13">
        <v>0.5</v>
      </c>
      <c r="F11" s="14">
        <f t="shared" si="0"/>
        <v>5.7984460164675867E-5</v>
      </c>
      <c r="G11" s="14">
        <f t="shared" si="1"/>
        <v>5.7982779114602967E-5</v>
      </c>
      <c r="H11" s="12">
        <f t="shared" ref="H11:H74" si="6">H10-I10</f>
        <v>99650.470895207924</v>
      </c>
      <c r="I11" s="12">
        <f t="shared" si="4"/>
        <v>5.7780112425830126</v>
      </c>
      <c r="J11" s="12">
        <f t="shared" si="2"/>
        <v>99647.58188958664</v>
      </c>
      <c r="K11" s="12">
        <f t="shared" si="3"/>
        <v>7883498.3260016944</v>
      </c>
      <c r="L11" s="15">
        <f t="shared" si="5"/>
        <v>79.111500981184051</v>
      </c>
    </row>
    <row r="12" spans="1:13" x14ac:dyDescent="0.2">
      <c r="A12" s="16">
        <v>3</v>
      </c>
      <c r="B12" s="32">
        <v>1</v>
      </c>
      <c r="C12" s="32">
        <v>16371</v>
      </c>
      <c r="D12" s="32">
        <v>16963</v>
      </c>
      <c r="E12" s="13">
        <v>0.5</v>
      </c>
      <c r="F12" s="14">
        <f t="shared" si="0"/>
        <v>5.9998800023999519E-5</v>
      </c>
      <c r="G12" s="14">
        <f t="shared" si="1"/>
        <v>5.9997000149992501E-5</v>
      </c>
      <c r="H12" s="12">
        <f t="shared" si="6"/>
        <v>99644.692883965341</v>
      </c>
      <c r="I12" s="12">
        <f t="shared" si="4"/>
        <v>5.9783826539052249</v>
      </c>
      <c r="J12" s="12">
        <f t="shared" si="2"/>
        <v>99641.703692638388</v>
      </c>
      <c r="K12" s="12">
        <f t="shared" si="3"/>
        <v>7783850.7441121079</v>
      </c>
      <c r="L12" s="15">
        <f t="shared" si="5"/>
        <v>78.116059358788718</v>
      </c>
    </row>
    <row r="13" spans="1:13" x14ac:dyDescent="0.2">
      <c r="A13" s="16">
        <v>4</v>
      </c>
      <c r="B13" s="32">
        <v>1</v>
      </c>
      <c r="C13" s="32">
        <v>15536</v>
      </c>
      <c r="D13" s="32">
        <v>16016</v>
      </c>
      <c r="E13" s="13">
        <v>0.5</v>
      </c>
      <c r="F13" s="14">
        <f t="shared" si="0"/>
        <v>6.3387423935091277E-5</v>
      </c>
      <c r="G13" s="14">
        <f t="shared" si="1"/>
        <v>6.3385415016004815E-5</v>
      </c>
      <c r="H13" s="12">
        <f t="shared" si="6"/>
        <v>99638.714501311435</v>
      </c>
      <c r="I13" s="12">
        <f t="shared" si="4"/>
        <v>6.315641270326843</v>
      </c>
      <c r="J13" s="12">
        <f t="shared" si="2"/>
        <v>99635.55668067628</v>
      </c>
      <c r="K13" s="12">
        <f t="shared" si="3"/>
        <v>7684209.0404194696</v>
      </c>
      <c r="L13" s="15">
        <f t="shared" si="5"/>
        <v>77.120716368920341</v>
      </c>
    </row>
    <row r="14" spans="1:13" x14ac:dyDescent="0.2">
      <c r="A14" s="16">
        <v>5</v>
      </c>
      <c r="B14" s="32">
        <v>1</v>
      </c>
      <c r="C14" s="32">
        <v>15031</v>
      </c>
      <c r="D14" s="32">
        <v>15151</v>
      </c>
      <c r="E14" s="13">
        <v>0.5</v>
      </c>
      <c r="F14" s="14">
        <f t="shared" si="0"/>
        <v>6.6264661056258698E-5</v>
      </c>
      <c r="G14" s="14">
        <f t="shared" si="1"/>
        <v>6.6262465626345962E-5</v>
      </c>
      <c r="H14" s="12">
        <f t="shared" si="6"/>
        <v>99632.39886004111</v>
      </c>
      <c r="I14" s="12">
        <f t="shared" si="4"/>
        <v>6.6018884047338648</v>
      </c>
      <c r="J14" s="12">
        <f t="shared" si="2"/>
        <v>99629.097915838734</v>
      </c>
      <c r="K14" s="12">
        <f t="shared" si="3"/>
        <v>7584573.4837387931</v>
      </c>
      <c r="L14" s="15">
        <f t="shared" si="5"/>
        <v>76.125573312685603</v>
      </c>
    </row>
    <row r="15" spans="1:13" x14ac:dyDescent="0.2">
      <c r="A15" s="16">
        <v>6</v>
      </c>
      <c r="B15" s="32">
        <v>2</v>
      </c>
      <c r="C15" s="32">
        <v>15247</v>
      </c>
      <c r="D15" s="32">
        <v>14705</v>
      </c>
      <c r="E15" s="13">
        <v>0.5</v>
      </c>
      <c r="F15" s="14">
        <f t="shared" si="0"/>
        <v>1.3354700854700856E-4</v>
      </c>
      <c r="G15" s="14">
        <f t="shared" si="1"/>
        <v>1.3353809174066904E-4</v>
      </c>
      <c r="H15" s="12">
        <f t="shared" si="6"/>
        <v>99625.796971636373</v>
      </c>
      <c r="I15" s="12">
        <f t="shared" si="4"/>
        <v>13.303838815735645</v>
      </c>
      <c r="J15" s="12">
        <f t="shared" si="2"/>
        <v>99619.145052228516</v>
      </c>
      <c r="K15" s="12">
        <f t="shared" si="3"/>
        <v>7484944.3858229546</v>
      </c>
      <c r="L15" s="15">
        <f t="shared" si="5"/>
        <v>75.130584781710013</v>
      </c>
    </row>
    <row r="16" spans="1:13" x14ac:dyDescent="0.2">
      <c r="A16" s="16">
        <v>7</v>
      </c>
      <c r="B16" s="32">
        <v>2</v>
      </c>
      <c r="C16" s="32">
        <v>14903</v>
      </c>
      <c r="D16" s="32">
        <v>15000</v>
      </c>
      <c r="E16" s="13">
        <v>0.5</v>
      </c>
      <c r="F16" s="14">
        <f t="shared" si="0"/>
        <v>1.3376584289201751E-4</v>
      </c>
      <c r="G16" s="14">
        <f t="shared" si="1"/>
        <v>1.3375689683999329E-4</v>
      </c>
      <c r="H16" s="12">
        <f t="shared" si="6"/>
        <v>99612.493132820644</v>
      </c>
      <c r="I16" s="12">
        <f t="shared" si="4"/>
        <v>13.32385796794123</v>
      </c>
      <c r="J16" s="12">
        <f t="shared" si="2"/>
        <v>99605.831203836671</v>
      </c>
      <c r="K16" s="12">
        <f t="shared" si="3"/>
        <v>7385325.2407707265</v>
      </c>
      <c r="L16" s="15">
        <f t="shared" si="5"/>
        <v>74.140552138609067</v>
      </c>
    </row>
    <row r="17" spans="1:12" x14ac:dyDescent="0.2">
      <c r="A17" s="16">
        <v>8</v>
      </c>
      <c r="B17" s="32">
        <v>0</v>
      </c>
      <c r="C17" s="32">
        <v>14282</v>
      </c>
      <c r="D17" s="32">
        <v>14609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99599.169274852698</v>
      </c>
      <c r="I17" s="12">
        <f t="shared" si="4"/>
        <v>0</v>
      </c>
      <c r="J17" s="12">
        <f t="shared" si="2"/>
        <v>99599.169274852698</v>
      </c>
      <c r="K17" s="12">
        <f t="shared" si="3"/>
        <v>7285719.4095668895</v>
      </c>
      <c r="L17" s="15">
        <f t="shared" si="5"/>
        <v>73.150403388017267</v>
      </c>
    </row>
    <row r="18" spans="1:12" x14ac:dyDescent="0.2">
      <c r="A18" s="16">
        <v>9</v>
      </c>
      <c r="B18" s="32">
        <v>2</v>
      </c>
      <c r="C18" s="32">
        <v>14092</v>
      </c>
      <c r="D18" s="32">
        <v>14074</v>
      </c>
      <c r="E18" s="13">
        <v>0.5</v>
      </c>
      <c r="F18" s="14">
        <f t="shared" si="0"/>
        <v>1.4201519562593199E-4</v>
      </c>
      <c r="G18" s="14">
        <f t="shared" si="1"/>
        <v>1.4200511218403862E-4</v>
      </c>
      <c r="H18" s="12">
        <f t="shared" si="6"/>
        <v>99599.169274852698</v>
      </c>
      <c r="I18" s="12">
        <f t="shared" si="4"/>
        <v>14.143591206312511</v>
      </c>
      <c r="J18" s="12">
        <f t="shared" si="2"/>
        <v>99592.09747924954</v>
      </c>
      <c r="K18" s="12">
        <f t="shared" si="3"/>
        <v>7186120.2402920369</v>
      </c>
      <c r="L18" s="15">
        <f t="shared" si="5"/>
        <v>72.150403388017267</v>
      </c>
    </row>
    <row r="19" spans="1:12" x14ac:dyDescent="0.2">
      <c r="A19" s="16">
        <v>10</v>
      </c>
      <c r="B19" s="32">
        <v>2</v>
      </c>
      <c r="C19" s="32">
        <v>14068</v>
      </c>
      <c r="D19" s="32">
        <v>13812</v>
      </c>
      <c r="E19" s="13">
        <v>0.5</v>
      </c>
      <c r="F19" s="14">
        <f t="shared" si="0"/>
        <v>1.4347202295552367E-4</v>
      </c>
      <c r="G19" s="14">
        <f t="shared" si="1"/>
        <v>1.4346173158310023E-4</v>
      </c>
      <c r="H19" s="12">
        <f t="shared" si="6"/>
        <v>99585.025683646381</v>
      </c>
      <c r="I19" s="12">
        <f t="shared" si="4"/>
        <v>14.286640224323419</v>
      </c>
      <c r="J19" s="12">
        <f t="shared" si="2"/>
        <v>99577.882363534212</v>
      </c>
      <c r="K19" s="12">
        <f t="shared" si="3"/>
        <v>7086528.1428127876</v>
      </c>
      <c r="L19" s="15">
        <f t="shared" si="5"/>
        <v>71.160579556656387</v>
      </c>
    </row>
    <row r="20" spans="1:12" x14ac:dyDescent="0.2">
      <c r="A20" s="16">
        <v>11</v>
      </c>
      <c r="B20" s="32">
        <v>1</v>
      </c>
      <c r="C20" s="32">
        <v>13480</v>
      </c>
      <c r="D20" s="32">
        <v>13907</v>
      </c>
      <c r="E20" s="13">
        <v>0.5</v>
      </c>
      <c r="F20" s="14">
        <f t="shared" si="0"/>
        <v>7.3027348742103925E-5</v>
      </c>
      <c r="G20" s="14">
        <f t="shared" si="1"/>
        <v>7.3024682342631817E-5</v>
      </c>
      <c r="H20" s="12">
        <f t="shared" si="6"/>
        <v>99570.739043422058</v>
      </c>
      <c r="I20" s="12">
        <f t="shared" si="4"/>
        <v>7.2711215892669836</v>
      </c>
      <c r="J20" s="12">
        <f t="shared" si="2"/>
        <v>99567.103482627426</v>
      </c>
      <c r="K20" s="12">
        <f t="shared" si="3"/>
        <v>6986950.260449253</v>
      </c>
      <c r="L20" s="15">
        <f t="shared" si="5"/>
        <v>70.170718100247257</v>
      </c>
    </row>
    <row r="21" spans="1:12" x14ac:dyDescent="0.2">
      <c r="A21" s="16">
        <v>12</v>
      </c>
      <c r="B21" s="32">
        <v>1</v>
      </c>
      <c r="C21" s="32">
        <v>13230</v>
      </c>
      <c r="D21" s="32">
        <v>13333</v>
      </c>
      <c r="E21" s="13">
        <v>0.5</v>
      </c>
      <c r="F21" s="14">
        <f t="shared" si="0"/>
        <v>7.5292700372698866E-5</v>
      </c>
      <c r="G21" s="14">
        <f t="shared" si="1"/>
        <v>7.5289865984038551E-5</v>
      </c>
      <c r="H21" s="12">
        <f t="shared" si="6"/>
        <v>99563.467921832795</v>
      </c>
      <c r="I21" s="12">
        <f t="shared" si="4"/>
        <v>7.4961201567409121</v>
      </c>
      <c r="J21" s="12">
        <f t="shared" si="2"/>
        <v>99559.719861754435</v>
      </c>
      <c r="K21" s="12">
        <f t="shared" si="3"/>
        <v>6887383.1569666257</v>
      </c>
      <c r="L21" s="15">
        <f t="shared" si="5"/>
        <v>69.175806153858616</v>
      </c>
    </row>
    <row r="22" spans="1:12" x14ac:dyDescent="0.2">
      <c r="A22" s="16">
        <v>13</v>
      </c>
      <c r="B22" s="32">
        <v>0</v>
      </c>
      <c r="C22" s="32">
        <v>13445</v>
      </c>
      <c r="D22" s="32">
        <v>13060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99555.97180167606</v>
      </c>
      <c r="I22" s="12">
        <f t="shared" si="4"/>
        <v>0</v>
      </c>
      <c r="J22" s="12">
        <f t="shared" si="2"/>
        <v>99555.97180167606</v>
      </c>
      <c r="K22" s="12">
        <f t="shared" si="3"/>
        <v>6787823.4371048715</v>
      </c>
      <c r="L22" s="15">
        <f t="shared" si="5"/>
        <v>68.180977135422793</v>
      </c>
    </row>
    <row r="23" spans="1:12" x14ac:dyDescent="0.2">
      <c r="A23" s="16">
        <v>14</v>
      </c>
      <c r="B23" s="32">
        <v>4</v>
      </c>
      <c r="C23" s="32">
        <v>13240</v>
      </c>
      <c r="D23" s="32">
        <v>13284</v>
      </c>
      <c r="E23" s="13">
        <v>0.5</v>
      </c>
      <c r="F23" s="14">
        <f t="shared" si="0"/>
        <v>3.0161363293620871E-4</v>
      </c>
      <c r="G23" s="14">
        <f t="shared" si="1"/>
        <v>3.0156815440289503E-4</v>
      </c>
      <c r="H23" s="12">
        <f t="shared" si="6"/>
        <v>99555.97180167606</v>
      </c>
      <c r="I23" s="12">
        <f t="shared" si="4"/>
        <v>30.02291067601811</v>
      </c>
      <c r="J23" s="12">
        <f t="shared" si="2"/>
        <v>99540.960346338048</v>
      </c>
      <c r="K23" s="12">
        <f t="shared" si="3"/>
        <v>6688267.4653031956</v>
      </c>
      <c r="L23" s="15">
        <f t="shared" si="5"/>
        <v>67.180977135422793</v>
      </c>
    </row>
    <row r="24" spans="1:12" x14ac:dyDescent="0.2">
      <c r="A24" s="16">
        <v>15</v>
      </c>
      <c r="B24" s="32">
        <v>1</v>
      </c>
      <c r="C24" s="32">
        <v>13219</v>
      </c>
      <c r="D24" s="32">
        <v>13102</v>
      </c>
      <c r="E24" s="13">
        <v>0.5</v>
      </c>
      <c r="F24" s="14">
        <f t="shared" si="0"/>
        <v>7.5984954978914181E-5</v>
      </c>
      <c r="G24" s="14">
        <f t="shared" si="1"/>
        <v>7.5982068231897283E-5</v>
      </c>
      <c r="H24" s="12">
        <f t="shared" si="6"/>
        <v>99525.948891000036</v>
      </c>
      <c r="I24" s="12">
        <f t="shared" si="4"/>
        <v>7.5621874394802866</v>
      </c>
      <c r="J24" s="12">
        <f t="shared" si="2"/>
        <v>99522.167797280286</v>
      </c>
      <c r="K24" s="12">
        <f t="shared" si="3"/>
        <v>6588726.5049568573</v>
      </c>
      <c r="L24" s="15">
        <f t="shared" si="5"/>
        <v>66.201092060652186</v>
      </c>
    </row>
    <row r="25" spans="1:12" x14ac:dyDescent="0.2">
      <c r="A25" s="16">
        <v>16</v>
      </c>
      <c r="B25" s="32">
        <v>1</v>
      </c>
      <c r="C25" s="32">
        <v>13478</v>
      </c>
      <c r="D25" s="32">
        <v>13086</v>
      </c>
      <c r="E25" s="13">
        <v>0.5</v>
      </c>
      <c r="F25" s="14">
        <f t="shared" si="0"/>
        <v>7.5289865984038551E-5</v>
      </c>
      <c r="G25" s="14">
        <f t="shared" si="1"/>
        <v>7.5287031808770949E-5</v>
      </c>
      <c r="H25" s="12">
        <f t="shared" si="6"/>
        <v>99518.386703560551</v>
      </c>
      <c r="I25" s="12">
        <f t="shared" si="4"/>
        <v>7.4924439453085308</v>
      </c>
      <c r="J25" s="12">
        <f t="shared" si="2"/>
        <v>99514.640481587907</v>
      </c>
      <c r="K25" s="12">
        <f t="shared" si="3"/>
        <v>6489204.3371595768</v>
      </c>
      <c r="L25" s="15">
        <f t="shared" si="5"/>
        <v>65.206084544851322</v>
      </c>
    </row>
    <row r="26" spans="1:12" x14ac:dyDescent="0.2">
      <c r="A26" s="16">
        <v>17</v>
      </c>
      <c r="B26" s="32">
        <v>1</v>
      </c>
      <c r="C26" s="32">
        <v>13752</v>
      </c>
      <c r="D26" s="32">
        <v>13395</v>
      </c>
      <c r="E26" s="13">
        <v>0.5</v>
      </c>
      <c r="F26" s="14">
        <f t="shared" si="0"/>
        <v>7.367296570523447E-5</v>
      </c>
      <c r="G26" s="14">
        <f t="shared" si="1"/>
        <v>7.3670251952261684E-5</v>
      </c>
      <c r="H26" s="12">
        <f t="shared" si="6"/>
        <v>99510.894259615248</v>
      </c>
      <c r="I26" s="12">
        <f t="shared" si="4"/>
        <v>7.3309926521007265</v>
      </c>
      <c r="J26" s="12">
        <f t="shared" si="2"/>
        <v>99507.228763289197</v>
      </c>
      <c r="K26" s="12">
        <f t="shared" si="3"/>
        <v>6389689.6966779893</v>
      </c>
      <c r="L26" s="15">
        <f t="shared" si="5"/>
        <v>64.210956440687241</v>
      </c>
    </row>
    <row r="27" spans="1:12" x14ac:dyDescent="0.2">
      <c r="A27" s="16">
        <v>18</v>
      </c>
      <c r="B27" s="32">
        <v>6</v>
      </c>
      <c r="C27" s="32">
        <v>14465</v>
      </c>
      <c r="D27" s="32">
        <v>13898</v>
      </c>
      <c r="E27" s="13">
        <v>0.5</v>
      </c>
      <c r="F27" s="14">
        <f t="shared" si="0"/>
        <v>4.230864154003455E-4</v>
      </c>
      <c r="G27" s="14">
        <f t="shared" si="1"/>
        <v>4.2299693327223377E-4</v>
      </c>
      <c r="H27" s="12">
        <f t="shared" si="6"/>
        <v>99503.563266963145</v>
      </c>
      <c r="I27" s="12">
        <f t="shared" si="4"/>
        <v>42.089702111585098</v>
      </c>
      <c r="J27" s="12">
        <f t="shared" si="2"/>
        <v>99482.518415907354</v>
      </c>
      <c r="K27" s="12">
        <f t="shared" si="3"/>
        <v>6290182.4679147005</v>
      </c>
      <c r="L27" s="15">
        <f t="shared" si="5"/>
        <v>63.215650388704688</v>
      </c>
    </row>
    <row r="28" spans="1:12" x14ac:dyDescent="0.2">
      <c r="A28" s="16">
        <v>19</v>
      </c>
      <c r="B28" s="32">
        <v>6</v>
      </c>
      <c r="C28" s="32">
        <v>14291</v>
      </c>
      <c r="D28" s="32">
        <v>14552</v>
      </c>
      <c r="E28" s="13">
        <v>0.5</v>
      </c>
      <c r="F28" s="14">
        <f t="shared" si="0"/>
        <v>4.1604548763998197E-4</v>
      </c>
      <c r="G28" s="14">
        <f t="shared" si="1"/>
        <v>4.159589587160734E-4</v>
      </c>
      <c r="H28" s="12">
        <f t="shared" si="6"/>
        <v>99461.473564851563</v>
      </c>
      <c r="I28" s="12">
        <f t="shared" si="4"/>
        <v>41.371890976401914</v>
      </c>
      <c r="J28" s="12">
        <f t="shared" si="2"/>
        <v>99440.787619363371</v>
      </c>
      <c r="K28" s="12">
        <f t="shared" si="3"/>
        <v>6190699.9494987931</v>
      </c>
      <c r="L28" s="15">
        <f t="shared" si="5"/>
        <v>62.242190142721846</v>
      </c>
    </row>
    <row r="29" spans="1:12" x14ac:dyDescent="0.2">
      <c r="A29" s="16">
        <v>20</v>
      </c>
      <c r="B29" s="32">
        <v>4</v>
      </c>
      <c r="C29" s="32">
        <v>14675</v>
      </c>
      <c r="D29" s="32">
        <v>14313</v>
      </c>
      <c r="E29" s="13">
        <v>0.5</v>
      </c>
      <c r="F29" s="14">
        <f t="shared" si="0"/>
        <v>2.7597626604112044E-4</v>
      </c>
      <c r="G29" s="14">
        <f t="shared" si="1"/>
        <v>2.7593818984547456E-4</v>
      </c>
      <c r="H29" s="12">
        <f t="shared" si="6"/>
        <v>99420.101673875164</v>
      </c>
      <c r="I29" s="12">
        <f t="shared" si="4"/>
        <v>27.433802890142147</v>
      </c>
      <c r="J29" s="12">
        <f t="shared" si="2"/>
        <v>99406.384772430101</v>
      </c>
      <c r="K29" s="12">
        <f t="shared" si="3"/>
        <v>6091259.1618794296</v>
      </c>
      <c r="L29" s="15">
        <f t="shared" si="5"/>
        <v>61.267883047036179</v>
      </c>
    </row>
    <row r="30" spans="1:12" x14ac:dyDescent="0.2">
      <c r="A30" s="16">
        <v>21</v>
      </c>
      <c r="B30" s="32">
        <v>4</v>
      </c>
      <c r="C30" s="32">
        <v>15436</v>
      </c>
      <c r="D30" s="32">
        <v>14768</v>
      </c>
      <c r="E30" s="13">
        <v>0.5</v>
      </c>
      <c r="F30" s="14">
        <f t="shared" si="0"/>
        <v>2.6486558071778574E-4</v>
      </c>
      <c r="G30" s="14">
        <f t="shared" si="1"/>
        <v>2.6483050847457627E-4</v>
      </c>
      <c r="H30" s="12">
        <f t="shared" si="6"/>
        <v>99392.667870985024</v>
      </c>
      <c r="I30" s="12">
        <f t="shared" si="4"/>
        <v>26.322210770917643</v>
      </c>
      <c r="J30" s="12">
        <f t="shared" si="2"/>
        <v>99379.506765599566</v>
      </c>
      <c r="K30" s="12">
        <f t="shared" si="3"/>
        <v>5991852.7771069994</v>
      </c>
      <c r="L30" s="15">
        <f t="shared" si="5"/>
        <v>60.284655854943175</v>
      </c>
    </row>
    <row r="31" spans="1:12" x14ac:dyDescent="0.2">
      <c r="A31" s="16">
        <v>22</v>
      </c>
      <c r="B31" s="32">
        <v>6</v>
      </c>
      <c r="C31" s="32">
        <v>16055</v>
      </c>
      <c r="D31" s="32">
        <v>15556</v>
      </c>
      <c r="E31" s="13">
        <v>0.5</v>
      </c>
      <c r="F31" s="14">
        <f t="shared" si="0"/>
        <v>3.7961469108854513E-4</v>
      </c>
      <c r="G31" s="14">
        <f t="shared" si="1"/>
        <v>3.7954265110541803E-4</v>
      </c>
      <c r="H31" s="12">
        <f t="shared" si="6"/>
        <v>99366.345660214109</v>
      </c>
      <c r="I31" s="12">
        <f t="shared" si="4"/>
        <v>37.71376626253501</v>
      </c>
      <c r="J31" s="12">
        <f t="shared" si="2"/>
        <v>99347.48877708285</v>
      </c>
      <c r="K31" s="12">
        <f t="shared" si="3"/>
        <v>5892473.2703414001</v>
      </c>
      <c r="L31" s="15">
        <f t="shared" si="5"/>
        <v>59.300492849871631</v>
      </c>
    </row>
    <row r="32" spans="1:12" x14ac:dyDescent="0.2">
      <c r="A32" s="16">
        <v>23</v>
      </c>
      <c r="B32" s="32">
        <v>2</v>
      </c>
      <c r="C32" s="32">
        <v>17070</v>
      </c>
      <c r="D32" s="32">
        <v>16093</v>
      </c>
      <c r="E32" s="13">
        <v>0.5</v>
      </c>
      <c r="F32" s="14">
        <f t="shared" si="0"/>
        <v>1.2061634954618098E-4</v>
      </c>
      <c r="G32" s="14">
        <f t="shared" si="1"/>
        <v>1.2060907583295643E-4</v>
      </c>
      <c r="H32" s="12">
        <f t="shared" si="6"/>
        <v>99328.631893951577</v>
      </c>
      <c r="I32" s="12">
        <f t="shared" si="4"/>
        <v>11.979934496481421</v>
      </c>
      <c r="J32" s="12">
        <f t="shared" si="2"/>
        <v>99322.641926703334</v>
      </c>
      <c r="K32" s="12">
        <f t="shared" si="3"/>
        <v>5793125.7815643176</v>
      </c>
      <c r="L32" s="15">
        <f t="shared" si="5"/>
        <v>58.322818618395559</v>
      </c>
    </row>
    <row r="33" spans="1:12" x14ac:dyDescent="0.2">
      <c r="A33" s="16">
        <v>24</v>
      </c>
      <c r="B33" s="32">
        <v>1</v>
      </c>
      <c r="C33" s="32">
        <v>18052</v>
      </c>
      <c r="D33" s="32">
        <v>17086</v>
      </c>
      <c r="E33" s="13">
        <v>0.5</v>
      </c>
      <c r="F33" s="14">
        <f t="shared" si="0"/>
        <v>5.6918435881381979E-5</v>
      </c>
      <c r="G33" s="14">
        <f t="shared" si="1"/>
        <v>5.6916816073308859E-5</v>
      </c>
      <c r="H33" s="12">
        <f t="shared" si="6"/>
        <v>99316.651959455092</v>
      </c>
      <c r="I33" s="12">
        <f t="shared" si="4"/>
        <v>5.6527876125931353</v>
      </c>
      <c r="J33" s="12">
        <f t="shared" si="2"/>
        <v>99313.825565648804</v>
      </c>
      <c r="K33" s="12">
        <f t="shared" si="3"/>
        <v>5693803.1396376146</v>
      </c>
      <c r="L33" s="15">
        <f t="shared" si="5"/>
        <v>57.329793416335114</v>
      </c>
    </row>
    <row r="34" spans="1:12" x14ac:dyDescent="0.2">
      <c r="A34" s="16">
        <v>25</v>
      </c>
      <c r="B34" s="32">
        <v>5</v>
      </c>
      <c r="C34" s="32">
        <v>19710</v>
      </c>
      <c r="D34" s="32">
        <v>18162</v>
      </c>
      <c r="E34" s="13">
        <v>0.5</v>
      </c>
      <c r="F34" s="14">
        <f t="shared" si="0"/>
        <v>2.6404731727925642E-4</v>
      </c>
      <c r="G34" s="14">
        <f t="shared" si="1"/>
        <v>2.6401246138817749E-4</v>
      </c>
      <c r="H34" s="12">
        <f t="shared" si="6"/>
        <v>99310.999171842501</v>
      </c>
      <c r="I34" s="12">
        <f t="shared" si="4"/>
        <v>26.219341334277395</v>
      </c>
      <c r="J34" s="12">
        <f t="shared" si="2"/>
        <v>99297.889501175363</v>
      </c>
      <c r="K34" s="12">
        <f t="shared" si="3"/>
        <v>5594489.3140719654</v>
      </c>
      <c r="L34" s="15">
        <f t="shared" si="5"/>
        <v>56.333028171346427</v>
      </c>
    </row>
    <row r="35" spans="1:12" x14ac:dyDescent="0.2">
      <c r="A35" s="16">
        <v>26</v>
      </c>
      <c r="B35" s="32">
        <v>7</v>
      </c>
      <c r="C35" s="32">
        <v>21198</v>
      </c>
      <c r="D35" s="32">
        <v>19782</v>
      </c>
      <c r="E35" s="13">
        <v>0.5</v>
      </c>
      <c r="F35" s="14">
        <f t="shared" si="0"/>
        <v>3.416300634455832E-4</v>
      </c>
      <c r="G35" s="14">
        <f t="shared" si="1"/>
        <v>3.4157171786176101E-4</v>
      </c>
      <c r="H35" s="12">
        <f t="shared" si="6"/>
        <v>99284.779830508225</v>
      </c>
      <c r="I35" s="12">
        <f t="shared" si="4"/>
        <v>33.912872804233416</v>
      </c>
      <c r="J35" s="12">
        <f t="shared" si="2"/>
        <v>99267.823394106119</v>
      </c>
      <c r="K35" s="12">
        <f t="shared" si="3"/>
        <v>5495191.4245707905</v>
      </c>
      <c r="L35" s="15">
        <f t="shared" si="5"/>
        <v>55.347772679274534</v>
      </c>
    </row>
    <row r="36" spans="1:12" x14ac:dyDescent="0.2">
      <c r="A36" s="16">
        <v>27</v>
      </c>
      <c r="B36" s="32">
        <v>5</v>
      </c>
      <c r="C36" s="32">
        <v>22670</v>
      </c>
      <c r="D36" s="32">
        <v>21259</v>
      </c>
      <c r="E36" s="13">
        <v>0.5</v>
      </c>
      <c r="F36" s="14">
        <f t="shared" si="0"/>
        <v>2.2764005554417354E-4</v>
      </c>
      <c r="G36" s="14">
        <f t="shared" si="1"/>
        <v>2.2761414849547046E-4</v>
      </c>
      <c r="H36" s="12">
        <f t="shared" si="6"/>
        <v>99250.866957703998</v>
      </c>
      <c r="I36" s="12">
        <f t="shared" si="4"/>
        <v>22.590901570015021</v>
      </c>
      <c r="J36" s="12">
        <f t="shared" si="2"/>
        <v>99239.57150691899</v>
      </c>
      <c r="K36" s="12">
        <f t="shared" si="3"/>
        <v>5395923.6011766847</v>
      </c>
      <c r="L36" s="15">
        <f t="shared" si="5"/>
        <v>54.366513528553568</v>
      </c>
    </row>
    <row r="37" spans="1:12" x14ac:dyDescent="0.2">
      <c r="A37" s="16">
        <v>28</v>
      </c>
      <c r="B37" s="32">
        <v>5</v>
      </c>
      <c r="C37" s="32">
        <v>24978</v>
      </c>
      <c r="D37" s="32">
        <v>22671</v>
      </c>
      <c r="E37" s="13">
        <v>0.5</v>
      </c>
      <c r="F37" s="14">
        <f t="shared" si="0"/>
        <v>2.0986799303238264E-4</v>
      </c>
      <c r="G37" s="14">
        <f t="shared" si="1"/>
        <v>2.0984597305577707E-4</v>
      </c>
      <c r="H37" s="12">
        <f t="shared" si="6"/>
        <v>99228.276056133982</v>
      </c>
      <c r="I37" s="12">
        <f t="shared" si="4"/>
        <v>20.822654143646702</v>
      </c>
      <c r="J37" s="12">
        <f t="shared" si="2"/>
        <v>99217.864729062159</v>
      </c>
      <c r="K37" s="12">
        <f t="shared" si="3"/>
        <v>5296684.0296697654</v>
      </c>
      <c r="L37" s="15">
        <f t="shared" si="5"/>
        <v>53.378777100525276</v>
      </c>
    </row>
    <row r="38" spans="1:12" x14ac:dyDescent="0.2">
      <c r="A38" s="16">
        <v>29</v>
      </c>
      <c r="B38" s="32">
        <v>7</v>
      </c>
      <c r="C38" s="32">
        <v>26298</v>
      </c>
      <c r="D38" s="32">
        <v>24590</v>
      </c>
      <c r="E38" s="13">
        <v>0.5</v>
      </c>
      <c r="F38" s="14">
        <f t="shared" si="0"/>
        <v>2.7511397578997015E-4</v>
      </c>
      <c r="G38" s="14">
        <f t="shared" si="1"/>
        <v>2.750761371451027E-4</v>
      </c>
      <c r="H38" s="12">
        <f t="shared" si="6"/>
        <v>99207.453401990337</v>
      </c>
      <c r="I38" s="12">
        <f t="shared" si="4"/>
        <v>27.28960305782228</v>
      </c>
      <c r="J38" s="12">
        <f t="shared" si="2"/>
        <v>99193.808600461416</v>
      </c>
      <c r="K38" s="12">
        <f t="shared" si="3"/>
        <v>5197466.1649407037</v>
      </c>
      <c r="L38" s="15">
        <f t="shared" si="5"/>
        <v>52.389875827983204</v>
      </c>
    </row>
    <row r="39" spans="1:12" x14ac:dyDescent="0.2">
      <c r="A39" s="16">
        <v>30</v>
      </c>
      <c r="B39" s="32">
        <v>6</v>
      </c>
      <c r="C39" s="32">
        <v>27252</v>
      </c>
      <c r="D39" s="32">
        <v>25690</v>
      </c>
      <c r="E39" s="13">
        <v>0.5</v>
      </c>
      <c r="F39" s="14">
        <f t="shared" si="0"/>
        <v>2.2666314079558761E-4</v>
      </c>
      <c r="G39" s="14">
        <f t="shared" si="1"/>
        <v>2.2663745561683158E-4</v>
      </c>
      <c r="H39" s="12">
        <f t="shared" si="6"/>
        <v>99180.16379893251</v>
      </c>
      <c r="I39" s="12">
        <f t="shared" si="4"/>
        <v>22.477939971050652</v>
      </c>
      <c r="J39" s="12">
        <f t="shared" si="2"/>
        <v>99168.924828946983</v>
      </c>
      <c r="K39" s="12">
        <f t="shared" si="3"/>
        <v>5098272.3563402425</v>
      </c>
      <c r="L39" s="15">
        <f t="shared" si="5"/>
        <v>51.404153422008321</v>
      </c>
    </row>
    <row r="40" spans="1:12" x14ac:dyDescent="0.2">
      <c r="A40" s="16">
        <v>31</v>
      </c>
      <c r="B40" s="32">
        <v>14</v>
      </c>
      <c r="C40" s="32">
        <v>28495</v>
      </c>
      <c r="D40" s="32">
        <v>26595</v>
      </c>
      <c r="E40" s="13">
        <v>0.5</v>
      </c>
      <c r="F40" s="14">
        <f t="shared" si="0"/>
        <v>5.0825921219822107E-4</v>
      </c>
      <c r="G40" s="14">
        <f t="shared" si="1"/>
        <v>5.0813008130081295E-4</v>
      </c>
      <c r="H40" s="12">
        <f t="shared" si="6"/>
        <v>99157.685858961457</v>
      </c>
      <c r="I40" s="12">
        <f t="shared" si="4"/>
        <v>50.385002977114553</v>
      </c>
      <c r="J40" s="12">
        <f t="shared" si="2"/>
        <v>99132.493357472908</v>
      </c>
      <c r="K40" s="12">
        <f t="shared" si="3"/>
        <v>4999103.431511296</v>
      </c>
      <c r="L40" s="15">
        <f t="shared" si="5"/>
        <v>50.415692825081173</v>
      </c>
    </row>
    <row r="41" spans="1:12" x14ac:dyDescent="0.2">
      <c r="A41" s="16">
        <v>32</v>
      </c>
      <c r="B41" s="32">
        <v>15</v>
      </c>
      <c r="C41" s="32">
        <v>29126</v>
      </c>
      <c r="D41" s="32">
        <v>27639</v>
      </c>
      <c r="E41" s="13">
        <v>0.5</v>
      </c>
      <c r="F41" s="14">
        <f t="shared" ref="F41:F72" si="7">B41/((C41+D41)/2)</f>
        <v>5.2849467101206732E-4</v>
      </c>
      <c r="G41" s="14">
        <f t="shared" si="1"/>
        <v>5.2835505459668892E-4</v>
      </c>
      <c r="H41" s="12">
        <f t="shared" si="6"/>
        <v>99107.300855984344</v>
      </c>
      <c r="I41" s="12">
        <f t="shared" si="4"/>
        <v>52.363843354694083</v>
      </c>
      <c r="J41" s="12">
        <f t="shared" si="2"/>
        <v>99081.118934307</v>
      </c>
      <c r="K41" s="12">
        <f t="shared" si="3"/>
        <v>4899970.9381538229</v>
      </c>
      <c r="L41" s="15">
        <f t="shared" si="5"/>
        <v>49.441069384727882</v>
      </c>
    </row>
    <row r="42" spans="1:12" x14ac:dyDescent="0.2">
      <c r="A42" s="16">
        <v>33</v>
      </c>
      <c r="B42" s="32">
        <v>13</v>
      </c>
      <c r="C42" s="32">
        <v>30056</v>
      </c>
      <c r="D42" s="32">
        <v>28312</v>
      </c>
      <c r="E42" s="13">
        <v>0.5</v>
      </c>
      <c r="F42" s="14">
        <f t="shared" si="7"/>
        <v>4.4544956140350875E-4</v>
      </c>
      <c r="G42" s="14">
        <f t="shared" si="1"/>
        <v>4.4535037083982799E-4</v>
      </c>
      <c r="H42" s="12">
        <f t="shared" si="6"/>
        <v>99054.937012629656</v>
      </c>
      <c r="I42" s="12">
        <f t="shared" si="4"/>
        <v>44.11415293209042</v>
      </c>
      <c r="J42" s="12">
        <f t="shared" si="2"/>
        <v>99032.879936163619</v>
      </c>
      <c r="K42" s="12">
        <f t="shared" si="3"/>
        <v>4800889.8192195157</v>
      </c>
      <c r="L42" s="15">
        <f t="shared" si="5"/>
        <v>48.466941315680153</v>
      </c>
    </row>
    <row r="43" spans="1:12" x14ac:dyDescent="0.2">
      <c r="A43" s="16">
        <v>34</v>
      </c>
      <c r="B43" s="32">
        <v>13</v>
      </c>
      <c r="C43" s="32">
        <v>30547</v>
      </c>
      <c r="D43" s="32">
        <v>29085</v>
      </c>
      <c r="E43" s="13">
        <v>0.5</v>
      </c>
      <c r="F43" s="14">
        <f t="shared" si="7"/>
        <v>4.3600751274483501E-4</v>
      </c>
      <c r="G43" s="14">
        <f t="shared" si="1"/>
        <v>4.3591248218626877E-4</v>
      </c>
      <c r="H43" s="12">
        <f t="shared" si="6"/>
        <v>99010.822859697568</v>
      </c>
      <c r="I43" s="12">
        <f t="shared" si="4"/>
        <v>43.160053556075731</v>
      </c>
      <c r="J43" s="12">
        <f t="shared" si="2"/>
        <v>98989.242832919539</v>
      </c>
      <c r="K43" s="12">
        <f t="shared" si="3"/>
        <v>4701856.9392833523</v>
      </c>
      <c r="L43" s="15">
        <f t="shared" si="5"/>
        <v>47.488312928638905</v>
      </c>
    </row>
    <row r="44" spans="1:12" x14ac:dyDescent="0.2">
      <c r="A44" s="16">
        <v>35</v>
      </c>
      <c r="B44" s="32">
        <v>17</v>
      </c>
      <c r="C44" s="32">
        <v>30443</v>
      </c>
      <c r="D44" s="32">
        <v>29497</v>
      </c>
      <c r="E44" s="13">
        <v>0.5</v>
      </c>
      <c r="F44" s="14">
        <f t="shared" si="7"/>
        <v>5.6723390056723395E-4</v>
      </c>
      <c r="G44" s="14">
        <f t="shared" si="1"/>
        <v>5.6707306903280689E-4</v>
      </c>
      <c r="H44" s="12">
        <f t="shared" si="6"/>
        <v>98967.662806141496</v>
      </c>
      <c r="I44" s="12">
        <f t="shared" si="4"/>
        <v>56.121896282482631</v>
      </c>
      <c r="J44" s="12">
        <f t="shared" si="2"/>
        <v>98939.601858000256</v>
      </c>
      <c r="K44" s="12">
        <f t="shared" si="3"/>
        <v>4602867.6964504328</v>
      </c>
      <c r="L44" s="15">
        <f t="shared" si="5"/>
        <v>46.50880465335996</v>
      </c>
    </row>
    <row r="45" spans="1:12" x14ac:dyDescent="0.2">
      <c r="A45" s="16">
        <v>36</v>
      </c>
      <c r="B45" s="32">
        <v>14</v>
      </c>
      <c r="C45" s="32">
        <v>30428</v>
      </c>
      <c r="D45" s="32">
        <v>29418</v>
      </c>
      <c r="E45" s="13">
        <v>0.5</v>
      </c>
      <c r="F45" s="14">
        <f t="shared" si="7"/>
        <v>4.6786752665173948E-4</v>
      </c>
      <c r="G45" s="14">
        <f t="shared" si="1"/>
        <v>4.6775810223855663E-4</v>
      </c>
      <c r="H45" s="12">
        <f t="shared" si="6"/>
        <v>98911.540909859017</v>
      </c>
      <c r="I45" s="12">
        <f t="shared" si="4"/>
        <v>46.26667466548701</v>
      </c>
      <c r="J45" s="12">
        <f t="shared" si="2"/>
        <v>98888.407572526281</v>
      </c>
      <c r="K45" s="12">
        <f t="shared" si="3"/>
        <v>4503928.0945924325</v>
      </c>
      <c r="L45" s="15">
        <f t="shared" si="5"/>
        <v>45.534909810949095</v>
      </c>
    </row>
    <row r="46" spans="1:12" x14ac:dyDescent="0.2">
      <c r="A46" s="16">
        <v>37</v>
      </c>
      <c r="B46" s="32">
        <v>19</v>
      </c>
      <c r="C46" s="32">
        <v>29452</v>
      </c>
      <c r="D46" s="32">
        <v>29425</v>
      </c>
      <c r="E46" s="13">
        <v>0.5</v>
      </c>
      <c r="F46" s="14">
        <f t="shared" si="7"/>
        <v>6.4541331929276287E-4</v>
      </c>
      <c r="G46" s="14">
        <f t="shared" si="1"/>
        <v>6.452051073077968E-4</v>
      </c>
      <c r="H46" s="12">
        <f t="shared" si="6"/>
        <v>98865.27423519353</v>
      </c>
      <c r="I46" s="12">
        <f t="shared" si="4"/>
        <v>63.788379871932797</v>
      </c>
      <c r="J46" s="12">
        <f t="shared" si="2"/>
        <v>98833.380045257567</v>
      </c>
      <c r="K46" s="12">
        <f t="shared" si="3"/>
        <v>4405039.687019906</v>
      </c>
      <c r="L46" s="15">
        <f t="shared" si="5"/>
        <v>44.555985113040059</v>
      </c>
    </row>
    <row r="47" spans="1:12" x14ac:dyDescent="0.2">
      <c r="A47" s="16">
        <v>38</v>
      </c>
      <c r="B47" s="32">
        <v>16</v>
      </c>
      <c r="C47" s="32">
        <v>29005</v>
      </c>
      <c r="D47" s="32">
        <v>28617</v>
      </c>
      <c r="E47" s="13">
        <v>0.5</v>
      </c>
      <c r="F47" s="14">
        <f t="shared" si="7"/>
        <v>5.5534344521189819E-4</v>
      </c>
      <c r="G47" s="14">
        <f t="shared" si="1"/>
        <v>5.5518928484680249E-4</v>
      </c>
      <c r="H47" s="12">
        <f t="shared" si="6"/>
        <v>98801.485855321604</v>
      </c>
      <c r="I47" s="12">
        <f t="shared" si="4"/>
        <v>54.853526273817472</v>
      </c>
      <c r="J47" s="12">
        <f t="shared" si="2"/>
        <v>98774.059092184703</v>
      </c>
      <c r="K47" s="12">
        <f t="shared" si="3"/>
        <v>4306206.3069746485</v>
      </c>
      <c r="L47" s="15">
        <f t="shared" si="5"/>
        <v>43.584428611532964</v>
      </c>
    </row>
    <row r="48" spans="1:12" x14ac:dyDescent="0.2">
      <c r="A48" s="16">
        <v>39</v>
      </c>
      <c r="B48" s="32">
        <v>19</v>
      </c>
      <c r="C48" s="32">
        <v>28175</v>
      </c>
      <c r="D48" s="32">
        <v>28104</v>
      </c>
      <c r="E48" s="13">
        <v>0.5</v>
      </c>
      <c r="F48" s="14">
        <f t="shared" si="7"/>
        <v>6.7520744860427508E-4</v>
      </c>
      <c r="G48" s="14">
        <f t="shared" si="1"/>
        <v>6.7497957298660698E-4</v>
      </c>
      <c r="H48" s="12">
        <f t="shared" si="6"/>
        <v>98746.632329047789</v>
      </c>
      <c r="I48" s="12">
        <f t="shared" si="4"/>
        <v>66.651959723326158</v>
      </c>
      <c r="J48" s="12">
        <f t="shared" si="2"/>
        <v>98713.306349186125</v>
      </c>
      <c r="K48" s="12">
        <f t="shared" si="3"/>
        <v>4207432.247882464</v>
      </c>
      <c r="L48" s="15">
        <f t="shared" si="5"/>
        <v>42.608361912153889</v>
      </c>
    </row>
    <row r="49" spans="1:12" x14ac:dyDescent="0.2">
      <c r="A49" s="16">
        <v>40</v>
      </c>
      <c r="B49" s="32">
        <v>23</v>
      </c>
      <c r="C49" s="32">
        <v>27731</v>
      </c>
      <c r="D49" s="32">
        <v>27278</v>
      </c>
      <c r="E49" s="13">
        <v>0.5</v>
      </c>
      <c r="F49" s="14">
        <f t="shared" si="7"/>
        <v>8.362267992510316E-4</v>
      </c>
      <c r="G49" s="14">
        <f t="shared" si="1"/>
        <v>8.3587730774821922E-4</v>
      </c>
      <c r="H49" s="12">
        <f t="shared" si="6"/>
        <v>98679.980369324461</v>
      </c>
      <c r="I49" s="12">
        <f t="shared" si="4"/>
        <v>82.484356319758049</v>
      </c>
      <c r="J49" s="12">
        <f t="shared" si="2"/>
        <v>98638.738191164579</v>
      </c>
      <c r="K49" s="12">
        <f t="shared" si="3"/>
        <v>4108718.9415332777</v>
      </c>
      <c r="L49" s="15">
        <f t="shared" si="5"/>
        <v>41.636803393715603</v>
      </c>
    </row>
    <row r="50" spans="1:12" x14ac:dyDescent="0.2">
      <c r="A50" s="16">
        <v>41</v>
      </c>
      <c r="B50" s="32">
        <v>28</v>
      </c>
      <c r="C50" s="32">
        <v>26831</v>
      </c>
      <c r="D50" s="32">
        <v>26823</v>
      </c>
      <c r="E50" s="13">
        <v>0.5</v>
      </c>
      <c r="F50" s="14">
        <f t="shared" si="7"/>
        <v>1.0437246058075818E-3</v>
      </c>
      <c r="G50" s="14">
        <f t="shared" si="1"/>
        <v>1.0431802093811705E-3</v>
      </c>
      <c r="H50" s="12">
        <f t="shared" si="6"/>
        <v>98597.496013004697</v>
      </c>
      <c r="I50" s="12">
        <f t="shared" si="4"/>
        <v>102.85495653530536</v>
      </c>
      <c r="J50" s="12">
        <f t="shared" si="2"/>
        <v>98546.068534737045</v>
      </c>
      <c r="K50" s="12">
        <f t="shared" si="3"/>
        <v>4010080.2033421132</v>
      </c>
      <c r="L50" s="15">
        <f t="shared" si="5"/>
        <v>40.671217480139617</v>
      </c>
    </row>
    <row r="51" spans="1:12" x14ac:dyDescent="0.2">
      <c r="A51" s="16">
        <v>42</v>
      </c>
      <c r="B51" s="32">
        <v>29</v>
      </c>
      <c r="C51" s="32">
        <v>26646</v>
      </c>
      <c r="D51" s="32">
        <v>26056</v>
      </c>
      <c r="E51" s="13">
        <v>0.5</v>
      </c>
      <c r="F51" s="14">
        <f t="shared" si="7"/>
        <v>1.1005274942127434E-3</v>
      </c>
      <c r="G51" s="14">
        <f t="shared" si="1"/>
        <v>1.099922246875652E-3</v>
      </c>
      <c r="H51" s="12">
        <f t="shared" si="6"/>
        <v>98494.641056469394</v>
      </c>
      <c r="I51" s="12">
        <f t="shared" si="4"/>
        <v>108.33644689604266</v>
      </c>
      <c r="J51" s="12">
        <f t="shared" si="2"/>
        <v>98440.472833021369</v>
      </c>
      <c r="K51" s="12">
        <f t="shared" si="3"/>
        <v>3911534.1348073762</v>
      </c>
      <c r="L51" s="15">
        <f t="shared" si="5"/>
        <v>39.713167060173333</v>
      </c>
    </row>
    <row r="52" spans="1:12" x14ac:dyDescent="0.2">
      <c r="A52" s="16">
        <v>43</v>
      </c>
      <c r="B52" s="32">
        <v>40</v>
      </c>
      <c r="C52" s="32">
        <v>26494</v>
      </c>
      <c r="D52" s="32">
        <v>25869</v>
      </c>
      <c r="E52" s="13">
        <v>0.5</v>
      </c>
      <c r="F52" s="14">
        <f t="shared" si="7"/>
        <v>1.5277963447472452E-3</v>
      </c>
      <c r="G52" s="14">
        <f t="shared" si="1"/>
        <v>1.5266301547621319E-3</v>
      </c>
      <c r="H52" s="12">
        <f t="shared" si="6"/>
        <v>98386.304609573344</v>
      </c>
      <c r="I52" s="12">
        <f t="shared" si="4"/>
        <v>150.1994994325872</v>
      </c>
      <c r="J52" s="12">
        <f t="shared" si="2"/>
        <v>98311.20485985704</v>
      </c>
      <c r="K52" s="12">
        <f t="shared" si="3"/>
        <v>3813093.6619743546</v>
      </c>
      <c r="L52" s="15">
        <f t="shared" si="5"/>
        <v>38.756345988457085</v>
      </c>
    </row>
    <row r="53" spans="1:12" x14ac:dyDescent="0.2">
      <c r="A53" s="16">
        <v>44</v>
      </c>
      <c r="B53" s="32">
        <v>33</v>
      </c>
      <c r="C53" s="32">
        <v>25597</v>
      </c>
      <c r="D53" s="32">
        <v>25788</v>
      </c>
      <c r="E53" s="13">
        <v>0.5</v>
      </c>
      <c r="F53" s="14">
        <f t="shared" si="7"/>
        <v>1.2844215237909895E-3</v>
      </c>
      <c r="G53" s="14">
        <f t="shared" si="1"/>
        <v>1.2835971838655723E-3</v>
      </c>
      <c r="H53" s="12">
        <f t="shared" si="6"/>
        <v>98236.10511014075</v>
      </c>
      <c r="I53" s="12">
        <f t="shared" si="4"/>
        <v>126.09558787329902</v>
      </c>
      <c r="J53" s="12">
        <f t="shared" si="2"/>
        <v>98173.057316204111</v>
      </c>
      <c r="K53" s="12">
        <f t="shared" si="3"/>
        <v>3714782.4571144977</v>
      </c>
      <c r="L53" s="15">
        <f t="shared" si="5"/>
        <v>37.814838576402664</v>
      </c>
    </row>
    <row r="54" spans="1:12" x14ac:dyDescent="0.2">
      <c r="A54" s="16">
        <v>45</v>
      </c>
      <c r="B54" s="32">
        <v>40</v>
      </c>
      <c r="C54" s="32">
        <v>25295</v>
      </c>
      <c r="D54" s="32">
        <v>24936</v>
      </c>
      <c r="E54" s="13">
        <v>0.5</v>
      </c>
      <c r="F54" s="14">
        <f t="shared" si="7"/>
        <v>1.5926419939877765E-3</v>
      </c>
      <c r="G54" s="14">
        <f t="shared" si="1"/>
        <v>1.5913747488611725E-3</v>
      </c>
      <c r="H54" s="12">
        <f t="shared" si="6"/>
        <v>98110.009522267457</v>
      </c>
      <c r="I54" s="12">
        <f t="shared" si="4"/>
        <v>156.1297917642656</v>
      </c>
      <c r="J54" s="12">
        <f t="shared" si="2"/>
        <v>98031.944626385317</v>
      </c>
      <c r="K54" s="12">
        <f t="shared" si="3"/>
        <v>3616609.3997982936</v>
      </c>
      <c r="L54" s="15">
        <f t="shared" si="5"/>
        <v>36.862797357872573</v>
      </c>
    </row>
    <row r="55" spans="1:12" x14ac:dyDescent="0.2">
      <c r="A55" s="16">
        <v>46</v>
      </c>
      <c r="B55" s="32">
        <v>52</v>
      </c>
      <c r="C55" s="32">
        <v>25253</v>
      </c>
      <c r="D55" s="32">
        <v>24734</v>
      </c>
      <c r="E55" s="13">
        <v>0.5</v>
      </c>
      <c r="F55" s="14">
        <f t="shared" si="7"/>
        <v>2.0805409406445675E-3</v>
      </c>
      <c r="G55" s="14">
        <f t="shared" si="1"/>
        <v>2.078378864485701E-3</v>
      </c>
      <c r="H55" s="12">
        <f t="shared" si="6"/>
        <v>97953.879730503191</v>
      </c>
      <c r="I55" s="12">
        <f t="shared" si="4"/>
        <v>203.58527332625215</v>
      </c>
      <c r="J55" s="12">
        <f t="shared" si="2"/>
        <v>97852.087093840062</v>
      </c>
      <c r="K55" s="12">
        <f t="shared" si="3"/>
        <v>3518577.4551719083</v>
      </c>
      <c r="L55" s="15">
        <f t="shared" si="5"/>
        <v>35.92075642998968</v>
      </c>
    </row>
    <row r="56" spans="1:12" x14ac:dyDescent="0.2">
      <c r="A56" s="16">
        <v>47</v>
      </c>
      <c r="B56" s="32">
        <v>56</v>
      </c>
      <c r="C56" s="32">
        <v>23914</v>
      </c>
      <c r="D56" s="32">
        <v>24695</v>
      </c>
      <c r="E56" s="13">
        <v>0.5</v>
      </c>
      <c r="F56" s="14">
        <f t="shared" si="7"/>
        <v>2.3041000637741981E-3</v>
      </c>
      <c r="G56" s="14">
        <f t="shared" si="1"/>
        <v>2.3014486797493061E-3</v>
      </c>
      <c r="H56" s="12">
        <f t="shared" si="6"/>
        <v>97750.294457176933</v>
      </c>
      <c r="I56" s="12">
        <f t="shared" si="4"/>
        <v>224.96728612357578</v>
      </c>
      <c r="J56" s="12">
        <f t="shared" si="2"/>
        <v>97637.810814115146</v>
      </c>
      <c r="K56" s="12">
        <f t="shared" si="3"/>
        <v>3420725.3680780684</v>
      </c>
      <c r="L56" s="15">
        <f t="shared" si="5"/>
        <v>34.994527505762569</v>
      </c>
    </row>
    <row r="57" spans="1:12" x14ac:dyDescent="0.2">
      <c r="A57" s="16">
        <v>48</v>
      </c>
      <c r="B57" s="32">
        <v>70</v>
      </c>
      <c r="C57" s="32">
        <v>23284</v>
      </c>
      <c r="D57" s="32">
        <v>23397</v>
      </c>
      <c r="E57" s="13">
        <v>0.5</v>
      </c>
      <c r="F57" s="14">
        <f t="shared" si="7"/>
        <v>2.9990788543518775E-3</v>
      </c>
      <c r="G57" s="14">
        <f t="shared" si="1"/>
        <v>2.9945883510513142E-3</v>
      </c>
      <c r="H57" s="12">
        <f t="shared" si="6"/>
        <v>97525.327171053359</v>
      </c>
      <c r="I57" s="12">
        <f t="shared" si="4"/>
        <v>292.04820867890459</v>
      </c>
      <c r="J57" s="12">
        <f t="shared" si="2"/>
        <v>97379.30306671391</v>
      </c>
      <c r="K57" s="12">
        <f t="shared" si="3"/>
        <v>3323087.5572639531</v>
      </c>
      <c r="L57" s="15">
        <f t="shared" si="5"/>
        <v>34.074098017999617</v>
      </c>
    </row>
    <row r="58" spans="1:12" x14ac:dyDescent="0.2">
      <c r="A58" s="16">
        <v>49</v>
      </c>
      <c r="B58" s="32">
        <v>52</v>
      </c>
      <c r="C58" s="32">
        <v>21928</v>
      </c>
      <c r="D58" s="32">
        <v>22796</v>
      </c>
      <c r="E58" s="13">
        <v>0.5</v>
      </c>
      <c r="F58" s="14">
        <f t="shared" si="7"/>
        <v>2.3253734013057867E-3</v>
      </c>
      <c r="G58" s="14">
        <f t="shared" si="1"/>
        <v>2.3226728604609612E-3</v>
      </c>
      <c r="H58" s="12">
        <f t="shared" si="6"/>
        <v>97233.278962374461</v>
      </c>
      <c r="I58" s="12">
        <f t="shared" si="4"/>
        <v>225.84109817953689</v>
      </c>
      <c r="J58" s="12">
        <f t="shared" si="2"/>
        <v>97120.358413284703</v>
      </c>
      <c r="K58" s="12">
        <f t="shared" si="3"/>
        <v>3225708.2541972394</v>
      </c>
      <c r="L58" s="15">
        <f t="shared" si="5"/>
        <v>33.174940602851258</v>
      </c>
    </row>
    <row r="59" spans="1:12" x14ac:dyDescent="0.2">
      <c r="A59" s="16">
        <v>50</v>
      </c>
      <c r="B59" s="32">
        <v>76</v>
      </c>
      <c r="C59" s="32">
        <v>21997</v>
      </c>
      <c r="D59" s="32">
        <v>21532</v>
      </c>
      <c r="E59" s="13">
        <v>0.5</v>
      </c>
      <c r="F59" s="14">
        <f t="shared" si="7"/>
        <v>3.4919249236141422E-3</v>
      </c>
      <c r="G59" s="14">
        <f t="shared" si="1"/>
        <v>3.4858387799564269E-3</v>
      </c>
      <c r="H59" s="12">
        <f t="shared" si="6"/>
        <v>97007.43786419493</v>
      </c>
      <c r="I59" s="12">
        <f t="shared" si="4"/>
        <v>338.15228885122417</v>
      </c>
      <c r="J59" s="12">
        <f t="shared" si="2"/>
        <v>96838.361719769309</v>
      </c>
      <c r="K59" s="12">
        <f t="shared" si="3"/>
        <v>3128587.8957839548</v>
      </c>
      <c r="L59" s="15">
        <f t="shared" si="5"/>
        <v>32.251010486059897</v>
      </c>
    </row>
    <row r="60" spans="1:12" x14ac:dyDescent="0.2">
      <c r="A60" s="16">
        <v>51</v>
      </c>
      <c r="B60" s="32">
        <v>72</v>
      </c>
      <c r="C60" s="32">
        <v>21010</v>
      </c>
      <c r="D60" s="32">
        <v>21560</v>
      </c>
      <c r="E60" s="13">
        <v>0.5</v>
      </c>
      <c r="F60" s="14">
        <f t="shared" si="7"/>
        <v>3.3826638477801266E-3</v>
      </c>
      <c r="G60" s="14">
        <f t="shared" si="1"/>
        <v>3.3769523005487546E-3</v>
      </c>
      <c r="H60" s="12">
        <f t="shared" si="6"/>
        <v>96669.285575343703</v>
      </c>
      <c r="I60" s="12">
        <f t="shared" si="4"/>
        <v>326.44756631606145</v>
      </c>
      <c r="J60" s="12">
        <f t="shared" si="2"/>
        <v>96506.061792185676</v>
      </c>
      <c r="K60" s="12">
        <f t="shared" si="3"/>
        <v>3031749.5340641853</v>
      </c>
      <c r="L60" s="15">
        <f t="shared" si="5"/>
        <v>31.362076548101211</v>
      </c>
    </row>
    <row r="61" spans="1:12" x14ac:dyDescent="0.2">
      <c r="A61" s="16">
        <v>52</v>
      </c>
      <c r="B61" s="32">
        <v>108</v>
      </c>
      <c r="C61" s="32">
        <v>20317</v>
      </c>
      <c r="D61" s="32">
        <v>20573</v>
      </c>
      <c r="E61" s="13">
        <v>0.5</v>
      </c>
      <c r="F61" s="14">
        <f t="shared" si="7"/>
        <v>5.2824651504035213E-3</v>
      </c>
      <c r="G61" s="14">
        <f t="shared" si="1"/>
        <v>5.2685496853505055E-3</v>
      </c>
      <c r="H61" s="12">
        <f t="shared" si="6"/>
        <v>96342.838009027648</v>
      </c>
      <c r="I61" s="12">
        <f t="shared" si="4"/>
        <v>507.58702887823733</v>
      </c>
      <c r="J61" s="12">
        <f t="shared" si="2"/>
        <v>96089.044494588539</v>
      </c>
      <c r="K61" s="12">
        <f t="shared" si="3"/>
        <v>2935243.4722719998</v>
      </c>
      <c r="L61" s="15">
        <f t="shared" si="5"/>
        <v>30.466649446188804</v>
      </c>
    </row>
    <row r="62" spans="1:12" x14ac:dyDescent="0.2">
      <c r="A62" s="16">
        <v>53</v>
      </c>
      <c r="B62" s="32">
        <v>81</v>
      </c>
      <c r="C62" s="32">
        <v>19619</v>
      </c>
      <c r="D62" s="32">
        <v>19931</v>
      </c>
      <c r="E62" s="13">
        <v>0.5</v>
      </c>
      <c r="F62" s="14">
        <f t="shared" si="7"/>
        <v>4.096080910240202E-3</v>
      </c>
      <c r="G62" s="14">
        <f t="shared" si="1"/>
        <v>4.0877091166006399E-3</v>
      </c>
      <c r="H62" s="12">
        <f t="shared" si="6"/>
        <v>95835.250980149416</v>
      </c>
      <c r="I62" s="12">
        <f t="shared" si="4"/>
        <v>391.74662912326716</v>
      </c>
      <c r="J62" s="12">
        <f t="shared" si="2"/>
        <v>95639.377665587774</v>
      </c>
      <c r="K62" s="12">
        <f t="shared" si="3"/>
        <v>2839154.4277774114</v>
      </c>
      <c r="L62" s="15">
        <f t="shared" si="5"/>
        <v>29.625366436046505</v>
      </c>
    </row>
    <row r="63" spans="1:12" x14ac:dyDescent="0.2">
      <c r="A63" s="16">
        <v>54</v>
      </c>
      <c r="B63" s="32">
        <v>103</v>
      </c>
      <c r="C63" s="32">
        <v>18164</v>
      </c>
      <c r="D63" s="32">
        <v>19188</v>
      </c>
      <c r="E63" s="13">
        <v>0.5</v>
      </c>
      <c r="F63" s="14">
        <f t="shared" si="7"/>
        <v>5.5150995930606126E-3</v>
      </c>
      <c r="G63" s="14">
        <f t="shared" si="1"/>
        <v>5.4999332532372188E-3</v>
      </c>
      <c r="H63" s="12">
        <f t="shared" si="6"/>
        <v>95443.504351026146</v>
      </c>
      <c r="I63" s="12">
        <f t="shared" si="4"/>
        <v>524.93290338569989</v>
      </c>
      <c r="J63" s="12">
        <f t="shared" si="2"/>
        <v>95181.037899333285</v>
      </c>
      <c r="K63" s="12">
        <f t="shared" si="3"/>
        <v>2743515.0501118237</v>
      </c>
      <c r="L63" s="15">
        <f t="shared" si="5"/>
        <v>28.744911125869901</v>
      </c>
    </row>
    <row r="64" spans="1:12" x14ac:dyDescent="0.2">
      <c r="A64" s="16">
        <v>55</v>
      </c>
      <c r="B64" s="32">
        <v>88</v>
      </c>
      <c r="C64" s="32">
        <v>17243</v>
      </c>
      <c r="D64" s="32">
        <v>17824</v>
      </c>
      <c r="E64" s="13">
        <v>0.5</v>
      </c>
      <c r="F64" s="14">
        <f t="shared" si="7"/>
        <v>5.0189636980637062E-3</v>
      </c>
      <c r="G64" s="14">
        <f t="shared" si="1"/>
        <v>5.0064002275636461E-3</v>
      </c>
      <c r="H64" s="12">
        <f t="shared" si="6"/>
        <v>94918.571447640439</v>
      </c>
      <c r="I64" s="12">
        <f t="shared" si="4"/>
        <v>475.20035769548332</v>
      </c>
      <c r="J64" s="12">
        <f t="shared" si="2"/>
        <v>94680.971268792695</v>
      </c>
      <c r="K64" s="12">
        <f t="shared" si="3"/>
        <v>2648334.0122124907</v>
      </c>
      <c r="L64" s="15">
        <f t="shared" si="5"/>
        <v>27.901115364693208</v>
      </c>
    </row>
    <row r="65" spans="1:12" x14ac:dyDescent="0.2">
      <c r="A65" s="16">
        <v>56</v>
      </c>
      <c r="B65" s="32">
        <v>113</v>
      </c>
      <c r="C65" s="32">
        <v>15874</v>
      </c>
      <c r="D65" s="32">
        <v>16937</v>
      </c>
      <c r="E65" s="13">
        <v>0.5</v>
      </c>
      <c r="F65" s="14">
        <f t="shared" si="7"/>
        <v>6.8879339245984574E-3</v>
      </c>
      <c r="G65" s="14">
        <f t="shared" si="1"/>
        <v>6.8642935244806217E-3</v>
      </c>
      <c r="H65" s="12">
        <f t="shared" si="6"/>
        <v>94443.371089944951</v>
      </c>
      <c r="I65" s="12">
        <f t="shared" si="4"/>
        <v>648.28702060282944</v>
      </c>
      <c r="J65" s="12">
        <f t="shared" si="2"/>
        <v>94119.227579643528</v>
      </c>
      <c r="K65" s="12">
        <f t="shared" si="3"/>
        <v>2553653.040943698</v>
      </c>
      <c r="L65" s="15">
        <f t="shared" si="5"/>
        <v>27.038986553240225</v>
      </c>
    </row>
    <row r="66" spans="1:12" x14ac:dyDescent="0.2">
      <c r="A66" s="16">
        <v>57</v>
      </c>
      <c r="B66" s="32">
        <v>85</v>
      </c>
      <c r="C66" s="32">
        <v>15653</v>
      </c>
      <c r="D66" s="32">
        <v>15553</v>
      </c>
      <c r="E66" s="13">
        <v>0.5</v>
      </c>
      <c r="F66" s="14">
        <f t="shared" si="7"/>
        <v>5.4476703198102928E-3</v>
      </c>
      <c r="G66" s="14">
        <f t="shared" si="1"/>
        <v>5.4328720718417444E-3</v>
      </c>
      <c r="H66" s="12">
        <f t="shared" si="6"/>
        <v>93795.08406934212</v>
      </c>
      <c r="I66" s="12">
        <f t="shared" si="4"/>
        <v>509.57669271637729</v>
      </c>
      <c r="J66" s="12">
        <f t="shared" si="2"/>
        <v>93540.295722983923</v>
      </c>
      <c r="K66" s="12">
        <f t="shared" si="3"/>
        <v>2459533.8133640545</v>
      </c>
      <c r="L66" s="15">
        <f t="shared" si="5"/>
        <v>26.222417067676346</v>
      </c>
    </row>
    <row r="67" spans="1:12" x14ac:dyDescent="0.2">
      <c r="A67" s="16">
        <v>58</v>
      </c>
      <c r="B67" s="32">
        <v>78</v>
      </c>
      <c r="C67" s="32">
        <v>15424</v>
      </c>
      <c r="D67" s="32">
        <v>15379</v>
      </c>
      <c r="E67" s="13">
        <v>0.5</v>
      </c>
      <c r="F67" s="14">
        <f t="shared" si="7"/>
        <v>5.0644417751517712E-3</v>
      </c>
      <c r="G67" s="14">
        <f t="shared" si="1"/>
        <v>5.0516498818043458E-3</v>
      </c>
      <c r="H67" s="12">
        <f t="shared" si="6"/>
        <v>93285.507376625741</v>
      </c>
      <c r="I67" s="12">
        <f t="shared" si="4"/>
        <v>471.24572231318984</v>
      </c>
      <c r="J67" s="12">
        <f t="shared" si="2"/>
        <v>93049.884515469137</v>
      </c>
      <c r="K67" s="12">
        <f t="shared" si="3"/>
        <v>2365993.5176410708</v>
      </c>
      <c r="L67" s="15">
        <f t="shared" si="5"/>
        <v>25.362927041697265</v>
      </c>
    </row>
    <row r="68" spans="1:12" x14ac:dyDescent="0.2">
      <c r="A68" s="16">
        <v>59</v>
      </c>
      <c r="B68" s="32">
        <v>110</v>
      </c>
      <c r="C68" s="32">
        <v>14559</v>
      </c>
      <c r="D68" s="32">
        <v>15147</v>
      </c>
      <c r="E68" s="13">
        <v>0.5</v>
      </c>
      <c r="F68" s="14">
        <f t="shared" si="7"/>
        <v>7.4059112637177675E-3</v>
      </c>
      <c r="G68" s="14">
        <f t="shared" si="1"/>
        <v>7.3785886772202844E-3</v>
      </c>
      <c r="H68" s="12">
        <f t="shared" si="6"/>
        <v>92814.261654312548</v>
      </c>
      <c r="I68" s="12">
        <f t="shared" si="4"/>
        <v>684.83826012707141</v>
      </c>
      <c r="J68" s="12">
        <f t="shared" si="2"/>
        <v>92471.842524249019</v>
      </c>
      <c r="K68" s="12">
        <f t="shared" si="3"/>
        <v>2272943.6331256018</v>
      </c>
      <c r="L68" s="15">
        <f t="shared" si="5"/>
        <v>24.489163546774723</v>
      </c>
    </row>
    <row r="69" spans="1:12" x14ac:dyDescent="0.2">
      <c r="A69" s="16">
        <v>60</v>
      </c>
      <c r="B69" s="32">
        <v>106</v>
      </c>
      <c r="C69" s="32">
        <v>14387</v>
      </c>
      <c r="D69" s="32">
        <v>14278</v>
      </c>
      <c r="E69" s="13">
        <v>0.5</v>
      </c>
      <c r="F69" s="14">
        <f t="shared" si="7"/>
        <v>7.3957788243502525E-3</v>
      </c>
      <c r="G69" s="14">
        <f t="shared" si="1"/>
        <v>7.3685308122762505E-3</v>
      </c>
      <c r="H69" s="12">
        <f t="shared" si="6"/>
        <v>92129.423394185476</v>
      </c>
      <c r="I69" s="12">
        <f t="shared" si="4"/>
        <v>678.85849499730011</v>
      </c>
      <c r="J69" s="12">
        <f t="shared" si="2"/>
        <v>91789.994146686819</v>
      </c>
      <c r="K69" s="12">
        <f t="shared" si="3"/>
        <v>2180471.7906013527</v>
      </c>
      <c r="L69" s="15">
        <f t="shared" si="5"/>
        <v>23.667485481505445</v>
      </c>
    </row>
    <row r="70" spans="1:12" x14ac:dyDescent="0.2">
      <c r="A70" s="16">
        <v>61</v>
      </c>
      <c r="B70" s="32">
        <v>118</v>
      </c>
      <c r="C70" s="32">
        <v>14728</v>
      </c>
      <c r="D70" s="32">
        <v>14114</v>
      </c>
      <c r="E70" s="13">
        <v>0.5</v>
      </c>
      <c r="F70" s="14">
        <f t="shared" si="7"/>
        <v>8.1825116150058934E-3</v>
      </c>
      <c r="G70" s="14">
        <f t="shared" si="1"/>
        <v>8.149171270718231E-3</v>
      </c>
      <c r="H70" s="12">
        <f t="shared" si="6"/>
        <v>91450.564899188175</v>
      </c>
      <c r="I70" s="12">
        <f t="shared" si="4"/>
        <v>745.24631616741738</v>
      </c>
      <c r="J70" s="12">
        <f t="shared" si="2"/>
        <v>91077.941741104456</v>
      </c>
      <c r="K70" s="12">
        <f t="shared" si="3"/>
        <v>2088681.7964546657</v>
      </c>
      <c r="L70" s="15">
        <f t="shared" si="5"/>
        <v>22.839463034013555</v>
      </c>
    </row>
    <row r="71" spans="1:12" x14ac:dyDescent="0.2">
      <c r="A71" s="16">
        <v>62</v>
      </c>
      <c r="B71" s="32">
        <v>128</v>
      </c>
      <c r="C71" s="32">
        <v>15567</v>
      </c>
      <c r="D71" s="32">
        <v>14428</v>
      </c>
      <c r="E71" s="13">
        <v>0.5</v>
      </c>
      <c r="F71" s="14">
        <f t="shared" si="7"/>
        <v>8.5347557926321056E-3</v>
      </c>
      <c r="G71" s="14">
        <f t="shared" si="1"/>
        <v>8.4984895262756044E-3</v>
      </c>
      <c r="H71" s="12">
        <f t="shared" si="6"/>
        <v>90705.318583020751</v>
      </c>
      <c r="I71" s="12">
        <f t="shared" si="4"/>
        <v>770.8581999552938</v>
      </c>
      <c r="J71" s="12">
        <f t="shared" si="2"/>
        <v>90319.889483043095</v>
      </c>
      <c r="K71" s="12">
        <f t="shared" si="3"/>
        <v>1997603.8547135612</v>
      </c>
      <c r="L71" s="15">
        <f t="shared" si="5"/>
        <v>22.023006874565958</v>
      </c>
    </row>
    <row r="72" spans="1:12" x14ac:dyDescent="0.2">
      <c r="A72" s="16">
        <v>63</v>
      </c>
      <c r="B72" s="32">
        <v>155</v>
      </c>
      <c r="C72" s="32">
        <v>14294</v>
      </c>
      <c r="D72" s="32">
        <v>15255</v>
      </c>
      <c r="E72" s="13">
        <v>0.5</v>
      </c>
      <c r="F72" s="14">
        <f t="shared" si="7"/>
        <v>1.0491048766455718E-2</v>
      </c>
      <c r="G72" s="14">
        <f t="shared" si="1"/>
        <v>1.0436304874764341E-2</v>
      </c>
      <c r="H72" s="12">
        <f t="shared" si="6"/>
        <v>89934.460383065452</v>
      </c>
      <c r="I72" s="12">
        <f t="shared" si="4"/>
        <v>938.58344730508645</v>
      </c>
      <c r="J72" s="12">
        <f t="shared" si="2"/>
        <v>89465.168659412899</v>
      </c>
      <c r="K72" s="12">
        <f t="shared" si="3"/>
        <v>1907283.9652305183</v>
      </c>
      <c r="L72" s="15">
        <f t="shared" si="5"/>
        <v>21.207487731695529</v>
      </c>
    </row>
    <row r="73" spans="1:12" x14ac:dyDescent="0.2">
      <c r="A73" s="16">
        <v>64</v>
      </c>
      <c r="B73" s="32">
        <v>138</v>
      </c>
      <c r="C73" s="32">
        <v>13559</v>
      </c>
      <c r="D73" s="32">
        <v>14051</v>
      </c>
      <c r="E73" s="13">
        <v>0.5</v>
      </c>
      <c r="F73" s="14">
        <f t="shared" ref="F73:F109" si="8">B73/((C73+D73)/2)</f>
        <v>9.9963781238681642E-3</v>
      </c>
      <c r="G73" s="14">
        <f t="shared" ref="G73:G108" si="9">F73/((1+(1-E73)*F73))</f>
        <v>9.9466628225457696E-3</v>
      </c>
      <c r="H73" s="12">
        <f t="shared" si="6"/>
        <v>88995.87693576036</v>
      </c>
      <c r="I73" s="12">
        <f t="shared" si="4"/>
        <v>885.21198047678604</v>
      </c>
      <c r="J73" s="12">
        <f t="shared" ref="J73:J108" si="10">H74+I73*E73</f>
        <v>88553.270945521959</v>
      </c>
      <c r="K73" s="12">
        <f t="shared" ref="K73:K97" si="11">K74+J73</f>
        <v>1817818.7965711053</v>
      </c>
      <c r="L73" s="15">
        <f t="shared" si="5"/>
        <v>20.425876559239438</v>
      </c>
    </row>
    <row r="74" spans="1:12" x14ac:dyDescent="0.2">
      <c r="A74" s="16">
        <v>65</v>
      </c>
      <c r="B74" s="32">
        <v>153</v>
      </c>
      <c r="C74" s="32">
        <v>14235</v>
      </c>
      <c r="D74" s="32">
        <v>13228</v>
      </c>
      <c r="E74" s="13">
        <v>0.5</v>
      </c>
      <c r="F74" s="14">
        <f t="shared" si="8"/>
        <v>1.1142264137202781E-2</v>
      </c>
      <c r="G74" s="14">
        <f t="shared" si="9"/>
        <v>1.1080533024333719E-2</v>
      </c>
      <c r="H74" s="12">
        <f t="shared" si="6"/>
        <v>88110.664955283573</v>
      </c>
      <c r="I74" s="12">
        <f t="shared" ref="I74:I108" si="12">H74*G74</f>
        <v>976.31313283302336</v>
      </c>
      <c r="J74" s="12">
        <f t="shared" si="10"/>
        <v>87622.508388867063</v>
      </c>
      <c r="K74" s="12">
        <f t="shared" si="11"/>
        <v>1729265.5256255833</v>
      </c>
      <c r="L74" s="15">
        <f t="shared" ref="L74:L108" si="13">K74/H74</f>
        <v>19.62606372909784</v>
      </c>
    </row>
    <row r="75" spans="1:12" x14ac:dyDescent="0.2">
      <c r="A75" s="16">
        <v>66</v>
      </c>
      <c r="B75" s="32">
        <v>174</v>
      </c>
      <c r="C75" s="32">
        <v>13995</v>
      </c>
      <c r="D75" s="32">
        <v>13943</v>
      </c>
      <c r="E75" s="13">
        <v>0.5</v>
      </c>
      <c r="F75" s="14">
        <f t="shared" si="8"/>
        <v>1.2456152910015034E-2</v>
      </c>
      <c r="G75" s="14">
        <f t="shared" si="9"/>
        <v>1.2379055207740467E-2</v>
      </c>
      <c r="H75" s="12">
        <f t="shared" ref="H75:H108" si="14">H74-I74</f>
        <v>87134.351822450553</v>
      </c>
      <c r="I75" s="12">
        <f t="shared" si="12"/>
        <v>1078.6409517007967</v>
      </c>
      <c r="J75" s="12">
        <f t="shared" si="10"/>
        <v>86595.031346600153</v>
      </c>
      <c r="K75" s="12">
        <f t="shared" si="11"/>
        <v>1641643.0172367161</v>
      </c>
      <c r="L75" s="15">
        <f t="shared" si="13"/>
        <v>18.840365285344781</v>
      </c>
    </row>
    <row r="76" spans="1:12" x14ac:dyDescent="0.2">
      <c r="A76" s="16">
        <v>67</v>
      </c>
      <c r="B76" s="32">
        <v>160</v>
      </c>
      <c r="C76" s="32">
        <v>13591</v>
      </c>
      <c r="D76" s="32">
        <v>13712</v>
      </c>
      <c r="E76" s="13">
        <v>0.5</v>
      </c>
      <c r="F76" s="14">
        <f t="shared" si="8"/>
        <v>1.1720323773944255E-2</v>
      </c>
      <c r="G76" s="14">
        <f t="shared" si="9"/>
        <v>1.1652040927793761E-2</v>
      </c>
      <c r="H76" s="12">
        <f t="shared" si="14"/>
        <v>86055.710870749754</v>
      </c>
      <c r="I76" s="12">
        <f t="shared" si="12"/>
        <v>1002.7246651363625</v>
      </c>
      <c r="J76" s="12">
        <f t="shared" si="10"/>
        <v>85554.34853818157</v>
      </c>
      <c r="K76" s="12">
        <f t="shared" si="11"/>
        <v>1555047.9858901158</v>
      </c>
      <c r="L76" s="15">
        <f t="shared" si="13"/>
        <v>18.070247403170022</v>
      </c>
    </row>
    <row r="77" spans="1:12" x14ac:dyDescent="0.2">
      <c r="A77" s="16">
        <v>68</v>
      </c>
      <c r="B77" s="32">
        <v>182</v>
      </c>
      <c r="C77" s="32">
        <v>12091</v>
      </c>
      <c r="D77" s="32">
        <v>13323</v>
      </c>
      <c r="E77" s="13">
        <v>0.5</v>
      </c>
      <c r="F77" s="14">
        <f t="shared" si="8"/>
        <v>1.4322814196899347E-2</v>
      </c>
      <c r="G77" s="14">
        <f t="shared" si="9"/>
        <v>1.4220972026879202E-2</v>
      </c>
      <c r="H77" s="12">
        <f t="shared" si="14"/>
        <v>85052.986205613386</v>
      </c>
      <c r="I77" s="12">
        <f t="shared" si="12"/>
        <v>1209.5361376325707</v>
      </c>
      <c r="J77" s="12">
        <f t="shared" si="10"/>
        <v>84448.218136797092</v>
      </c>
      <c r="K77" s="12">
        <f t="shared" si="11"/>
        <v>1469493.6373519343</v>
      </c>
      <c r="L77" s="15">
        <f t="shared" si="13"/>
        <v>17.277390282329083</v>
      </c>
    </row>
    <row r="78" spans="1:12" x14ac:dyDescent="0.2">
      <c r="A78" s="16">
        <v>69</v>
      </c>
      <c r="B78" s="32">
        <v>166</v>
      </c>
      <c r="C78" s="32">
        <v>11191</v>
      </c>
      <c r="D78" s="32">
        <v>11865</v>
      </c>
      <c r="E78" s="13">
        <v>0.5</v>
      </c>
      <c r="F78" s="14">
        <f t="shared" si="8"/>
        <v>1.439972241498959E-2</v>
      </c>
      <c r="G78" s="14">
        <f t="shared" si="9"/>
        <v>1.4296787529067262E-2</v>
      </c>
      <c r="H78" s="12">
        <f t="shared" si="14"/>
        <v>83843.450067980812</v>
      </c>
      <c r="I78" s="12">
        <f t="shared" si="12"/>
        <v>1198.6919913258819</v>
      </c>
      <c r="J78" s="12">
        <f t="shared" si="10"/>
        <v>83244.104072317874</v>
      </c>
      <c r="K78" s="12">
        <f t="shared" si="11"/>
        <v>1385045.4192151371</v>
      </c>
      <c r="L78" s="15">
        <f t="shared" si="13"/>
        <v>16.5194230210247</v>
      </c>
    </row>
    <row r="79" spans="1:12" x14ac:dyDescent="0.2">
      <c r="A79" s="16">
        <v>70</v>
      </c>
      <c r="B79" s="32">
        <v>199</v>
      </c>
      <c r="C79" s="32">
        <v>14140</v>
      </c>
      <c r="D79" s="32">
        <v>10970</v>
      </c>
      <c r="E79" s="13">
        <v>0.5</v>
      </c>
      <c r="F79" s="14">
        <f t="shared" si="8"/>
        <v>1.5850258861011549E-2</v>
      </c>
      <c r="G79" s="14">
        <f t="shared" si="9"/>
        <v>1.5725631198387924E-2</v>
      </c>
      <c r="H79" s="12">
        <f t="shared" si="14"/>
        <v>82644.758076654936</v>
      </c>
      <c r="I79" s="12">
        <f t="shared" si="12"/>
        <v>1299.6409859934672</v>
      </c>
      <c r="J79" s="12">
        <f t="shared" si="10"/>
        <v>81994.937583658204</v>
      </c>
      <c r="K79" s="12">
        <f t="shared" si="11"/>
        <v>1301801.3151428192</v>
      </c>
      <c r="L79" s="15">
        <f t="shared" si="13"/>
        <v>15.751771139984077</v>
      </c>
    </row>
    <row r="80" spans="1:12" x14ac:dyDescent="0.2">
      <c r="A80" s="16">
        <v>71</v>
      </c>
      <c r="B80" s="32">
        <v>230</v>
      </c>
      <c r="C80" s="32">
        <v>8722</v>
      </c>
      <c r="D80" s="32">
        <v>13857</v>
      </c>
      <c r="E80" s="13">
        <v>0.5</v>
      </c>
      <c r="F80" s="14">
        <f t="shared" si="8"/>
        <v>2.0372912883652953E-2</v>
      </c>
      <c r="G80" s="14">
        <f t="shared" si="9"/>
        <v>2.0167477750010959E-2</v>
      </c>
      <c r="H80" s="12">
        <f t="shared" si="14"/>
        <v>81345.117090661472</v>
      </c>
      <c r="I80" s="12">
        <f t="shared" si="12"/>
        <v>1640.5258389979515</v>
      </c>
      <c r="J80" s="12">
        <f t="shared" si="10"/>
        <v>80524.854171162486</v>
      </c>
      <c r="K80" s="12">
        <f t="shared" si="11"/>
        <v>1219806.377559161</v>
      </c>
      <c r="L80" s="15">
        <f t="shared" si="13"/>
        <v>14.99544682196046</v>
      </c>
    </row>
    <row r="81" spans="1:12" x14ac:dyDescent="0.2">
      <c r="A81" s="16">
        <v>72</v>
      </c>
      <c r="B81" s="32">
        <v>195</v>
      </c>
      <c r="C81" s="32">
        <v>10517</v>
      </c>
      <c r="D81" s="32">
        <v>8493</v>
      </c>
      <c r="E81" s="13">
        <v>0.5</v>
      </c>
      <c r="F81" s="14">
        <f t="shared" si="8"/>
        <v>2.0515518148342977E-2</v>
      </c>
      <c r="G81" s="14">
        <f t="shared" si="9"/>
        <v>2.0307211663629261E-2</v>
      </c>
      <c r="H81" s="12">
        <f t="shared" si="14"/>
        <v>79704.591251663514</v>
      </c>
      <c r="I81" s="12">
        <f t="shared" si="12"/>
        <v>1618.5780051105842</v>
      </c>
      <c r="J81" s="12">
        <f t="shared" si="10"/>
        <v>78895.302249108223</v>
      </c>
      <c r="K81" s="12">
        <f t="shared" si="11"/>
        <v>1139281.5233879986</v>
      </c>
      <c r="L81" s="15">
        <f t="shared" si="13"/>
        <v>14.293800463649209</v>
      </c>
    </row>
    <row r="82" spans="1:12" x14ac:dyDescent="0.2">
      <c r="A82" s="16">
        <v>73</v>
      </c>
      <c r="B82" s="32">
        <v>225</v>
      </c>
      <c r="C82" s="32">
        <v>11150</v>
      </c>
      <c r="D82" s="32">
        <v>10235</v>
      </c>
      <c r="E82" s="13">
        <v>0.5</v>
      </c>
      <c r="F82" s="14">
        <f t="shared" si="8"/>
        <v>2.104278700023381E-2</v>
      </c>
      <c r="G82" s="14">
        <f t="shared" si="9"/>
        <v>2.0823692734844978E-2</v>
      </c>
      <c r="H82" s="12">
        <f t="shared" si="14"/>
        <v>78086.013246552931</v>
      </c>
      <c r="I82" s="12">
        <f t="shared" si="12"/>
        <v>1626.0391467352529</v>
      </c>
      <c r="J82" s="12">
        <f t="shared" si="10"/>
        <v>77272.993673185309</v>
      </c>
      <c r="K82" s="12">
        <f t="shared" si="11"/>
        <v>1060386.2211388904</v>
      </c>
      <c r="L82" s="15">
        <f t="shared" si="13"/>
        <v>13.579720324442363</v>
      </c>
    </row>
    <row r="83" spans="1:12" x14ac:dyDescent="0.2">
      <c r="A83" s="16">
        <v>74</v>
      </c>
      <c r="B83" s="32">
        <v>291</v>
      </c>
      <c r="C83" s="32">
        <v>11960</v>
      </c>
      <c r="D83" s="32">
        <v>10854</v>
      </c>
      <c r="E83" s="13">
        <v>0.5</v>
      </c>
      <c r="F83" s="14">
        <f t="shared" si="8"/>
        <v>2.551065135443149E-2</v>
      </c>
      <c r="G83" s="14">
        <f t="shared" si="9"/>
        <v>2.5189352953906081E-2</v>
      </c>
      <c r="H83" s="12">
        <f t="shared" si="14"/>
        <v>76459.974099817686</v>
      </c>
      <c r="I83" s="12">
        <f t="shared" si="12"/>
        <v>1925.977274446825</v>
      </c>
      <c r="J83" s="12">
        <f t="shared" si="10"/>
        <v>75496.985462594283</v>
      </c>
      <c r="K83" s="12">
        <f t="shared" si="11"/>
        <v>983113.22746570501</v>
      </c>
      <c r="L83" s="15">
        <f t="shared" si="13"/>
        <v>12.857880728317552</v>
      </c>
    </row>
    <row r="84" spans="1:12" x14ac:dyDescent="0.2">
      <c r="A84" s="16">
        <v>75</v>
      </c>
      <c r="B84" s="32">
        <v>323</v>
      </c>
      <c r="C84" s="32">
        <v>11511</v>
      </c>
      <c r="D84" s="32">
        <v>11618</v>
      </c>
      <c r="E84" s="13">
        <v>0.5</v>
      </c>
      <c r="F84" s="14">
        <f t="shared" si="8"/>
        <v>2.7930303947425312E-2</v>
      </c>
      <c r="G84" s="14">
        <f t="shared" si="9"/>
        <v>2.7545625106600715E-2</v>
      </c>
      <c r="H84" s="12">
        <f t="shared" si="14"/>
        <v>74533.996825370865</v>
      </c>
      <c r="I84" s="12">
        <f t="shared" si="12"/>
        <v>2053.0855342482337</v>
      </c>
      <c r="J84" s="12">
        <f t="shared" si="10"/>
        <v>73507.454058246745</v>
      </c>
      <c r="K84" s="12">
        <f t="shared" si="11"/>
        <v>907616.2420031107</v>
      </c>
      <c r="L84" s="15">
        <f t="shared" si="13"/>
        <v>12.177211482829863</v>
      </c>
    </row>
    <row r="85" spans="1:12" x14ac:dyDescent="0.2">
      <c r="A85" s="16">
        <v>76</v>
      </c>
      <c r="B85" s="32">
        <v>337</v>
      </c>
      <c r="C85" s="32">
        <v>11502</v>
      </c>
      <c r="D85" s="32">
        <v>11143</v>
      </c>
      <c r="E85" s="13">
        <v>0.5</v>
      </c>
      <c r="F85" s="14">
        <f t="shared" si="8"/>
        <v>2.9763744756016782E-2</v>
      </c>
      <c r="G85" s="14">
        <f t="shared" si="9"/>
        <v>2.9327299625794102E-2</v>
      </c>
      <c r="H85" s="12">
        <f t="shared" si="14"/>
        <v>72480.911291122626</v>
      </c>
      <c r="I85" s="12">
        <f t="shared" si="12"/>
        <v>2125.6694025853562</v>
      </c>
      <c r="J85" s="12">
        <f t="shared" si="10"/>
        <v>71418.076589829958</v>
      </c>
      <c r="K85" s="12">
        <f t="shared" si="11"/>
        <v>834108.78794486402</v>
      </c>
      <c r="L85" s="15">
        <f t="shared" si="13"/>
        <v>11.507978764155309</v>
      </c>
    </row>
    <row r="86" spans="1:12" x14ac:dyDescent="0.2">
      <c r="A86" s="16">
        <v>77</v>
      </c>
      <c r="B86" s="32">
        <v>403</v>
      </c>
      <c r="C86" s="32">
        <v>11325</v>
      </c>
      <c r="D86" s="32">
        <v>11076</v>
      </c>
      <c r="E86" s="13">
        <v>0.5</v>
      </c>
      <c r="F86" s="14">
        <f t="shared" si="8"/>
        <v>3.5980536583188248E-2</v>
      </c>
      <c r="G86" s="14">
        <f t="shared" si="9"/>
        <v>3.5344676372566212E-2</v>
      </c>
      <c r="H86" s="12">
        <f t="shared" si="14"/>
        <v>70355.241888537275</v>
      </c>
      <c r="I86" s="12">
        <f t="shared" si="12"/>
        <v>2486.6832556639642</v>
      </c>
      <c r="J86" s="12">
        <f t="shared" si="10"/>
        <v>69111.900260705283</v>
      </c>
      <c r="K86" s="12">
        <f t="shared" si="11"/>
        <v>762690.71135503403</v>
      </c>
      <c r="L86" s="15">
        <f t="shared" si="13"/>
        <v>10.840566969599125</v>
      </c>
    </row>
    <row r="87" spans="1:12" x14ac:dyDescent="0.2">
      <c r="A87" s="16">
        <v>78</v>
      </c>
      <c r="B87" s="32">
        <v>427</v>
      </c>
      <c r="C87" s="32">
        <v>10855</v>
      </c>
      <c r="D87" s="32">
        <v>10855</v>
      </c>
      <c r="E87" s="13">
        <v>0.5</v>
      </c>
      <c r="F87" s="14">
        <f t="shared" si="8"/>
        <v>3.933671119299862E-2</v>
      </c>
      <c r="G87" s="14">
        <f t="shared" si="9"/>
        <v>3.8577946424538101E-2</v>
      </c>
      <c r="H87" s="12">
        <f t="shared" si="14"/>
        <v>67868.558632873304</v>
      </c>
      <c r="I87" s="12">
        <f t="shared" si="12"/>
        <v>2618.2296188496093</v>
      </c>
      <c r="J87" s="12">
        <f t="shared" si="10"/>
        <v>66559.443823448499</v>
      </c>
      <c r="K87" s="12">
        <f t="shared" si="11"/>
        <v>693578.81109432876</v>
      </c>
      <c r="L87" s="15">
        <f t="shared" si="13"/>
        <v>10.219442184504887</v>
      </c>
    </row>
    <row r="88" spans="1:12" x14ac:dyDescent="0.2">
      <c r="A88" s="16">
        <v>79</v>
      </c>
      <c r="B88" s="32">
        <v>423</v>
      </c>
      <c r="C88" s="32">
        <v>9991</v>
      </c>
      <c r="D88" s="32">
        <v>10405</v>
      </c>
      <c r="E88" s="13">
        <v>0.5</v>
      </c>
      <c r="F88" s="14">
        <f t="shared" si="8"/>
        <v>4.1478721317905469E-2</v>
      </c>
      <c r="G88" s="14">
        <f t="shared" si="9"/>
        <v>4.0635957538786682E-2</v>
      </c>
      <c r="H88" s="12">
        <f t="shared" si="14"/>
        <v>65250.329014023693</v>
      </c>
      <c r="I88" s="12">
        <f t="shared" si="12"/>
        <v>2651.5095992057277</v>
      </c>
      <c r="J88" s="12">
        <f t="shared" si="10"/>
        <v>63924.574214420834</v>
      </c>
      <c r="K88" s="12">
        <f t="shared" si="11"/>
        <v>627019.36727088026</v>
      </c>
      <c r="L88" s="15">
        <f t="shared" si="13"/>
        <v>9.6094437644309867</v>
      </c>
    </row>
    <row r="89" spans="1:12" x14ac:dyDescent="0.2">
      <c r="A89" s="16">
        <v>80</v>
      </c>
      <c r="B89" s="32">
        <v>459</v>
      </c>
      <c r="C89" s="32">
        <v>9485</v>
      </c>
      <c r="D89" s="32">
        <v>9485</v>
      </c>
      <c r="E89" s="13">
        <v>0.5</v>
      </c>
      <c r="F89" s="14">
        <f t="shared" si="8"/>
        <v>4.8392198207696364E-2</v>
      </c>
      <c r="G89" s="14">
        <f t="shared" si="9"/>
        <v>4.7248957743579192E-2</v>
      </c>
      <c r="H89" s="12">
        <f t="shared" si="14"/>
        <v>62598.819414817968</v>
      </c>
      <c r="I89" s="12">
        <f t="shared" si="12"/>
        <v>2957.7289733286789</v>
      </c>
      <c r="J89" s="12">
        <f t="shared" si="10"/>
        <v>61119.954928153624</v>
      </c>
      <c r="K89" s="12">
        <f t="shared" si="11"/>
        <v>563094.7930564594</v>
      </c>
      <c r="L89" s="15">
        <f t="shared" si="13"/>
        <v>8.9952941336648813</v>
      </c>
    </row>
    <row r="90" spans="1:12" x14ac:dyDescent="0.2">
      <c r="A90" s="16">
        <v>81</v>
      </c>
      <c r="B90" s="32">
        <v>449</v>
      </c>
      <c r="C90" s="32">
        <v>8535</v>
      </c>
      <c r="D90" s="32">
        <v>8947</v>
      </c>
      <c r="E90" s="13">
        <v>0.5</v>
      </c>
      <c r="F90" s="14">
        <f t="shared" si="8"/>
        <v>5.1367120466765816E-2</v>
      </c>
      <c r="G90" s="14">
        <f t="shared" si="9"/>
        <v>5.0080865540126036E-2</v>
      </c>
      <c r="H90" s="12">
        <f t="shared" si="14"/>
        <v>59641.090441489287</v>
      </c>
      <c r="I90" s="12">
        <f t="shared" si="12"/>
        <v>2986.8774310667213</v>
      </c>
      <c r="J90" s="12">
        <f t="shared" si="10"/>
        <v>58147.651725955926</v>
      </c>
      <c r="K90" s="12">
        <f t="shared" si="11"/>
        <v>501974.83812830574</v>
      </c>
      <c r="L90" s="15">
        <f t="shared" si="13"/>
        <v>8.4165939021649283</v>
      </c>
    </row>
    <row r="91" spans="1:12" x14ac:dyDescent="0.2">
      <c r="A91" s="16">
        <v>82</v>
      </c>
      <c r="B91" s="32">
        <v>478</v>
      </c>
      <c r="C91" s="32">
        <v>7781</v>
      </c>
      <c r="D91" s="32">
        <v>7986</v>
      </c>
      <c r="E91" s="13">
        <v>0.5</v>
      </c>
      <c r="F91" s="14">
        <f t="shared" si="8"/>
        <v>6.0632967590537198E-2</v>
      </c>
      <c r="G91" s="14">
        <f t="shared" si="9"/>
        <v>5.8848876577408435E-2</v>
      </c>
      <c r="H91" s="12">
        <f t="shared" si="14"/>
        <v>56654.213010422565</v>
      </c>
      <c r="I91" s="12">
        <f t="shared" si="12"/>
        <v>3334.0367890405646</v>
      </c>
      <c r="J91" s="12">
        <f t="shared" si="10"/>
        <v>54987.194615902285</v>
      </c>
      <c r="K91" s="12">
        <f t="shared" si="11"/>
        <v>443827.18640234979</v>
      </c>
      <c r="L91" s="15">
        <f t="shared" si="13"/>
        <v>7.8339661398297027</v>
      </c>
    </row>
    <row r="92" spans="1:12" x14ac:dyDescent="0.2">
      <c r="A92" s="16">
        <v>83</v>
      </c>
      <c r="B92" s="32">
        <v>494</v>
      </c>
      <c r="C92" s="32">
        <v>6692</v>
      </c>
      <c r="D92" s="32">
        <v>7227</v>
      </c>
      <c r="E92" s="13">
        <v>0.5</v>
      </c>
      <c r="F92" s="14">
        <f t="shared" si="8"/>
        <v>7.0982110783820676E-2</v>
      </c>
      <c r="G92" s="14">
        <f t="shared" si="9"/>
        <v>6.8549226392839793E-2</v>
      </c>
      <c r="H92" s="12">
        <f t="shared" si="14"/>
        <v>53320.176221382004</v>
      </c>
      <c r="I92" s="12">
        <f t="shared" si="12"/>
        <v>3655.0568311056281</v>
      </c>
      <c r="J92" s="12">
        <f t="shared" si="10"/>
        <v>51492.64780582919</v>
      </c>
      <c r="K92" s="12">
        <f t="shared" si="11"/>
        <v>388839.99178644753</v>
      </c>
      <c r="L92" s="15">
        <f t="shared" si="13"/>
        <v>7.2925488875357134</v>
      </c>
    </row>
    <row r="93" spans="1:12" x14ac:dyDescent="0.2">
      <c r="A93" s="16">
        <v>84</v>
      </c>
      <c r="B93" s="32">
        <v>485</v>
      </c>
      <c r="C93" s="32">
        <v>5973</v>
      </c>
      <c r="D93" s="32">
        <v>6185</v>
      </c>
      <c r="E93" s="13">
        <v>0.5</v>
      </c>
      <c r="F93" s="14">
        <f t="shared" si="8"/>
        <v>7.978285902286561E-2</v>
      </c>
      <c r="G93" s="14">
        <f t="shared" si="9"/>
        <v>7.6722296923198624E-2</v>
      </c>
      <c r="H93" s="12">
        <f t="shared" si="14"/>
        <v>49665.119390276377</v>
      </c>
      <c r="I93" s="12">
        <f t="shared" si="12"/>
        <v>3810.4220365868937</v>
      </c>
      <c r="J93" s="12">
        <f t="shared" si="10"/>
        <v>47759.908371982929</v>
      </c>
      <c r="K93" s="12">
        <f t="shared" si="11"/>
        <v>337347.34398061835</v>
      </c>
      <c r="L93" s="15">
        <f t="shared" si="13"/>
        <v>6.7924400086444869</v>
      </c>
    </row>
    <row r="94" spans="1:12" x14ac:dyDescent="0.2">
      <c r="A94" s="16">
        <v>85</v>
      </c>
      <c r="B94" s="32">
        <v>475</v>
      </c>
      <c r="C94" s="32">
        <v>5004</v>
      </c>
      <c r="D94" s="32">
        <v>5380</v>
      </c>
      <c r="E94" s="13">
        <v>0.5</v>
      </c>
      <c r="F94" s="14">
        <f t="shared" si="8"/>
        <v>9.1486902927580896E-2</v>
      </c>
      <c r="G94" s="14">
        <f t="shared" si="9"/>
        <v>8.7485035454461735E-2</v>
      </c>
      <c r="H94" s="12">
        <f t="shared" si="14"/>
        <v>45854.69735368948</v>
      </c>
      <c r="I94" s="12">
        <f t="shared" si="12"/>
        <v>4011.5998237411368</v>
      </c>
      <c r="J94" s="12">
        <f t="shared" si="10"/>
        <v>43848.89744181891</v>
      </c>
      <c r="K94" s="12">
        <f t="shared" si="11"/>
        <v>289587.43560863542</v>
      </c>
      <c r="L94" s="15">
        <f t="shared" si="13"/>
        <v>6.3153275961014526</v>
      </c>
    </row>
    <row r="95" spans="1:12" x14ac:dyDescent="0.2">
      <c r="A95" s="16">
        <v>86</v>
      </c>
      <c r="B95" s="32">
        <v>453</v>
      </c>
      <c r="C95" s="32">
        <v>4552</v>
      </c>
      <c r="D95" s="32">
        <v>4530</v>
      </c>
      <c r="E95" s="13">
        <v>0.5</v>
      </c>
      <c r="F95" s="14">
        <f t="shared" si="8"/>
        <v>9.9757762607355208E-2</v>
      </c>
      <c r="G95" s="14">
        <f t="shared" si="9"/>
        <v>9.5018353434714209E-2</v>
      </c>
      <c r="H95" s="12">
        <f t="shared" si="14"/>
        <v>41843.09752994834</v>
      </c>
      <c r="I95" s="12">
        <f t="shared" si="12"/>
        <v>3975.8622299038484</v>
      </c>
      <c r="J95" s="12">
        <f t="shared" si="10"/>
        <v>39855.16641499642</v>
      </c>
      <c r="K95" s="12">
        <f t="shared" si="11"/>
        <v>245738.53816681652</v>
      </c>
      <c r="L95" s="15">
        <f t="shared" si="13"/>
        <v>5.8728572374675228</v>
      </c>
    </row>
    <row r="96" spans="1:12" x14ac:dyDescent="0.2">
      <c r="A96" s="16">
        <v>87</v>
      </c>
      <c r="B96" s="32">
        <v>420</v>
      </c>
      <c r="C96" s="32">
        <v>3887</v>
      </c>
      <c r="D96" s="32">
        <v>4046</v>
      </c>
      <c r="E96" s="13">
        <v>0.5</v>
      </c>
      <c r="F96" s="14">
        <f t="shared" si="8"/>
        <v>0.10588680196646919</v>
      </c>
      <c r="G96" s="14">
        <f t="shared" si="9"/>
        <v>0.1005626720938585</v>
      </c>
      <c r="H96" s="12">
        <f t="shared" si="14"/>
        <v>37867.235300044493</v>
      </c>
      <c r="I96" s="12">
        <f t="shared" si="12"/>
        <v>3808.0303665793576</v>
      </c>
      <c r="J96" s="12">
        <f t="shared" si="10"/>
        <v>35963.220116754819</v>
      </c>
      <c r="K96" s="12">
        <f t="shared" si="11"/>
        <v>205883.37175182012</v>
      </c>
      <c r="L96" s="15">
        <f t="shared" si="13"/>
        <v>5.4369792280974423</v>
      </c>
    </row>
    <row r="97" spans="1:12" x14ac:dyDescent="0.2">
      <c r="A97" s="16">
        <v>88</v>
      </c>
      <c r="B97" s="32">
        <v>418</v>
      </c>
      <c r="C97" s="32">
        <v>3101</v>
      </c>
      <c r="D97" s="32">
        <v>3390</v>
      </c>
      <c r="E97" s="13">
        <v>0.5</v>
      </c>
      <c r="F97" s="14">
        <f t="shared" si="8"/>
        <v>0.12879371437374826</v>
      </c>
      <c r="G97" s="14">
        <f t="shared" si="9"/>
        <v>0.12100159212621218</v>
      </c>
      <c r="H97" s="12">
        <f t="shared" si="14"/>
        <v>34059.204933465138</v>
      </c>
      <c r="I97" s="12">
        <f t="shared" si="12"/>
        <v>4121.2180235022224</v>
      </c>
      <c r="J97" s="12">
        <f t="shared" si="10"/>
        <v>31998.595921714026</v>
      </c>
      <c r="K97" s="12">
        <f t="shared" si="11"/>
        <v>169920.1516350653</v>
      </c>
      <c r="L97" s="15">
        <f t="shared" si="13"/>
        <v>4.9889641278181722</v>
      </c>
    </row>
    <row r="98" spans="1:12" x14ac:dyDescent="0.2">
      <c r="A98" s="16">
        <v>89</v>
      </c>
      <c r="B98" s="32">
        <v>385</v>
      </c>
      <c r="C98" s="32">
        <v>2597</v>
      </c>
      <c r="D98" s="32">
        <v>2674</v>
      </c>
      <c r="E98" s="13">
        <v>0.5</v>
      </c>
      <c r="F98" s="14">
        <f t="shared" si="8"/>
        <v>0.14608233731739709</v>
      </c>
      <c r="G98" s="14">
        <f t="shared" si="9"/>
        <v>0.13613861386138615</v>
      </c>
      <c r="H98" s="12">
        <f t="shared" si="14"/>
        <v>29937.986909962914</v>
      </c>
      <c r="I98" s="12">
        <f t="shared" si="12"/>
        <v>4075.7160397226744</v>
      </c>
      <c r="J98" s="12">
        <f t="shared" si="10"/>
        <v>27900.128890101576</v>
      </c>
      <c r="K98" s="12">
        <f>K99+J98</f>
        <v>137921.55571335126</v>
      </c>
      <c r="L98" s="15">
        <f t="shared" si="13"/>
        <v>4.6069081440961224</v>
      </c>
    </row>
    <row r="99" spans="1:12" x14ac:dyDescent="0.2">
      <c r="A99" s="16">
        <v>90</v>
      </c>
      <c r="B99" s="32">
        <v>343</v>
      </c>
      <c r="C99" s="32">
        <v>1828</v>
      </c>
      <c r="D99" s="32">
        <v>2201</v>
      </c>
      <c r="E99" s="30">
        <v>0.5</v>
      </c>
      <c r="F99" s="31">
        <f t="shared" si="8"/>
        <v>0.17026557458426408</v>
      </c>
      <c r="G99" s="31">
        <f t="shared" si="9"/>
        <v>0.15690759377859101</v>
      </c>
      <c r="H99" s="32">
        <f t="shared" si="14"/>
        <v>25862.270870240238</v>
      </c>
      <c r="I99" s="32">
        <f t="shared" si="12"/>
        <v>4057.9866918995426</v>
      </c>
      <c r="J99" s="32">
        <f t="shared" si="10"/>
        <v>23833.277524290464</v>
      </c>
      <c r="K99" s="32">
        <f t="shared" ref="K99:K108" si="15">K100+J99</f>
        <v>110021.4268232497</v>
      </c>
      <c r="L99" s="17">
        <f t="shared" si="13"/>
        <v>4.2541286252574038</v>
      </c>
    </row>
    <row r="100" spans="1:12" x14ac:dyDescent="0.2">
      <c r="A100" s="16">
        <v>91</v>
      </c>
      <c r="B100" s="32">
        <v>241</v>
      </c>
      <c r="C100" s="32">
        <v>1322</v>
      </c>
      <c r="D100" s="32">
        <v>1474</v>
      </c>
      <c r="E100" s="30">
        <v>0.5</v>
      </c>
      <c r="F100" s="31">
        <f t="shared" si="8"/>
        <v>0.17238912732474965</v>
      </c>
      <c r="G100" s="31">
        <f t="shared" si="9"/>
        <v>0.15870925255186039</v>
      </c>
      <c r="H100" s="32">
        <f t="shared" si="14"/>
        <v>21804.284178340695</v>
      </c>
      <c r="I100" s="32">
        <f t="shared" si="12"/>
        <v>3460.5416443728068</v>
      </c>
      <c r="J100" s="32">
        <f t="shared" si="10"/>
        <v>20074.013356154293</v>
      </c>
      <c r="K100" s="32">
        <f t="shared" si="15"/>
        <v>86188.149298959237</v>
      </c>
      <c r="L100" s="17">
        <f t="shared" si="13"/>
        <v>3.9528080167187656</v>
      </c>
    </row>
    <row r="101" spans="1:12" x14ac:dyDescent="0.2">
      <c r="A101" s="16">
        <v>92</v>
      </c>
      <c r="B101" s="32">
        <v>189</v>
      </c>
      <c r="C101" s="32">
        <v>1059</v>
      </c>
      <c r="D101" s="32">
        <v>1100</v>
      </c>
      <c r="E101" s="30">
        <v>0.5</v>
      </c>
      <c r="F101" s="31">
        <f t="shared" si="8"/>
        <v>0.17508105604446503</v>
      </c>
      <c r="G101" s="31">
        <f t="shared" si="9"/>
        <v>0.16098807495741055</v>
      </c>
      <c r="H101" s="32">
        <f t="shared" si="14"/>
        <v>18343.742533967888</v>
      </c>
      <c r="I101" s="32">
        <f t="shared" si="12"/>
        <v>2953.1237980578626</v>
      </c>
      <c r="J101" s="32">
        <f t="shared" si="10"/>
        <v>16867.180634938959</v>
      </c>
      <c r="K101" s="32">
        <f t="shared" si="15"/>
        <v>66114.135942804947</v>
      </c>
      <c r="L101" s="17">
        <f t="shared" si="13"/>
        <v>3.6041792355283326</v>
      </c>
    </row>
    <row r="102" spans="1:12" x14ac:dyDescent="0.2">
      <c r="A102" s="16">
        <v>93</v>
      </c>
      <c r="B102" s="32">
        <v>215</v>
      </c>
      <c r="C102" s="32">
        <v>787</v>
      </c>
      <c r="D102" s="32">
        <v>847</v>
      </c>
      <c r="E102" s="30">
        <v>0.5</v>
      </c>
      <c r="F102" s="31">
        <f t="shared" si="8"/>
        <v>0.26315789473684209</v>
      </c>
      <c r="G102" s="31">
        <f t="shared" si="9"/>
        <v>0.23255813953488372</v>
      </c>
      <c r="H102" s="32">
        <f t="shared" si="14"/>
        <v>15390.618735910026</v>
      </c>
      <c r="I102" s="32">
        <f t="shared" si="12"/>
        <v>3579.2136595139596</v>
      </c>
      <c r="J102" s="32">
        <f t="shared" si="10"/>
        <v>13601.011906153046</v>
      </c>
      <c r="K102" s="32">
        <f t="shared" si="15"/>
        <v>49246.955307865996</v>
      </c>
      <c r="L102" s="17">
        <f t="shared" si="13"/>
        <v>3.1998034746297086</v>
      </c>
    </row>
    <row r="103" spans="1:12" x14ac:dyDescent="0.2">
      <c r="A103" s="16">
        <v>94</v>
      </c>
      <c r="B103" s="32">
        <v>134</v>
      </c>
      <c r="C103" s="32">
        <v>606</v>
      </c>
      <c r="D103" s="32">
        <v>589</v>
      </c>
      <c r="E103" s="30">
        <v>0.5</v>
      </c>
      <c r="F103" s="31">
        <f t="shared" si="8"/>
        <v>0.22426778242677825</v>
      </c>
      <c r="G103" s="31">
        <f t="shared" si="9"/>
        <v>0.20165537998495109</v>
      </c>
      <c r="H103" s="32">
        <f t="shared" si="14"/>
        <v>11811.405076396066</v>
      </c>
      <c r="I103" s="32">
        <f t="shared" si="12"/>
        <v>2381.8333788368291</v>
      </c>
      <c r="J103" s="32">
        <f t="shared" si="10"/>
        <v>10620.488386977651</v>
      </c>
      <c r="K103" s="32">
        <f t="shared" si="15"/>
        <v>35645.943401712946</v>
      </c>
      <c r="L103" s="17">
        <f t="shared" si="13"/>
        <v>3.017925739669014</v>
      </c>
    </row>
    <row r="104" spans="1:12" x14ac:dyDescent="0.2">
      <c r="A104" s="16">
        <v>95</v>
      </c>
      <c r="B104" s="32">
        <v>129</v>
      </c>
      <c r="C104" s="32">
        <v>465</v>
      </c>
      <c r="D104" s="32">
        <v>462</v>
      </c>
      <c r="E104" s="30">
        <v>0.5</v>
      </c>
      <c r="F104" s="31">
        <f t="shared" si="8"/>
        <v>0.27831715210355989</v>
      </c>
      <c r="G104" s="31">
        <f t="shared" si="9"/>
        <v>0.24431818181818182</v>
      </c>
      <c r="H104" s="32">
        <f t="shared" si="14"/>
        <v>9429.5716975592368</v>
      </c>
      <c r="I104" s="32">
        <f t="shared" si="12"/>
        <v>2303.8158124718589</v>
      </c>
      <c r="J104" s="32">
        <f t="shared" si="10"/>
        <v>8277.6637913233062</v>
      </c>
      <c r="K104" s="32">
        <f t="shared" si="15"/>
        <v>25025.455014735297</v>
      </c>
      <c r="L104" s="17">
        <f t="shared" si="13"/>
        <v>2.6539333723092557</v>
      </c>
    </row>
    <row r="105" spans="1:12" x14ac:dyDescent="0.2">
      <c r="A105" s="16">
        <v>96</v>
      </c>
      <c r="B105" s="32">
        <v>109</v>
      </c>
      <c r="C105" s="32">
        <v>310</v>
      </c>
      <c r="D105" s="32">
        <v>326</v>
      </c>
      <c r="E105" s="30">
        <v>0.5</v>
      </c>
      <c r="F105" s="31">
        <f t="shared" si="8"/>
        <v>0.34276729559748426</v>
      </c>
      <c r="G105" s="31">
        <f t="shared" si="9"/>
        <v>0.29261744966442954</v>
      </c>
      <c r="H105" s="32">
        <f t="shared" si="14"/>
        <v>7125.7558850873775</v>
      </c>
      <c r="I105" s="32">
        <f t="shared" si="12"/>
        <v>2085.1205140255684</v>
      </c>
      <c r="J105" s="32">
        <f t="shared" si="10"/>
        <v>6083.1956280745935</v>
      </c>
      <c r="K105" s="32">
        <f t="shared" si="15"/>
        <v>16747.79122341199</v>
      </c>
      <c r="L105" s="17">
        <f t="shared" si="13"/>
        <v>2.3503178460633758</v>
      </c>
    </row>
    <row r="106" spans="1:12" x14ac:dyDescent="0.2">
      <c r="A106" s="16">
        <v>97</v>
      </c>
      <c r="B106" s="32">
        <v>69</v>
      </c>
      <c r="C106" s="32">
        <v>251</v>
      </c>
      <c r="D106" s="32">
        <v>233</v>
      </c>
      <c r="E106" s="30">
        <v>0.5</v>
      </c>
      <c r="F106" s="31">
        <f t="shared" si="8"/>
        <v>0.28512396694214875</v>
      </c>
      <c r="G106" s="31">
        <f t="shared" si="9"/>
        <v>0.2495479204339964</v>
      </c>
      <c r="H106" s="32">
        <f t="shared" si="14"/>
        <v>5040.6353710618096</v>
      </c>
      <c r="I106" s="32">
        <f t="shared" si="12"/>
        <v>1257.8800745145204</v>
      </c>
      <c r="J106" s="32">
        <f t="shared" si="10"/>
        <v>4411.6953338045496</v>
      </c>
      <c r="K106" s="32">
        <f t="shared" si="15"/>
        <v>10664.595595337398</v>
      </c>
      <c r="L106" s="17">
        <f t="shared" si="13"/>
        <v>2.1157244692926285</v>
      </c>
    </row>
    <row r="107" spans="1:12" x14ac:dyDescent="0.2">
      <c r="A107" s="16">
        <v>98</v>
      </c>
      <c r="B107" s="32">
        <v>56</v>
      </c>
      <c r="C107" s="32">
        <v>160</v>
      </c>
      <c r="D107" s="32">
        <v>190</v>
      </c>
      <c r="E107" s="30">
        <v>0.5</v>
      </c>
      <c r="F107" s="31">
        <f t="shared" si="8"/>
        <v>0.32</v>
      </c>
      <c r="G107" s="31">
        <f t="shared" si="9"/>
        <v>0.27586206896551729</v>
      </c>
      <c r="H107" s="32">
        <f t="shared" si="14"/>
        <v>3782.7552965472892</v>
      </c>
      <c r="I107" s="32">
        <f t="shared" si="12"/>
        <v>1043.5187024958041</v>
      </c>
      <c r="J107" s="32">
        <f t="shared" si="10"/>
        <v>3260.9959452993871</v>
      </c>
      <c r="K107" s="32">
        <f t="shared" si="15"/>
        <v>6252.9002615328482</v>
      </c>
      <c r="L107" s="17">
        <f t="shared" si="13"/>
        <v>1.6530015217321048</v>
      </c>
    </row>
    <row r="108" spans="1:12" x14ac:dyDescent="0.2">
      <c r="A108" s="16">
        <v>99</v>
      </c>
      <c r="B108" s="32">
        <v>45</v>
      </c>
      <c r="C108" s="32">
        <v>106</v>
      </c>
      <c r="D108" s="32">
        <v>102</v>
      </c>
      <c r="E108" s="30">
        <v>0.5</v>
      </c>
      <c r="F108" s="31">
        <f t="shared" si="8"/>
        <v>0.43269230769230771</v>
      </c>
      <c r="G108" s="31">
        <f t="shared" si="9"/>
        <v>0.35573122529644274</v>
      </c>
      <c r="H108" s="32">
        <f t="shared" si="14"/>
        <v>2739.2365940514851</v>
      </c>
      <c r="I108" s="32">
        <f t="shared" si="12"/>
        <v>974.43198997878937</v>
      </c>
      <c r="J108" s="32">
        <f t="shared" si="10"/>
        <v>2252.0205990620907</v>
      </c>
      <c r="K108" s="32">
        <f t="shared" si="15"/>
        <v>2991.9043162334615</v>
      </c>
      <c r="L108" s="17">
        <f t="shared" si="13"/>
        <v>1.0922401966776687</v>
      </c>
    </row>
    <row r="109" spans="1:12" x14ac:dyDescent="0.2">
      <c r="A109" s="16" t="s">
        <v>25</v>
      </c>
      <c r="B109" s="32">
        <v>61</v>
      </c>
      <c r="C109" s="32">
        <v>136</v>
      </c>
      <c r="D109" s="32">
        <v>155</v>
      </c>
      <c r="E109" s="30"/>
      <c r="F109" s="31">
        <f t="shared" si="8"/>
        <v>0.41924398625429554</v>
      </c>
      <c r="G109" s="31">
        <v>1</v>
      </c>
      <c r="H109" s="32">
        <f>H108-I108</f>
        <v>1764.8046040726958</v>
      </c>
      <c r="I109" s="32">
        <f>H109*G109</f>
        <v>1764.8046040726958</v>
      </c>
      <c r="J109" s="32">
        <f>H109*F109</f>
        <v>739.88371717137079</v>
      </c>
      <c r="K109" s="32">
        <f>J109</f>
        <v>739.88371717137079</v>
      </c>
      <c r="L109" s="17">
        <f>K109/H109</f>
        <v>0.41924398625429554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53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s="25" customFormat="1" ht="11.25" x14ac:dyDescent="0.2">
      <c r="A128" s="24"/>
      <c r="B128" s="24"/>
      <c r="C128" s="24"/>
      <c r="D128" s="24"/>
      <c r="H128" s="24"/>
      <c r="I128" s="24"/>
      <c r="J128" s="24"/>
      <c r="K128" s="24"/>
      <c r="L128" s="26"/>
    </row>
    <row r="129" spans="1:12" s="25" customFormat="1" ht="11.25" x14ac:dyDescent="0.2">
      <c r="A129" s="24"/>
      <c r="B129" s="24"/>
      <c r="C129" s="24"/>
      <c r="D129" s="24"/>
      <c r="H129" s="24"/>
      <c r="I129" s="24"/>
      <c r="J129" s="24"/>
      <c r="K129" s="24"/>
      <c r="L129" s="26"/>
    </row>
    <row r="130" spans="1:12" s="25" customFormat="1" ht="11.25" x14ac:dyDescent="0.2">
      <c r="A130" s="24"/>
      <c r="B130" s="24"/>
      <c r="C130" s="24"/>
      <c r="D130" s="24"/>
      <c r="H130" s="24"/>
      <c r="I130" s="24"/>
      <c r="J130" s="24"/>
      <c r="K130" s="24"/>
      <c r="L130" s="26"/>
    </row>
    <row r="131" spans="1:12" s="25" customFormat="1" ht="11.25" x14ac:dyDescent="0.2">
      <c r="A131" s="24"/>
      <c r="B131" s="24"/>
      <c r="C131" s="24"/>
      <c r="D131" s="24"/>
      <c r="H131" s="24"/>
      <c r="I131" s="24"/>
      <c r="J131" s="24"/>
      <c r="K131" s="24"/>
      <c r="L131" s="26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">
        <v>72</v>
      </c>
      <c r="C9" s="5">
        <v>17703</v>
      </c>
      <c r="D9" s="5">
        <v>16810</v>
      </c>
      <c r="E9" s="13">
        <v>0.5</v>
      </c>
      <c r="F9" s="14">
        <f t="shared" ref="F9:F72" si="0">B9/((C9+D9)/2)</f>
        <v>4.1723408570683513E-3</v>
      </c>
      <c r="G9" s="14">
        <f t="shared" ref="G9:G72" si="1">F9/((1+(1-E9)*F9))</f>
        <v>4.1636547636258493E-3</v>
      </c>
      <c r="H9" s="12">
        <v>100000</v>
      </c>
      <c r="I9" s="12">
        <f>H9*G9</f>
        <v>416.36547636258496</v>
      </c>
      <c r="J9" s="12">
        <f t="shared" ref="J9:J72" si="2">H10+I9*E9</f>
        <v>99791.817261818709</v>
      </c>
      <c r="K9" s="12">
        <f t="shared" ref="K9:K72" si="3">K10+J9</f>
        <v>8061322.1503544105</v>
      </c>
      <c r="L9" s="29">
        <f>K9/H9</f>
        <v>80.613221503544111</v>
      </c>
    </row>
    <row r="10" spans="1:13" x14ac:dyDescent="0.2">
      <c r="A10" s="16">
        <v>1</v>
      </c>
      <c r="B10" s="10">
        <v>1</v>
      </c>
      <c r="C10" s="5">
        <v>18027</v>
      </c>
      <c r="D10" s="5">
        <v>17531</v>
      </c>
      <c r="E10" s="13">
        <v>0.5</v>
      </c>
      <c r="F10" s="14">
        <f t="shared" si="0"/>
        <v>5.6246133078350866E-5</v>
      </c>
      <c r="G10" s="14">
        <f t="shared" si="1"/>
        <v>5.6244551309091937E-5</v>
      </c>
      <c r="H10" s="12">
        <f>H9-I9</f>
        <v>99583.634523637418</v>
      </c>
      <c r="I10" s="12">
        <f t="shared" ref="I10:I73" si="4">H10*G10</f>
        <v>5.6010368415105836</v>
      </c>
      <c r="J10" s="12">
        <f t="shared" si="2"/>
        <v>99580.83400521666</v>
      </c>
      <c r="K10" s="12">
        <f t="shared" si="3"/>
        <v>7961530.3330925917</v>
      </c>
      <c r="L10" s="15">
        <f t="shared" ref="L10:L73" si="5">K10/H10</f>
        <v>79.94817995122304</v>
      </c>
    </row>
    <row r="11" spans="1:13" x14ac:dyDescent="0.2">
      <c r="A11" s="16">
        <v>2</v>
      </c>
      <c r="B11" s="10">
        <v>2</v>
      </c>
      <c r="C11" s="5">
        <v>16690</v>
      </c>
      <c r="D11" s="5">
        <v>17469</v>
      </c>
      <c r="E11" s="13">
        <v>0.5</v>
      </c>
      <c r="F11" s="14">
        <f t="shared" si="0"/>
        <v>1.1709944670511432E-4</v>
      </c>
      <c r="G11" s="14">
        <f t="shared" si="1"/>
        <v>1.1709259096630661E-4</v>
      </c>
      <c r="H11" s="12">
        <f t="shared" ref="H11:H74" si="6">H10-I10</f>
        <v>99578.033486795903</v>
      </c>
      <c r="I11" s="12">
        <f t="shared" si="4"/>
        <v>11.659849944298575</v>
      </c>
      <c r="J11" s="12">
        <f t="shared" si="2"/>
        <v>99572.203561823757</v>
      </c>
      <c r="K11" s="12">
        <f t="shared" si="3"/>
        <v>7861949.4990873747</v>
      </c>
      <c r="L11" s="15">
        <f t="shared" si="5"/>
        <v>78.952648729801169</v>
      </c>
    </row>
    <row r="12" spans="1:13" x14ac:dyDescent="0.2">
      <c r="A12" s="16">
        <v>3</v>
      </c>
      <c r="B12" s="10">
        <v>0</v>
      </c>
      <c r="C12" s="5">
        <v>15697</v>
      </c>
      <c r="D12" s="5">
        <v>16371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99566.373636851611</v>
      </c>
      <c r="I12" s="12">
        <f t="shared" si="4"/>
        <v>0</v>
      </c>
      <c r="J12" s="12">
        <f t="shared" si="2"/>
        <v>99566.373636851611</v>
      </c>
      <c r="K12" s="12">
        <f t="shared" si="3"/>
        <v>7762377.2955255508</v>
      </c>
      <c r="L12" s="15">
        <f t="shared" si="5"/>
        <v>77.96183602947383</v>
      </c>
    </row>
    <row r="13" spans="1:13" x14ac:dyDescent="0.2">
      <c r="A13" s="16">
        <v>4</v>
      </c>
      <c r="B13" s="10">
        <v>1</v>
      </c>
      <c r="C13" s="5">
        <v>15209</v>
      </c>
      <c r="D13" s="5">
        <v>15536</v>
      </c>
      <c r="E13" s="13">
        <v>0.5</v>
      </c>
      <c r="F13" s="14">
        <f t="shared" si="0"/>
        <v>6.5051227841925513E-5</v>
      </c>
      <c r="G13" s="14">
        <f t="shared" si="1"/>
        <v>6.5049112079620114E-5</v>
      </c>
      <c r="H13" s="12">
        <f t="shared" si="6"/>
        <v>99566.373636851611</v>
      </c>
      <c r="I13" s="12">
        <f t="shared" si="4"/>
        <v>6.4767041980648941</v>
      </c>
      <c r="J13" s="12">
        <f t="shared" si="2"/>
        <v>99563.13528475257</v>
      </c>
      <c r="K13" s="12">
        <f t="shared" si="3"/>
        <v>7662810.9218886988</v>
      </c>
      <c r="L13" s="15">
        <f t="shared" si="5"/>
        <v>76.961836029473815</v>
      </c>
    </row>
    <row r="14" spans="1:13" x14ac:dyDescent="0.2">
      <c r="A14" s="16">
        <v>5</v>
      </c>
      <c r="B14" s="10">
        <v>1</v>
      </c>
      <c r="C14" s="5">
        <v>15408</v>
      </c>
      <c r="D14" s="5">
        <v>15031</v>
      </c>
      <c r="E14" s="13">
        <v>0.5</v>
      </c>
      <c r="F14" s="14">
        <f t="shared" si="0"/>
        <v>6.5705180853510304E-5</v>
      </c>
      <c r="G14" s="14">
        <f t="shared" si="1"/>
        <v>6.5703022339027605E-5</v>
      </c>
      <c r="H14" s="12">
        <f t="shared" si="6"/>
        <v>99559.896932653544</v>
      </c>
      <c r="I14" s="12">
        <f t="shared" si="4"/>
        <v>6.541386132237422</v>
      </c>
      <c r="J14" s="12">
        <f t="shared" si="2"/>
        <v>99556.626239587436</v>
      </c>
      <c r="K14" s="12">
        <f t="shared" si="3"/>
        <v>7563247.7866039462</v>
      </c>
      <c r="L14" s="15">
        <f t="shared" si="5"/>
        <v>75.966810127576181</v>
      </c>
    </row>
    <row r="15" spans="1:13" x14ac:dyDescent="0.2">
      <c r="A15" s="16">
        <v>6</v>
      </c>
      <c r="B15" s="5">
        <v>2</v>
      </c>
      <c r="C15" s="5">
        <v>15037</v>
      </c>
      <c r="D15" s="5">
        <v>15247</v>
      </c>
      <c r="E15" s="13">
        <v>0.5</v>
      </c>
      <c r="F15" s="14">
        <f t="shared" si="0"/>
        <v>1.3208294809140139E-4</v>
      </c>
      <c r="G15" s="14">
        <f t="shared" si="1"/>
        <v>1.3207422571485174E-4</v>
      </c>
      <c r="H15" s="12">
        <f t="shared" si="6"/>
        <v>99553.355546521314</v>
      </c>
      <c r="I15" s="12">
        <f t="shared" si="4"/>
        <v>13.148432351122143</v>
      </c>
      <c r="J15" s="12">
        <f t="shared" si="2"/>
        <v>99546.781330345751</v>
      </c>
      <c r="K15" s="12">
        <f t="shared" si="3"/>
        <v>7463691.1603643587</v>
      </c>
      <c r="L15" s="15">
        <f t="shared" si="5"/>
        <v>74.971768850890953</v>
      </c>
    </row>
    <row r="16" spans="1:13" x14ac:dyDescent="0.2">
      <c r="A16" s="16">
        <v>7</v>
      </c>
      <c r="B16" s="10">
        <v>1</v>
      </c>
      <c r="C16" s="5">
        <v>14404</v>
      </c>
      <c r="D16" s="5">
        <v>14903</v>
      </c>
      <c r="E16" s="13">
        <v>0.5</v>
      </c>
      <c r="F16" s="14">
        <f t="shared" si="0"/>
        <v>6.8243081857576683E-5</v>
      </c>
      <c r="G16" s="14">
        <f t="shared" si="1"/>
        <v>6.8240753377917285E-5</v>
      </c>
      <c r="H16" s="12">
        <f t="shared" si="6"/>
        <v>99540.207114170189</v>
      </c>
      <c r="I16" s="12">
        <f t="shared" si="4"/>
        <v>6.7926987248648958</v>
      </c>
      <c r="J16" s="12">
        <f t="shared" si="2"/>
        <v>99536.810764807757</v>
      </c>
      <c r="K16" s="12">
        <f t="shared" si="3"/>
        <v>7364144.3790340126</v>
      </c>
      <c r="L16" s="15">
        <f t="shared" si="5"/>
        <v>73.981605951326969</v>
      </c>
    </row>
    <row r="17" spans="1:12" x14ac:dyDescent="0.2">
      <c r="A17" s="16">
        <v>8</v>
      </c>
      <c r="B17" s="10">
        <v>1</v>
      </c>
      <c r="C17" s="5">
        <v>14205</v>
      </c>
      <c r="D17" s="5">
        <v>14282</v>
      </c>
      <c r="E17" s="13">
        <v>0.5</v>
      </c>
      <c r="F17" s="14">
        <f t="shared" si="0"/>
        <v>7.0207463053322574E-5</v>
      </c>
      <c r="G17" s="14">
        <f t="shared" si="1"/>
        <v>7.0204998595900029E-5</v>
      </c>
      <c r="H17" s="12">
        <f t="shared" si="6"/>
        <v>99533.414415445324</v>
      </c>
      <c r="I17" s="12">
        <f t="shared" si="4"/>
        <v>6.9877432192814748</v>
      </c>
      <c r="J17" s="12">
        <f t="shared" si="2"/>
        <v>99529.920543835673</v>
      </c>
      <c r="K17" s="12">
        <f t="shared" si="3"/>
        <v>7264607.5682692043</v>
      </c>
      <c r="L17" s="15">
        <f t="shared" si="5"/>
        <v>72.986620733689037</v>
      </c>
    </row>
    <row r="18" spans="1:12" x14ac:dyDescent="0.2">
      <c r="A18" s="16">
        <v>9</v>
      </c>
      <c r="B18" s="10">
        <v>2</v>
      </c>
      <c r="C18" s="5">
        <v>14133</v>
      </c>
      <c r="D18" s="5">
        <v>14092</v>
      </c>
      <c r="E18" s="13">
        <v>0.5</v>
      </c>
      <c r="F18" s="14">
        <f t="shared" si="0"/>
        <v>1.4171833480956599E-4</v>
      </c>
      <c r="G18" s="14">
        <f t="shared" si="1"/>
        <v>1.4170829347787578E-4</v>
      </c>
      <c r="H18" s="12">
        <f t="shared" si="6"/>
        <v>99526.426672226036</v>
      </c>
      <c r="I18" s="12">
        <f t="shared" si="4"/>
        <v>14.10372007967209</v>
      </c>
      <c r="J18" s="12">
        <f t="shared" si="2"/>
        <v>99519.374812186201</v>
      </c>
      <c r="K18" s="12">
        <f t="shared" si="3"/>
        <v>7165077.6477253688</v>
      </c>
      <c r="L18" s="15">
        <f t="shared" si="5"/>
        <v>71.991710014088795</v>
      </c>
    </row>
    <row r="19" spans="1:12" x14ac:dyDescent="0.2">
      <c r="A19" s="16">
        <v>10</v>
      </c>
      <c r="B19" s="5">
        <v>1</v>
      </c>
      <c r="C19" s="5">
        <v>13571</v>
      </c>
      <c r="D19" s="5">
        <v>14068</v>
      </c>
      <c r="E19" s="13">
        <v>0.5</v>
      </c>
      <c r="F19" s="14">
        <f t="shared" si="0"/>
        <v>7.2361518144650673E-5</v>
      </c>
      <c r="G19" s="14">
        <f t="shared" si="1"/>
        <v>7.2358900144717798E-5</v>
      </c>
      <c r="H19" s="12">
        <f t="shared" si="6"/>
        <v>99512.322952146365</v>
      </c>
      <c r="I19" s="12">
        <f t="shared" si="4"/>
        <v>7.2006022396632678</v>
      </c>
      <c r="J19" s="12">
        <f t="shared" si="2"/>
        <v>99508.722651026532</v>
      </c>
      <c r="K19" s="12">
        <f t="shared" si="3"/>
        <v>7065558.2729131831</v>
      </c>
      <c r="L19" s="15">
        <f t="shared" si="5"/>
        <v>71.00184241815839</v>
      </c>
    </row>
    <row r="20" spans="1:12" x14ac:dyDescent="0.2">
      <c r="A20" s="16">
        <v>11</v>
      </c>
      <c r="B20" s="10">
        <v>2</v>
      </c>
      <c r="C20" s="5">
        <v>13234</v>
      </c>
      <c r="D20" s="5">
        <v>13480</v>
      </c>
      <c r="E20" s="13">
        <v>0.5</v>
      </c>
      <c r="F20" s="14">
        <f t="shared" si="0"/>
        <v>1.4973422175638241E-4</v>
      </c>
      <c r="G20" s="14">
        <f t="shared" si="1"/>
        <v>1.4972301242701004E-4</v>
      </c>
      <c r="H20" s="12">
        <f t="shared" si="6"/>
        <v>99505.122349906698</v>
      </c>
      <c r="I20" s="12">
        <f t="shared" si="4"/>
        <v>14.898206670146235</v>
      </c>
      <c r="J20" s="12">
        <f t="shared" si="2"/>
        <v>99497.673246571634</v>
      </c>
      <c r="K20" s="12">
        <f t="shared" si="3"/>
        <v>6966049.5502621569</v>
      </c>
      <c r="L20" s="15">
        <f t="shared" si="5"/>
        <v>70.006944223094948</v>
      </c>
    </row>
    <row r="21" spans="1:12" x14ac:dyDescent="0.2">
      <c r="A21" s="16">
        <v>12</v>
      </c>
      <c r="B21" s="10">
        <v>1</v>
      </c>
      <c r="C21" s="5">
        <v>13463</v>
      </c>
      <c r="D21" s="5">
        <v>13230</v>
      </c>
      <c r="E21" s="13">
        <v>0.5</v>
      </c>
      <c r="F21" s="14">
        <f t="shared" si="0"/>
        <v>7.4926010564567484E-5</v>
      </c>
      <c r="G21" s="14">
        <f t="shared" si="1"/>
        <v>7.4923203716190903E-5</v>
      </c>
      <c r="H21" s="12">
        <f t="shared" si="6"/>
        <v>99490.224143236555</v>
      </c>
      <c r="I21" s="12">
        <f t="shared" si="4"/>
        <v>7.4541263312532067</v>
      </c>
      <c r="J21" s="12">
        <f t="shared" si="2"/>
        <v>99486.497080070927</v>
      </c>
      <c r="K21" s="12">
        <f t="shared" si="3"/>
        <v>6866551.8770155851</v>
      </c>
      <c r="L21" s="15">
        <f t="shared" si="5"/>
        <v>69.017352570537753</v>
      </c>
    </row>
    <row r="22" spans="1:12" x14ac:dyDescent="0.2">
      <c r="A22" s="16">
        <v>13</v>
      </c>
      <c r="B22" s="10">
        <v>5</v>
      </c>
      <c r="C22" s="5">
        <v>13238</v>
      </c>
      <c r="D22" s="5">
        <v>13445</v>
      </c>
      <c r="E22" s="13">
        <v>0.5</v>
      </c>
      <c r="F22" s="14">
        <f t="shared" si="0"/>
        <v>3.747704530974778E-4</v>
      </c>
      <c r="G22" s="14">
        <f t="shared" si="1"/>
        <v>3.7470023980815342E-4</v>
      </c>
      <c r="H22" s="12">
        <f t="shared" si="6"/>
        <v>99482.770016905299</v>
      </c>
      <c r="I22" s="12">
        <f t="shared" si="4"/>
        <v>37.27621778211379</v>
      </c>
      <c r="J22" s="12">
        <f t="shared" si="2"/>
        <v>99464.131908014242</v>
      </c>
      <c r="K22" s="12">
        <f t="shared" si="3"/>
        <v>6767065.3799355142</v>
      </c>
      <c r="L22" s="15">
        <f t="shared" si="5"/>
        <v>68.022486494752542</v>
      </c>
    </row>
    <row r="23" spans="1:12" x14ac:dyDescent="0.2">
      <c r="A23" s="16">
        <v>14</v>
      </c>
      <c r="B23" s="10">
        <v>0</v>
      </c>
      <c r="C23" s="5">
        <v>13233</v>
      </c>
      <c r="D23" s="5">
        <v>13240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99445.493799123185</v>
      </c>
      <c r="I23" s="12">
        <f t="shared" si="4"/>
        <v>0</v>
      </c>
      <c r="J23" s="12">
        <f t="shared" si="2"/>
        <v>99445.493799123185</v>
      </c>
      <c r="K23" s="12">
        <f t="shared" si="3"/>
        <v>6667601.2480274998</v>
      </c>
      <c r="L23" s="15">
        <f t="shared" si="5"/>
        <v>67.047796670363439</v>
      </c>
    </row>
    <row r="24" spans="1:12" x14ac:dyDescent="0.2">
      <c r="A24" s="16">
        <v>15</v>
      </c>
      <c r="B24" s="10">
        <v>1</v>
      </c>
      <c r="C24" s="5">
        <v>13480</v>
      </c>
      <c r="D24" s="5">
        <v>13219</v>
      </c>
      <c r="E24" s="13">
        <v>0.5</v>
      </c>
      <c r="F24" s="14">
        <f t="shared" si="0"/>
        <v>7.4909172628188325E-5</v>
      </c>
      <c r="G24" s="14">
        <f t="shared" si="1"/>
        <v>7.4906367041198518E-5</v>
      </c>
      <c r="H24" s="12">
        <f t="shared" si="6"/>
        <v>99445.493799123185</v>
      </c>
      <c r="I24" s="12">
        <f t="shared" si="4"/>
        <v>7.4491006591103526</v>
      </c>
      <c r="J24" s="12">
        <f t="shared" si="2"/>
        <v>99441.769248793629</v>
      </c>
      <c r="K24" s="12">
        <f t="shared" si="3"/>
        <v>6568155.7542283768</v>
      </c>
      <c r="L24" s="15">
        <f t="shared" si="5"/>
        <v>66.047796670363439</v>
      </c>
    </row>
    <row r="25" spans="1:12" x14ac:dyDescent="0.2">
      <c r="A25" s="16">
        <v>16</v>
      </c>
      <c r="B25" s="10">
        <v>1</v>
      </c>
      <c r="C25" s="5">
        <v>13732</v>
      </c>
      <c r="D25" s="5">
        <v>13478</v>
      </c>
      <c r="E25" s="13">
        <v>0.5</v>
      </c>
      <c r="F25" s="14">
        <f t="shared" si="0"/>
        <v>7.3502388827636892E-5</v>
      </c>
      <c r="G25" s="14">
        <f t="shared" si="1"/>
        <v>7.3499687626327591E-5</v>
      </c>
      <c r="H25" s="12">
        <f t="shared" si="6"/>
        <v>99438.044698464073</v>
      </c>
      <c r="I25" s="12">
        <f t="shared" si="4"/>
        <v>7.3086652235099097</v>
      </c>
      <c r="J25" s="12">
        <f t="shared" si="2"/>
        <v>99434.39036585232</v>
      </c>
      <c r="K25" s="12">
        <f t="shared" si="3"/>
        <v>6468713.984979583</v>
      </c>
      <c r="L25" s="15">
        <f t="shared" si="5"/>
        <v>65.052706985493444</v>
      </c>
    </row>
    <row r="26" spans="1:12" x14ac:dyDescent="0.2">
      <c r="A26" s="16">
        <v>17</v>
      </c>
      <c r="B26" s="10">
        <v>6</v>
      </c>
      <c r="C26" s="5">
        <v>14284</v>
      </c>
      <c r="D26" s="5">
        <v>13752</v>
      </c>
      <c r="E26" s="13">
        <v>0.5</v>
      </c>
      <c r="F26" s="14">
        <f t="shared" si="0"/>
        <v>4.2802111570837496E-4</v>
      </c>
      <c r="G26" s="14">
        <f t="shared" si="1"/>
        <v>4.2792953427002358E-4</v>
      </c>
      <c r="H26" s="12">
        <f t="shared" si="6"/>
        <v>99430.736033240566</v>
      </c>
      <c r="I26" s="12">
        <f t="shared" si="4"/>
        <v>42.549348562830289</v>
      </c>
      <c r="J26" s="12">
        <f t="shared" si="2"/>
        <v>99409.461358959161</v>
      </c>
      <c r="K26" s="12">
        <f t="shared" si="3"/>
        <v>6369279.5946137309</v>
      </c>
      <c r="L26" s="15">
        <f t="shared" si="5"/>
        <v>64.057451938044835</v>
      </c>
    </row>
    <row r="27" spans="1:12" x14ac:dyDescent="0.2">
      <c r="A27" s="16">
        <v>18</v>
      </c>
      <c r="B27" s="10">
        <v>1</v>
      </c>
      <c r="C27" s="5">
        <v>14169</v>
      </c>
      <c r="D27" s="5">
        <v>14465</v>
      </c>
      <c r="E27" s="13">
        <v>0.5</v>
      </c>
      <c r="F27" s="14">
        <f t="shared" si="0"/>
        <v>6.9847034993364526E-5</v>
      </c>
      <c r="G27" s="14">
        <f t="shared" si="1"/>
        <v>6.9844595774401944E-5</v>
      </c>
      <c r="H27" s="12">
        <f t="shared" si="6"/>
        <v>99388.186684677741</v>
      </c>
      <c r="I27" s="12">
        <f t="shared" si="4"/>
        <v>6.9417277237421144</v>
      </c>
      <c r="J27" s="12">
        <f t="shared" si="2"/>
        <v>99384.71582081588</v>
      </c>
      <c r="K27" s="12">
        <f t="shared" si="3"/>
        <v>6269870.1332547721</v>
      </c>
      <c r="L27" s="15">
        <f t="shared" si="5"/>
        <v>63.084661692709716</v>
      </c>
    </row>
    <row r="28" spans="1:12" x14ac:dyDescent="0.2">
      <c r="A28" s="16">
        <v>19</v>
      </c>
      <c r="B28" s="10">
        <v>2</v>
      </c>
      <c r="C28" s="5">
        <v>14532</v>
      </c>
      <c r="D28" s="5">
        <v>14291</v>
      </c>
      <c r="E28" s="13">
        <v>0.5</v>
      </c>
      <c r="F28" s="14">
        <f t="shared" si="0"/>
        <v>1.3877805918884224E-4</v>
      </c>
      <c r="G28" s="14">
        <f t="shared" si="1"/>
        <v>1.3876843018213356E-4</v>
      </c>
      <c r="H28" s="12">
        <f t="shared" si="6"/>
        <v>99381.244956954004</v>
      </c>
      <c r="I28" s="12">
        <f t="shared" si="4"/>
        <v>13.790979352222585</v>
      </c>
      <c r="J28" s="12">
        <f t="shared" si="2"/>
        <v>99374.349467277891</v>
      </c>
      <c r="K28" s="12">
        <f t="shared" si="3"/>
        <v>6170485.4174339566</v>
      </c>
      <c r="L28" s="15">
        <f t="shared" si="5"/>
        <v>62.089033198433377</v>
      </c>
    </row>
    <row r="29" spans="1:12" x14ac:dyDescent="0.2">
      <c r="A29" s="16">
        <v>20</v>
      </c>
      <c r="B29" s="10">
        <v>4</v>
      </c>
      <c r="C29" s="5">
        <v>15323</v>
      </c>
      <c r="D29" s="5">
        <v>14675</v>
      </c>
      <c r="E29" s="13">
        <v>0.5</v>
      </c>
      <c r="F29" s="14">
        <f t="shared" si="0"/>
        <v>2.6668444562970864E-4</v>
      </c>
      <c r="G29" s="14">
        <f t="shared" si="1"/>
        <v>2.6664889007399506E-4</v>
      </c>
      <c r="H29" s="12">
        <f t="shared" si="6"/>
        <v>99367.453977601777</v>
      </c>
      <c r="I29" s="12">
        <f t="shared" si="4"/>
        <v>26.496221312606298</v>
      </c>
      <c r="J29" s="12">
        <f t="shared" si="2"/>
        <v>99354.205866945471</v>
      </c>
      <c r="K29" s="12">
        <f t="shared" si="3"/>
        <v>6071111.0679666791</v>
      </c>
      <c r="L29" s="15">
        <f t="shared" si="5"/>
        <v>61.097580998051498</v>
      </c>
    </row>
    <row r="30" spans="1:12" x14ac:dyDescent="0.2">
      <c r="A30" s="16">
        <v>21</v>
      </c>
      <c r="B30" s="10">
        <v>3</v>
      </c>
      <c r="C30" s="5">
        <v>15960</v>
      </c>
      <c r="D30" s="5">
        <v>15436</v>
      </c>
      <c r="E30" s="13">
        <v>0.5</v>
      </c>
      <c r="F30" s="14">
        <f t="shared" si="0"/>
        <v>1.9110714740731304E-4</v>
      </c>
      <c r="G30" s="14">
        <f t="shared" si="1"/>
        <v>1.9108888818115225E-4</v>
      </c>
      <c r="H30" s="12">
        <f t="shared" si="6"/>
        <v>99340.957756289165</v>
      </c>
      <c r="I30" s="12">
        <f t="shared" si="4"/>
        <v>18.98295316850011</v>
      </c>
      <c r="J30" s="12">
        <f t="shared" si="2"/>
        <v>99331.466279704924</v>
      </c>
      <c r="K30" s="12">
        <f t="shared" si="3"/>
        <v>5971756.8620997332</v>
      </c>
      <c r="L30" s="15">
        <f t="shared" si="5"/>
        <v>60.113743585501801</v>
      </c>
    </row>
    <row r="31" spans="1:12" x14ac:dyDescent="0.2">
      <c r="A31" s="16">
        <v>22</v>
      </c>
      <c r="B31" s="10">
        <v>5</v>
      </c>
      <c r="C31" s="5">
        <v>17007</v>
      </c>
      <c r="D31" s="5">
        <v>16055</v>
      </c>
      <c r="E31" s="13">
        <v>0.5</v>
      </c>
      <c r="F31" s="14">
        <f t="shared" si="0"/>
        <v>3.0246204101385277E-4</v>
      </c>
      <c r="G31" s="14">
        <f t="shared" si="1"/>
        <v>3.0241630628723501E-4</v>
      </c>
      <c r="H31" s="12">
        <f t="shared" si="6"/>
        <v>99321.974803120669</v>
      </c>
      <c r="I31" s="12">
        <f t="shared" si="4"/>
        <v>30.03658475311358</v>
      </c>
      <c r="J31" s="12">
        <f t="shared" si="2"/>
        <v>99306.956510744116</v>
      </c>
      <c r="K31" s="12">
        <f t="shared" si="3"/>
        <v>5872425.3958200281</v>
      </c>
      <c r="L31" s="15">
        <f t="shared" si="5"/>
        <v>59.125137286693558</v>
      </c>
    </row>
    <row r="32" spans="1:12" x14ac:dyDescent="0.2">
      <c r="A32" s="16">
        <v>23</v>
      </c>
      <c r="B32" s="10">
        <v>7</v>
      </c>
      <c r="C32" s="5">
        <v>17895</v>
      </c>
      <c r="D32" s="5">
        <v>17070</v>
      </c>
      <c r="E32" s="13">
        <v>0.5</v>
      </c>
      <c r="F32" s="14">
        <f t="shared" si="0"/>
        <v>4.0040040040040042E-4</v>
      </c>
      <c r="G32" s="14">
        <f t="shared" si="1"/>
        <v>4.00320256204964E-4</v>
      </c>
      <c r="H32" s="12">
        <f t="shared" si="6"/>
        <v>99291.938218367563</v>
      </c>
      <c r="I32" s="12">
        <f t="shared" si="4"/>
        <v>39.74857414666436</v>
      </c>
      <c r="J32" s="12">
        <f t="shared" si="2"/>
        <v>99272.063931294222</v>
      </c>
      <c r="K32" s="12">
        <f t="shared" si="3"/>
        <v>5773118.4393092841</v>
      </c>
      <c r="L32" s="15">
        <f t="shared" si="5"/>
        <v>58.142871847387717</v>
      </c>
    </row>
    <row r="33" spans="1:12" x14ac:dyDescent="0.2">
      <c r="A33" s="16">
        <v>24</v>
      </c>
      <c r="B33" s="5">
        <v>4</v>
      </c>
      <c r="C33" s="5">
        <v>19474</v>
      </c>
      <c r="D33" s="5">
        <v>18052</v>
      </c>
      <c r="E33" s="13">
        <v>0.5</v>
      </c>
      <c r="F33" s="14">
        <f t="shared" si="0"/>
        <v>2.1318552470287266E-4</v>
      </c>
      <c r="G33" s="14">
        <f t="shared" si="1"/>
        <v>2.1316280309086063E-4</v>
      </c>
      <c r="H33" s="12">
        <f t="shared" si="6"/>
        <v>99252.189644220896</v>
      </c>
      <c r="I33" s="12">
        <f t="shared" si="4"/>
        <v>21.156874957467817</v>
      </c>
      <c r="J33" s="12">
        <f t="shared" si="2"/>
        <v>99241.611206742164</v>
      </c>
      <c r="K33" s="12">
        <f t="shared" si="3"/>
        <v>5673846.3753779903</v>
      </c>
      <c r="L33" s="15">
        <f t="shared" si="5"/>
        <v>57.165956697947351</v>
      </c>
    </row>
    <row r="34" spans="1:12" x14ac:dyDescent="0.2">
      <c r="A34" s="16">
        <v>25</v>
      </c>
      <c r="B34" s="5">
        <v>5</v>
      </c>
      <c r="C34" s="5">
        <v>20914</v>
      </c>
      <c r="D34" s="5">
        <v>19710</v>
      </c>
      <c r="E34" s="13">
        <v>0.5</v>
      </c>
      <c r="F34" s="14">
        <f t="shared" si="0"/>
        <v>2.4615990547459632E-4</v>
      </c>
      <c r="G34" s="14">
        <f t="shared" si="1"/>
        <v>2.4612961185360217E-4</v>
      </c>
      <c r="H34" s="12">
        <f t="shared" si="6"/>
        <v>99231.032769263431</v>
      </c>
      <c r="I34" s="12">
        <f t="shared" si="4"/>
        <v>24.423695579330886</v>
      </c>
      <c r="J34" s="12">
        <f t="shared" si="2"/>
        <v>99218.820921473758</v>
      </c>
      <c r="K34" s="12">
        <f t="shared" si="3"/>
        <v>5574604.7641712483</v>
      </c>
      <c r="L34" s="15">
        <f t="shared" si="5"/>
        <v>56.178038347475194</v>
      </c>
    </row>
    <row r="35" spans="1:12" x14ac:dyDescent="0.2">
      <c r="A35" s="16">
        <v>26</v>
      </c>
      <c r="B35" s="5">
        <v>6</v>
      </c>
      <c r="C35" s="5">
        <v>22439</v>
      </c>
      <c r="D35" s="5">
        <v>21198</v>
      </c>
      <c r="E35" s="13">
        <v>0.5</v>
      </c>
      <c r="F35" s="14">
        <f t="shared" si="0"/>
        <v>2.7499598964181771E-4</v>
      </c>
      <c r="G35" s="14">
        <f t="shared" si="1"/>
        <v>2.7495818344293468E-4</v>
      </c>
      <c r="H35" s="12">
        <f t="shared" si="6"/>
        <v>99206.6090736841</v>
      </c>
      <c r="I35" s="12">
        <f t="shared" si="4"/>
        <v>27.277669016433542</v>
      </c>
      <c r="J35" s="12">
        <f t="shared" si="2"/>
        <v>99192.970239175891</v>
      </c>
      <c r="K35" s="12">
        <f t="shared" si="3"/>
        <v>5475385.9432497742</v>
      </c>
      <c r="L35" s="15">
        <f t="shared" si="5"/>
        <v>55.191745735236452</v>
      </c>
    </row>
    <row r="36" spans="1:12" x14ac:dyDescent="0.2">
      <c r="A36" s="16">
        <v>27</v>
      </c>
      <c r="B36" s="5">
        <v>7</v>
      </c>
      <c r="C36" s="5">
        <v>24996</v>
      </c>
      <c r="D36" s="5">
        <v>22670</v>
      </c>
      <c r="E36" s="13">
        <v>0.5</v>
      </c>
      <c r="F36" s="14">
        <f t="shared" si="0"/>
        <v>2.9371040154407753E-4</v>
      </c>
      <c r="G36" s="14">
        <f t="shared" si="1"/>
        <v>2.9366727497745059E-4</v>
      </c>
      <c r="H36" s="12">
        <f t="shared" si="6"/>
        <v>99179.331404667668</v>
      </c>
      <c r="I36" s="12">
        <f t="shared" si="4"/>
        <v>29.12572398769424</v>
      </c>
      <c r="J36" s="12">
        <f t="shared" si="2"/>
        <v>99164.768542673817</v>
      </c>
      <c r="K36" s="12">
        <f t="shared" si="3"/>
        <v>5376192.9730105987</v>
      </c>
      <c r="L36" s="15">
        <f t="shared" si="5"/>
        <v>54.206787814235852</v>
      </c>
    </row>
    <row r="37" spans="1:12" x14ac:dyDescent="0.2">
      <c r="A37" s="16">
        <v>28</v>
      </c>
      <c r="B37" s="5">
        <v>12</v>
      </c>
      <c r="C37" s="5">
        <v>26413</v>
      </c>
      <c r="D37" s="5">
        <v>24978</v>
      </c>
      <c r="E37" s="13">
        <v>0.5</v>
      </c>
      <c r="F37" s="14">
        <f t="shared" si="0"/>
        <v>4.6700784184001092E-4</v>
      </c>
      <c r="G37" s="14">
        <f t="shared" si="1"/>
        <v>4.6689881913506993E-4</v>
      </c>
      <c r="H37" s="12">
        <f t="shared" si="6"/>
        <v>99150.205680679966</v>
      </c>
      <c r="I37" s="12">
        <f t="shared" si="4"/>
        <v>46.293113949308776</v>
      </c>
      <c r="J37" s="12">
        <f t="shared" si="2"/>
        <v>99127.059123705301</v>
      </c>
      <c r="K37" s="12">
        <f t="shared" si="3"/>
        <v>5277028.2044679252</v>
      </c>
      <c r="L37" s="15">
        <f t="shared" si="5"/>
        <v>53.222564373320175</v>
      </c>
    </row>
    <row r="38" spans="1:12" x14ac:dyDescent="0.2">
      <c r="A38" s="16">
        <v>29</v>
      </c>
      <c r="B38" s="10">
        <v>14</v>
      </c>
      <c r="C38" s="5">
        <v>27603</v>
      </c>
      <c r="D38" s="5">
        <v>26298</v>
      </c>
      <c r="E38" s="13">
        <v>0.5</v>
      </c>
      <c r="F38" s="14">
        <f t="shared" si="0"/>
        <v>5.1947088180182184E-4</v>
      </c>
      <c r="G38" s="14">
        <f t="shared" si="1"/>
        <v>5.1933599183900589E-4</v>
      </c>
      <c r="H38" s="12">
        <f t="shared" si="6"/>
        <v>99103.912566730651</v>
      </c>
      <c r="I38" s="12">
        <f t="shared" si="4"/>
        <v>51.468228727969183</v>
      </c>
      <c r="J38" s="12">
        <f t="shared" si="2"/>
        <v>99078.178452366657</v>
      </c>
      <c r="K38" s="12">
        <f t="shared" si="3"/>
        <v>5177901.1453442201</v>
      </c>
      <c r="L38" s="15">
        <f t="shared" si="5"/>
        <v>52.247191974965986</v>
      </c>
    </row>
    <row r="39" spans="1:12" x14ac:dyDescent="0.2">
      <c r="A39" s="16">
        <v>30</v>
      </c>
      <c r="B39" s="10">
        <v>10</v>
      </c>
      <c r="C39" s="5">
        <v>28838</v>
      </c>
      <c r="D39" s="5">
        <v>27252</v>
      </c>
      <c r="E39" s="13">
        <v>0.5</v>
      </c>
      <c r="F39" s="14">
        <f t="shared" si="0"/>
        <v>3.5656979853806385E-4</v>
      </c>
      <c r="G39" s="14">
        <f t="shared" si="1"/>
        <v>3.5650623885918003E-4</v>
      </c>
      <c r="H39" s="12">
        <f t="shared" si="6"/>
        <v>99052.444338002679</v>
      </c>
      <c r="I39" s="12">
        <f t="shared" si="4"/>
        <v>35.312814380749614</v>
      </c>
      <c r="J39" s="12">
        <f t="shared" si="2"/>
        <v>99034.787930812294</v>
      </c>
      <c r="K39" s="12">
        <f t="shared" si="3"/>
        <v>5078822.9668918531</v>
      </c>
      <c r="L39" s="15">
        <f t="shared" si="5"/>
        <v>51.274080118215728</v>
      </c>
    </row>
    <row r="40" spans="1:12" x14ac:dyDescent="0.2">
      <c r="A40" s="16">
        <v>31</v>
      </c>
      <c r="B40" s="5">
        <v>12</v>
      </c>
      <c r="C40" s="5">
        <v>29592</v>
      </c>
      <c r="D40" s="5">
        <v>28495</v>
      </c>
      <c r="E40" s="13">
        <v>0.5</v>
      </c>
      <c r="F40" s="14">
        <f t="shared" si="0"/>
        <v>4.131733434331262E-4</v>
      </c>
      <c r="G40" s="14">
        <f t="shared" si="1"/>
        <v>4.1308800495705613E-4</v>
      </c>
      <c r="H40" s="12">
        <f t="shared" si="6"/>
        <v>99017.131523621923</v>
      </c>
      <c r="I40" s="12">
        <f t="shared" si="4"/>
        <v>40.902789317663412</v>
      </c>
      <c r="J40" s="12">
        <f t="shared" si="2"/>
        <v>98996.680128963082</v>
      </c>
      <c r="K40" s="12">
        <f t="shared" si="3"/>
        <v>4979788.1789610405</v>
      </c>
      <c r="L40" s="15">
        <f t="shared" si="5"/>
        <v>50.292187850069581</v>
      </c>
    </row>
    <row r="41" spans="1:12" x14ac:dyDescent="0.2">
      <c r="A41" s="16">
        <v>32</v>
      </c>
      <c r="B41" s="10">
        <v>12</v>
      </c>
      <c r="C41" s="5">
        <v>30493</v>
      </c>
      <c r="D41" s="5">
        <v>29126</v>
      </c>
      <c r="E41" s="13">
        <v>0.5</v>
      </c>
      <c r="F41" s="14">
        <f t="shared" si="0"/>
        <v>4.0255623207366778E-4</v>
      </c>
      <c r="G41" s="14">
        <f t="shared" si="1"/>
        <v>4.0247522261910751E-4</v>
      </c>
      <c r="H41" s="12">
        <f t="shared" si="6"/>
        <v>98976.228734304255</v>
      </c>
      <c r="I41" s="12">
        <f t="shared" si="4"/>
        <v>39.835479693838813</v>
      </c>
      <c r="J41" s="12">
        <f t="shared" si="2"/>
        <v>98956.310994457337</v>
      </c>
      <c r="K41" s="12">
        <f t="shared" si="3"/>
        <v>4880791.4988320777</v>
      </c>
      <c r="L41" s="15">
        <f t="shared" si="5"/>
        <v>49.312764905745901</v>
      </c>
    </row>
    <row r="42" spans="1:12" x14ac:dyDescent="0.2">
      <c r="A42" s="16">
        <v>33</v>
      </c>
      <c r="B42" s="5">
        <v>11</v>
      </c>
      <c r="C42" s="5">
        <v>31136</v>
      </c>
      <c r="D42" s="5">
        <v>30056</v>
      </c>
      <c r="E42" s="13">
        <v>0.5</v>
      </c>
      <c r="F42" s="14">
        <f t="shared" si="0"/>
        <v>3.5952412080010457E-4</v>
      </c>
      <c r="G42" s="14">
        <f t="shared" si="1"/>
        <v>3.5945950361910363E-4</v>
      </c>
      <c r="H42" s="12">
        <f t="shared" si="6"/>
        <v>98936.393254610419</v>
      </c>
      <c r="I42" s="12">
        <f t="shared" si="4"/>
        <v>35.563626809166692</v>
      </c>
      <c r="J42" s="12">
        <f t="shared" si="2"/>
        <v>98918.611441205838</v>
      </c>
      <c r="K42" s="12">
        <f t="shared" si="3"/>
        <v>4781835.1878376203</v>
      </c>
      <c r="L42" s="15">
        <f t="shared" si="5"/>
        <v>48.33241874435106</v>
      </c>
    </row>
    <row r="43" spans="1:12" x14ac:dyDescent="0.2">
      <c r="A43" s="16">
        <v>34</v>
      </c>
      <c r="B43" s="5">
        <v>16</v>
      </c>
      <c r="C43" s="5">
        <v>30995</v>
      </c>
      <c r="D43" s="5">
        <v>30547</v>
      </c>
      <c r="E43" s="13">
        <v>0.5</v>
      </c>
      <c r="F43" s="14">
        <f t="shared" si="0"/>
        <v>5.1997010171915114E-4</v>
      </c>
      <c r="G43" s="14">
        <f t="shared" si="1"/>
        <v>5.1983495240261212E-4</v>
      </c>
      <c r="H43" s="12">
        <f t="shared" si="6"/>
        <v>98900.829627801257</v>
      </c>
      <c r="I43" s="12">
        <f t="shared" si="4"/>
        <v>51.41210806214692</v>
      </c>
      <c r="J43" s="12">
        <f t="shared" si="2"/>
        <v>98875.123573770194</v>
      </c>
      <c r="K43" s="12">
        <f t="shared" si="3"/>
        <v>4682916.5763964141</v>
      </c>
      <c r="L43" s="15">
        <f t="shared" si="5"/>
        <v>47.349618744553332</v>
      </c>
    </row>
    <row r="44" spans="1:12" x14ac:dyDescent="0.2">
      <c r="A44" s="16">
        <v>35</v>
      </c>
      <c r="B44" s="5">
        <v>9</v>
      </c>
      <c r="C44" s="5">
        <v>31000</v>
      </c>
      <c r="D44" s="5">
        <v>30443</v>
      </c>
      <c r="E44" s="13">
        <v>0.5</v>
      </c>
      <c r="F44" s="14">
        <f t="shared" si="0"/>
        <v>2.9295444558371175E-4</v>
      </c>
      <c r="G44" s="14">
        <f t="shared" si="1"/>
        <v>2.9291154071470416E-4</v>
      </c>
      <c r="H44" s="12">
        <f t="shared" si="6"/>
        <v>98849.417519739116</v>
      </c>
      <c r="I44" s="12">
        <f t="shared" si="4"/>
        <v>28.954135184457854</v>
      </c>
      <c r="J44" s="12">
        <f t="shared" si="2"/>
        <v>98834.940452146897</v>
      </c>
      <c r="K44" s="12">
        <f t="shared" si="3"/>
        <v>4584041.4528226443</v>
      </c>
      <c r="L44" s="15">
        <f t="shared" si="5"/>
        <v>46.373985480564542</v>
      </c>
    </row>
    <row r="45" spans="1:12" x14ac:dyDescent="0.2">
      <c r="A45" s="16">
        <v>36</v>
      </c>
      <c r="B45" s="5">
        <v>13</v>
      </c>
      <c r="C45" s="5">
        <v>30068</v>
      </c>
      <c r="D45" s="5">
        <v>30428</v>
      </c>
      <c r="E45" s="13">
        <v>0.5</v>
      </c>
      <c r="F45" s="14">
        <f t="shared" si="0"/>
        <v>4.2978048135413911E-4</v>
      </c>
      <c r="G45" s="14">
        <f t="shared" si="1"/>
        <v>4.2968814556512252E-4</v>
      </c>
      <c r="H45" s="12">
        <f t="shared" si="6"/>
        <v>98820.463384554663</v>
      </c>
      <c r="I45" s="12">
        <f t="shared" si="4"/>
        <v>42.461981655595388</v>
      </c>
      <c r="J45" s="12">
        <f t="shared" si="2"/>
        <v>98799.232393726867</v>
      </c>
      <c r="K45" s="12">
        <f t="shared" si="3"/>
        <v>4485206.512370497</v>
      </c>
      <c r="L45" s="15">
        <f t="shared" si="5"/>
        <v>45.38742643734173</v>
      </c>
    </row>
    <row r="46" spans="1:12" x14ac:dyDescent="0.2">
      <c r="A46" s="16">
        <v>37</v>
      </c>
      <c r="B46" s="5">
        <v>21</v>
      </c>
      <c r="C46" s="5">
        <v>29639</v>
      </c>
      <c r="D46" s="5">
        <v>29452</v>
      </c>
      <c r="E46" s="13">
        <v>0.5</v>
      </c>
      <c r="F46" s="14">
        <f t="shared" si="0"/>
        <v>7.1076813727978885E-4</v>
      </c>
      <c r="G46" s="14">
        <f t="shared" si="1"/>
        <v>7.105156313438896E-4</v>
      </c>
      <c r="H46" s="12">
        <f t="shared" si="6"/>
        <v>98778.00140289907</v>
      </c>
      <c r="I46" s="12">
        <f t="shared" si="4"/>
        <v>70.183314029668452</v>
      </c>
      <c r="J46" s="12">
        <f t="shared" si="2"/>
        <v>98742.909745884244</v>
      </c>
      <c r="K46" s="12">
        <f t="shared" si="3"/>
        <v>4386407.2799767703</v>
      </c>
      <c r="L46" s="15">
        <f t="shared" si="5"/>
        <v>44.406722323580361</v>
      </c>
    </row>
    <row r="47" spans="1:12" x14ac:dyDescent="0.2">
      <c r="A47" s="16">
        <v>38</v>
      </c>
      <c r="B47" s="5">
        <v>25</v>
      </c>
      <c r="C47" s="5">
        <v>28663</v>
      </c>
      <c r="D47" s="5">
        <v>29005</v>
      </c>
      <c r="E47" s="13">
        <v>0.5</v>
      </c>
      <c r="F47" s="14">
        <f t="shared" si="0"/>
        <v>8.6703197613928007E-4</v>
      </c>
      <c r="G47" s="14">
        <f t="shared" si="1"/>
        <v>8.6665626679146516E-4</v>
      </c>
      <c r="H47" s="12">
        <f t="shared" si="6"/>
        <v>98707.818088869404</v>
      </c>
      <c r="I47" s="12">
        <f t="shared" si="4"/>
        <v>85.545749128030607</v>
      </c>
      <c r="J47" s="12">
        <f t="shared" si="2"/>
        <v>98665.045214305399</v>
      </c>
      <c r="K47" s="12">
        <f t="shared" si="3"/>
        <v>4287664.3702308862</v>
      </c>
      <c r="L47" s="15">
        <f t="shared" si="5"/>
        <v>43.437940917411247</v>
      </c>
    </row>
    <row r="48" spans="1:12" x14ac:dyDescent="0.2">
      <c r="A48" s="16">
        <v>39</v>
      </c>
      <c r="B48" s="5">
        <v>28</v>
      </c>
      <c r="C48" s="5">
        <v>28200</v>
      </c>
      <c r="D48" s="5">
        <v>28175</v>
      </c>
      <c r="E48" s="13">
        <v>0.5</v>
      </c>
      <c r="F48" s="14">
        <f t="shared" si="0"/>
        <v>9.9334811529933477E-4</v>
      </c>
      <c r="G48" s="14">
        <f t="shared" si="1"/>
        <v>9.9285498998280216E-4</v>
      </c>
      <c r="H48" s="12">
        <f t="shared" si="6"/>
        <v>98622.272339741379</v>
      </c>
      <c r="I48" s="12">
        <f t="shared" si="4"/>
        <v>97.917615215955109</v>
      </c>
      <c r="J48" s="12">
        <f t="shared" si="2"/>
        <v>98573.313532133412</v>
      </c>
      <c r="K48" s="12">
        <f t="shared" si="3"/>
        <v>4188999.325016581</v>
      </c>
      <c r="L48" s="15">
        <f t="shared" si="5"/>
        <v>42.475185631355188</v>
      </c>
    </row>
    <row r="49" spans="1:12" x14ac:dyDescent="0.2">
      <c r="A49" s="16">
        <v>40</v>
      </c>
      <c r="B49" s="5">
        <v>24</v>
      </c>
      <c r="C49" s="5">
        <v>27329</v>
      </c>
      <c r="D49" s="5">
        <v>27731</v>
      </c>
      <c r="E49" s="13">
        <v>0.5</v>
      </c>
      <c r="F49" s="14">
        <f t="shared" si="0"/>
        <v>8.7177624409734834E-4</v>
      </c>
      <c r="G49" s="14">
        <f t="shared" si="1"/>
        <v>8.7139641275143414E-4</v>
      </c>
      <c r="H49" s="12">
        <f t="shared" si="6"/>
        <v>98524.35472452543</v>
      </c>
      <c r="I49" s="12">
        <f t="shared" si="4"/>
        <v>85.853769275601266</v>
      </c>
      <c r="J49" s="12">
        <f t="shared" si="2"/>
        <v>98481.427839887619</v>
      </c>
      <c r="K49" s="12">
        <f t="shared" si="3"/>
        <v>4090426.0114844474</v>
      </c>
      <c r="L49" s="15">
        <f t="shared" si="5"/>
        <v>41.516902322489685</v>
      </c>
    </row>
    <row r="50" spans="1:12" x14ac:dyDescent="0.2">
      <c r="A50" s="16">
        <v>41</v>
      </c>
      <c r="B50" s="5">
        <v>31</v>
      </c>
      <c r="C50" s="5">
        <v>27095</v>
      </c>
      <c r="D50" s="5">
        <v>26831</v>
      </c>
      <c r="E50" s="13">
        <v>0.5</v>
      </c>
      <c r="F50" s="14">
        <f t="shared" si="0"/>
        <v>1.1497236954344844E-3</v>
      </c>
      <c r="G50" s="14">
        <f t="shared" si="1"/>
        <v>1.1490631428730286E-3</v>
      </c>
      <c r="H50" s="12">
        <f t="shared" si="6"/>
        <v>98438.500955249823</v>
      </c>
      <c r="I50" s="12">
        <f t="shared" si="4"/>
        <v>113.11205328734899</v>
      </c>
      <c r="J50" s="12">
        <f t="shared" si="2"/>
        <v>98381.944928606157</v>
      </c>
      <c r="K50" s="12">
        <f t="shared" si="3"/>
        <v>3991944.5836445596</v>
      </c>
      <c r="L50" s="15">
        <f t="shared" si="5"/>
        <v>40.552675476633873</v>
      </c>
    </row>
    <row r="51" spans="1:12" x14ac:dyDescent="0.2">
      <c r="A51" s="16">
        <v>42</v>
      </c>
      <c r="B51" s="5">
        <v>36</v>
      </c>
      <c r="C51" s="5">
        <v>26848</v>
      </c>
      <c r="D51" s="5">
        <v>26646</v>
      </c>
      <c r="E51" s="13">
        <v>0.5</v>
      </c>
      <c r="F51" s="14">
        <f t="shared" si="0"/>
        <v>1.3459453396642614E-3</v>
      </c>
      <c r="G51" s="14">
        <f t="shared" si="1"/>
        <v>1.3450401643937977E-3</v>
      </c>
      <c r="H51" s="12">
        <f t="shared" si="6"/>
        <v>98325.388901962477</v>
      </c>
      <c r="I51" s="12">
        <f t="shared" si="4"/>
        <v>132.2515972527797</v>
      </c>
      <c r="J51" s="12">
        <f t="shared" si="2"/>
        <v>98259.263103336096</v>
      </c>
      <c r="K51" s="12">
        <f t="shared" si="3"/>
        <v>3893562.6387159536</v>
      </c>
      <c r="L51" s="15">
        <f t="shared" si="5"/>
        <v>39.598751474027907</v>
      </c>
    </row>
    <row r="52" spans="1:12" x14ac:dyDescent="0.2">
      <c r="A52" s="16">
        <v>43</v>
      </c>
      <c r="B52" s="5">
        <v>38</v>
      </c>
      <c r="C52" s="5">
        <v>25932</v>
      </c>
      <c r="D52" s="5">
        <v>26494</v>
      </c>
      <c r="E52" s="13">
        <v>0.5</v>
      </c>
      <c r="F52" s="14">
        <f t="shared" si="0"/>
        <v>1.4496623812612062E-3</v>
      </c>
      <c r="G52" s="14">
        <f t="shared" si="1"/>
        <v>1.4486123818237269E-3</v>
      </c>
      <c r="H52" s="12">
        <f t="shared" si="6"/>
        <v>98193.1373047097</v>
      </c>
      <c r="I52" s="12">
        <f t="shared" si="4"/>
        <v>142.24379450971978</v>
      </c>
      <c r="J52" s="12">
        <f t="shared" si="2"/>
        <v>98122.015407454848</v>
      </c>
      <c r="K52" s="12">
        <f t="shared" si="3"/>
        <v>3795303.3756126175</v>
      </c>
      <c r="L52" s="15">
        <f t="shared" si="5"/>
        <v>38.651411695250729</v>
      </c>
    </row>
    <row r="53" spans="1:12" x14ac:dyDescent="0.2">
      <c r="A53" s="16">
        <v>44</v>
      </c>
      <c r="B53" s="5">
        <v>44</v>
      </c>
      <c r="C53" s="5">
        <v>25748</v>
      </c>
      <c r="D53" s="5">
        <v>25597</v>
      </c>
      <c r="E53" s="13">
        <v>0.5</v>
      </c>
      <c r="F53" s="14">
        <f t="shared" si="0"/>
        <v>1.7138961924237999E-3</v>
      </c>
      <c r="G53" s="14">
        <f t="shared" si="1"/>
        <v>1.7124287298838272E-3</v>
      </c>
      <c r="H53" s="12">
        <f t="shared" si="6"/>
        <v>98050.893510199981</v>
      </c>
      <c r="I53" s="12">
        <f t="shared" si="4"/>
        <v>167.90516703764615</v>
      </c>
      <c r="J53" s="12">
        <f t="shared" si="2"/>
        <v>97966.940926681156</v>
      </c>
      <c r="K53" s="12">
        <f t="shared" si="3"/>
        <v>3697181.3602051628</v>
      </c>
      <c r="L53" s="15">
        <f t="shared" si="5"/>
        <v>37.706758478652254</v>
      </c>
    </row>
    <row r="54" spans="1:12" x14ac:dyDescent="0.2">
      <c r="A54" s="16">
        <v>45</v>
      </c>
      <c r="B54" s="5">
        <v>50</v>
      </c>
      <c r="C54" s="5">
        <v>25634</v>
      </c>
      <c r="D54" s="5">
        <v>25295</v>
      </c>
      <c r="E54" s="13">
        <v>0.5</v>
      </c>
      <c r="F54" s="14">
        <f t="shared" si="0"/>
        <v>1.9635178385595635E-3</v>
      </c>
      <c r="G54" s="14">
        <f t="shared" si="1"/>
        <v>1.9615920280899981E-3</v>
      </c>
      <c r="H54" s="12">
        <f t="shared" si="6"/>
        <v>97882.988343162331</v>
      </c>
      <c r="I54" s="12">
        <f t="shared" si="4"/>
        <v>192.00648961957344</v>
      </c>
      <c r="J54" s="12">
        <f t="shared" si="2"/>
        <v>97786.985098352554</v>
      </c>
      <c r="K54" s="12">
        <f t="shared" si="3"/>
        <v>3599214.4192784815</v>
      </c>
      <c r="L54" s="15">
        <f t="shared" si="5"/>
        <v>36.770581693523731</v>
      </c>
    </row>
    <row r="55" spans="1:12" x14ac:dyDescent="0.2">
      <c r="A55" s="16">
        <v>46</v>
      </c>
      <c r="B55" s="5">
        <v>62</v>
      </c>
      <c r="C55" s="5">
        <v>24265</v>
      </c>
      <c r="D55" s="5">
        <v>25253</v>
      </c>
      <c r="E55" s="13">
        <v>0.5</v>
      </c>
      <c r="F55" s="14">
        <f t="shared" si="0"/>
        <v>2.5041399087200613E-3</v>
      </c>
      <c r="G55" s="14">
        <f t="shared" si="1"/>
        <v>2.5010084711577247E-3</v>
      </c>
      <c r="H55" s="12">
        <f t="shared" si="6"/>
        <v>97690.981853542762</v>
      </c>
      <c r="I55" s="12">
        <f t="shared" si="4"/>
        <v>244.325973171426</v>
      </c>
      <c r="J55" s="12">
        <f t="shared" si="2"/>
        <v>97568.818866957052</v>
      </c>
      <c r="K55" s="12">
        <f t="shared" si="3"/>
        <v>3501427.4341801289</v>
      </c>
      <c r="L55" s="15">
        <f t="shared" si="5"/>
        <v>35.841869615246885</v>
      </c>
    </row>
    <row r="56" spans="1:12" x14ac:dyDescent="0.2">
      <c r="A56" s="16">
        <v>47</v>
      </c>
      <c r="B56" s="5">
        <v>61</v>
      </c>
      <c r="C56" s="5">
        <v>23544</v>
      </c>
      <c r="D56" s="5">
        <v>23914</v>
      </c>
      <c r="E56" s="13">
        <v>0.5</v>
      </c>
      <c r="F56" s="14">
        <f t="shared" si="0"/>
        <v>2.5706940874035988E-3</v>
      </c>
      <c r="G56" s="14">
        <f t="shared" si="1"/>
        <v>2.5673940949935813E-3</v>
      </c>
      <c r="H56" s="12">
        <f t="shared" si="6"/>
        <v>97446.655880371341</v>
      </c>
      <c r="I56" s="12">
        <f t="shared" si="4"/>
        <v>250.18396888413693</v>
      </c>
      <c r="J56" s="12">
        <f t="shared" si="2"/>
        <v>97321.56389592927</v>
      </c>
      <c r="K56" s="12">
        <f t="shared" si="3"/>
        <v>3403858.6153131719</v>
      </c>
      <c r="L56" s="15">
        <f t="shared" si="5"/>
        <v>34.93048154973998</v>
      </c>
    </row>
    <row r="57" spans="1:12" x14ac:dyDescent="0.2">
      <c r="A57" s="16">
        <v>48</v>
      </c>
      <c r="B57" s="5">
        <v>58</v>
      </c>
      <c r="C57" s="5">
        <v>22206</v>
      </c>
      <c r="D57" s="5">
        <v>23284</v>
      </c>
      <c r="E57" s="13">
        <v>0.5</v>
      </c>
      <c r="F57" s="14">
        <f t="shared" si="0"/>
        <v>2.5500109914266874E-3</v>
      </c>
      <c r="G57" s="14">
        <f t="shared" si="1"/>
        <v>2.5467638535171689E-3</v>
      </c>
      <c r="H57" s="12">
        <f t="shared" si="6"/>
        <v>97196.471911487199</v>
      </c>
      <c r="I57" s="12">
        <f t="shared" si="4"/>
        <v>247.53646135357241</v>
      </c>
      <c r="J57" s="12">
        <f t="shared" si="2"/>
        <v>97072.703680810402</v>
      </c>
      <c r="K57" s="12">
        <f t="shared" si="3"/>
        <v>3306537.0514172427</v>
      </c>
      <c r="L57" s="15">
        <f t="shared" si="5"/>
        <v>34.019105697873158</v>
      </c>
    </row>
    <row r="58" spans="1:12" x14ac:dyDescent="0.2">
      <c r="A58" s="16">
        <v>49</v>
      </c>
      <c r="B58" s="5">
        <v>65</v>
      </c>
      <c r="C58" s="5">
        <v>22238</v>
      </c>
      <c r="D58" s="5">
        <v>21928</v>
      </c>
      <c r="E58" s="13">
        <v>0.5</v>
      </c>
      <c r="F58" s="14">
        <f t="shared" si="0"/>
        <v>2.9434406557080108E-3</v>
      </c>
      <c r="G58" s="14">
        <f t="shared" si="1"/>
        <v>2.9391151002690422E-3</v>
      </c>
      <c r="H58" s="12">
        <f t="shared" si="6"/>
        <v>96948.93545013362</v>
      </c>
      <c r="I58" s="12">
        <f t="shared" si="4"/>
        <v>284.94408013649638</v>
      </c>
      <c r="J58" s="12">
        <f t="shared" si="2"/>
        <v>96806.463410065364</v>
      </c>
      <c r="K58" s="12">
        <f t="shared" si="3"/>
        <v>3209464.3477364322</v>
      </c>
      <c r="L58" s="15">
        <f t="shared" si="5"/>
        <v>33.10468890488481</v>
      </c>
    </row>
    <row r="59" spans="1:12" x14ac:dyDescent="0.2">
      <c r="A59" s="16">
        <v>50</v>
      </c>
      <c r="B59" s="5">
        <v>58</v>
      </c>
      <c r="C59" s="5">
        <v>21259</v>
      </c>
      <c r="D59" s="5">
        <v>21997</v>
      </c>
      <c r="E59" s="13">
        <v>0.5</v>
      </c>
      <c r="F59" s="14">
        <f t="shared" si="0"/>
        <v>2.6817088958757166E-3</v>
      </c>
      <c r="G59" s="14">
        <f t="shared" si="1"/>
        <v>2.6781179295377938E-3</v>
      </c>
      <c r="H59" s="12">
        <f t="shared" si="6"/>
        <v>96663.991369997122</v>
      </c>
      <c r="I59" s="12">
        <f t="shared" si="4"/>
        <v>258.87756842867589</v>
      </c>
      <c r="J59" s="12">
        <f t="shared" si="2"/>
        <v>96534.552585782774</v>
      </c>
      <c r="K59" s="12">
        <f t="shared" si="3"/>
        <v>3112657.8843263667</v>
      </c>
      <c r="L59" s="15">
        <f t="shared" si="5"/>
        <v>32.20080032089885</v>
      </c>
    </row>
    <row r="60" spans="1:12" x14ac:dyDescent="0.2">
      <c r="A60" s="16">
        <v>51</v>
      </c>
      <c r="B60" s="5">
        <v>70</v>
      </c>
      <c r="C60" s="5">
        <v>20537</v>
      </c>
      <c r="D60" s="5">
        <v>21010</v>
      </c>
      <c r="E60" s="13">
        <v>0.5</v>
      </c>
      <c r="F60" s="14">
        <f t="shared" si="0"/>
        <v>3.3696777143957446E-3</v>
      </c>
      <c r="G60" s="14">
        <f t="shared" si="1"/>
        <v>3.364009899800562E-3</v>
      </c>
      <c r="H60" s="12">
        <f t="shared" si="6"/>
        <v>96405.113801568441</v>
      </c>
      <c r="I60" s="12">
        <f t="shared" si="4"/>
        <v>324.30775721987601</v>
      </c>
      <c r="J60" s="12">
        <f t="shared" si="2"/>
        <v>96242.9599229585</v>
      </c>
      <c r="K60" s="12">
        <f t="shared" si="3"/>
        <v>3016123.3317405838</v>
      </c>
      <c r="L60" s="15">
        <f t="shared" si="5"/>
        <v>31.285926781318874</v>
      </c>
    </row>
    <row r="61" spans="1:12" x14ac:dyDescent="0.2">
      <c r="A61" s="16">
        <v>52</v>
      </c>
      <c r="B61" s="5">
        <v>95</v>
      </c>
      <c r="C61" s="5">
        <v>19871</v>
      </c>
      <c r="D61" s="5">
        <v>20317</v>
      </c>
      <c r="E61" s="13">
        <v>0.5</v>
      </c>
      <c r="F61" s="14">
        <f t="shared" si="0"/>
        <v>4.7277794366477558E-3</v>
      </c>
      <c r="G61" s="14">
        <f t="shared" si="1"/>
        <v>4.7166298438547282E-3</v>
      </c>
      <c r="H61" s="12">
        <f t="shared" si="6"/>
        <v>96080.806044348559</v>
      </c>
      <c r="I61" s="12">
        <f t="shared" si="4"/>
        <v>453.17759721039215</v>
      </c>
      <c r="J61" s="12">
        <f t="shared" si="2"/>
        <v>95854.217245743363</v>
      </c>
      <c r="K61" s="12">
        <f t="shared" si="3"/>
        <v>2919880.3718176251</v>
      </c>
      <c r="L61" s="15">
        <f t="shared" si="5"/>
        <v>30.38984051059979</v>
      </c>
    </row>
    <row r="62" spans="1:12" x14ac:dyDescent="0.2">
      <c r="A62" s="16">
        <v>53</v>
      </c>
      <c r="B62" s="5">
        <v>90</v>
      </c>
      <c r="C62" s="5">
        <v>18387</v>
      </c>
      <c r="D62" s="5">
        <v>19619</v>
      </c>
      <c r="E62" s="13">
        <v>0.5</v>
      </c>
      <c r="F62" s="14">
        <f t="shared" si="0"/>
        <v>4.7360943008998577E-3</v>
      </c>
      <c r="G62" s="14">
        <f t="shared" si="1"/>
        <v>4.7249055018899625E-3</v>
      </c>
      <c r="H62" s="12">
        <f t="shared" si="6"/>
        <v>95627.628447138166</v>
      </c>
      <c r="I62" s="12">
        <f t="shared" si="4"/>
        <v>451.8315077825722</v>
      </c>
      <c r="J62" s="12">
        <f t="shared" si="2"/>
        <v>95401.712693246882</v>
      </c>
      <c r="K62" s="12">
        <f t="shared" si="3"/>
        <v>2824026.154571882</v>
      </c>
      <c r="L62" s="15">
        <f t="shared" si="5"/>
        <v>29.531487922791797</v>
      </c>
    </row>
    <row r="63" spans="1:12" x14ac:dyDescent="0.2">
      <c r="A63" s="16">
        <v>54</v>
      </c>
      <c r="B63" s="5">
        <v>86</v>
      </c>
      <c r="C63" s="5">
        <v>17432</v>
      </c>
      <c r="D63" s="5">
        <v>18164</v>
      </c>
      <c r="E63" s="13">
        <v>0.5</v>
      </c>
      <c r="F63" s="14">
        <f t="shared" si="0"/>
        <v>4.8320035959096529E-3</v>
      </c>
      <c r="G63" s="14">
        <f t="shared" si="1"/>
        <v>4.8203576032733592E-3</v>
      </c>
      <c r="H63" s="12">
        <f t="shared" si="6"/>
        <v>95175.796939355598</v>
      </c>
      <c r="I63" s="12">
        <f t="shared" si="4"/>
        <v>458.78137642422405</v>
      </c>
      <c r="J63" s="12">
        <f t="shared" si="2"/>
        <v>94946.406251143475</v>
      </c>
      <c r="K63" s="12">
        <f t="shared" si="3"/>
        <v>2728624.441878635</v>
      </c>
      <c r="L63" s="15">
        <f t="shared" si="5"/>
        <v>28.669310156838172</v>
      </c>
    </row>
    <row r="64" spans="1:12" x14ac:dyDescent="0.2">
      <c r="A64" s="16">
        <v>55</v>
      </c>
      <c r="B64" s="5">
        <v>75</v>
      </c>
      <c r="C64" s="5">
        <v>16048</v>
      </c>
      <c r="D64" s="5">
        <v>17243</v>
      </c>
      <c r="E64" s="13">
        <v>0.5</v>
      </c>
      <c r="F64" s="14">
        <f t="shared" si="0"/>
        <v>4.5057222672794453E-3</v>
      </c>
      <c r="G64" s="14">
        <f t="shared" si="1"/>
        <v>4.4955943175687832E-3</v>
      </c>
      <c r="H64" s="12">
        <f t="shared" si="6"/>
        <v>94717.015562931367</v>
      </c>
      <c r="I64" s="12">
        <f t="shared" si="4"/>
        <v>425.80927694178826</v>
      </c>
      <c r="J64" s="12">
        <f t="shared" si="2"/>
        <v>94504.110924460474</v>
      </c>
      <c r="K64" s="12">
        <f t="shared" si="3"/>
        <v>2633678.0356274913</v>
      </c>
      <c r="L64" s="15">
        <f t="shared" si="5"/>
        <v>27.805754013413114</v>
      </c>
    </row>
    <row r="65" spans="1:12" x14ac:dyDescent="0.2">
      <c r="A65" s="16">
        <v>56</v>
      </c>
      <c r="B65" s="5">
        <v>103</v>
      </c>
      <c r="C65" s="5">
        <v>15875</v>
      </c>
      <c r="D65" s="5">
        <v>15874</v>
      </c>
      <c r="E65" s="13">
        <v>0.5</v>
      </c>
      <c r="F65" s="14">
        <f t="shared" si="0"/>
        <v>6.4883933352231568E-3</v>
      </c>
      <c r="G65" s="14">
        <f t="shared" si="1"/>
        <v>6.4674117794800961E-3</v>
      </c>
      <c r="H65" s="12">
        <f t="shared" si="6"/>
        <v>94291.206285989581</v>
      </c>
      <c r="I65" s="12">
        <f t="shared" si="4"/>
        <v>609.82005823539669</v>
      </c>
      <c r="J65" s="12">
        <f t="shared" si="2"/>
        <v>93986.296256871879</v>
      </c>
      <c r="K65" s="12">
        <f t="shared" si="3"/>
        <v>2539173.9247030308</v>
      </c>
      <c r="L65" s="15">
        <f t="shared" si="5"/>
        <v>26.929063957476576</v>
      </c>
    </row>
    <row r="66" spans="1:12" x14ac:dyDescent="0.2">
      <c r="A66" s="16">
        <v>57</v>
      </c>
      <c r="B66" s="5">
        <v>105</v>
      </c>
      <c r="C66" s="5">
        <v>15653</v>
      </c>
      <c r="D66" s="5">
        <v>15653</v>
      </c>
      <c r="E66" s="13">
        <v>0.5</v>
      </c>
      <c r="F66" s="14">
        <f t="shared" si="0"/>
        <v>6.707979301092442E-3</v>
      </c>
      <c r="G66" s="14">
        <f t="shared" si="1"/>
        <v>6.685556015408615E-3</v>
      </c>
      <c r="H66" s="12">
        <f t="shared" si="6"/>
        <v>93681.386227754178</v>
      </c>
      <c r="I66" s="12">
        <f t="shared" si="4"/>
        <v>626.31215522677974</v>
      </c>
      <c r="J66" s="12">
        <f t="shared" si="2"/>
        <v>93368.230150140778</v>
      </c>
      <c r="K66" s="12">
        <f t="shared" si="3"/>
        <v>2445187.628446159</v>
      </c>
      <c r="L66" s="15">
        <f t="shared" si="5"/>
        <v>26.101104252466158</v>
      </c>
    </row>
    <row r="67" spans="1:12" x14ac:dyDescent="0.2">
      <c r="A67" s="16">
        <v>58</v>
      </c>
      <c r="B67" s="5">
        <v>99</v>
      </c>
      <c r="C67" s="5">
        <v>14797</v>
      </c>
      <c r="D67" s="5">
        <v>15424</v>
      </c>
      <c r="E67" s="13">
        <v>0.5</v>
      </c>
      <c r="F67" s="14">
        <f t="shared" si="0"/>
        <v>6.5517355481287849E-3</v>
      </c>
      <c r="G67" s="14">
        <f t="shared" si="1"/>
        <v>6.5303430079155685E-3</v>
      </c>
      <c r="H67" s="12">
        <f t="shared" si="6"/>
        <v>93055.074072527394</v>
      </c>
      <c r="I67" s="12">
        <f t="shared" si="4"/>
        <v>607.68155232059462</v>
      </c>
      <c r="J67" s="12">
        <f t="shared" si="2"/>
        <v>92751.233296367107</v>
      </c>
      <c r="K67" s="12">
        <f t="shared" si="3"/>
        <v>2351819.3982960181</v>
      </c>
      <c r="L67" s="15">
        <f t="shared" si="5"/>
        <v>25.273413854498717</v>
      </c>
    </row>
    <row r="68" spans="1:12" x14ac:dyDescent="0.2">
      <c r="A68" s="16">
        <v>59</v>
      </c>
      <c r="B68" s="5">
        <v>108</v>
      </c>
      <c r="C68" s="5">
        <v>14627</v>
      </c>
      <c r="D68" s="5">
        <v>14559</v>
      </c>
      <c r="E68" s="13">
        <v>0.5</v>
      </c>
      <c r="F68" s="14">
        <f t="shared" si="0"/>
        <v>7.4008086068663055E-3</v>
      </c>
      <c r="G68" s="14">
        <f t="shared" si="1"/>
        <v>7.373523588448146E-3</v>
      </c>
      <c r="H68" s="12">
        <f t="shared" si="6"/>
        <v>92447.392520206806</v>
      </c>
      <c r="I68" s="12">
        <f t="shared" si="4"/>
        <v>681.66302943826963</v>
      </c>
      <c r="J68" s="12">
        <f t="shared" si="2"/>
        <v>92106.561005487674</v>
      </c>
      <c r="K68" s="12">
        <f t="shared" si="3"/>
        <v>2259068.1649996513</v>
      </c>
      <c r="L68" s="15">
        <f t="shared" si="5"/>
        <v>24.436256160560426</v>
      </c>
    </row>
    <row r="69" spans="1:12" x14ac:dyDescent="0.2">
      <c r="A69" s="16">
        <v>60</v>
      </c>
      <c r="B69" s="5">
        <v>105</v>
      </c>
      <c r="C69" s="5">
        <v>14971</v>
      </c>
      <c r="D69" s="5">
        <v>14387</v>
      </c>
      <c r="E69" s="13">
        <v>0.5</v>
      </c>
      <c r="F69" s="14">
        <f t="shared" si="0"/>
        <v>7.1530758226037196E-3</v>
      </c>
      <c r="G69" s="14">
        <f t="shared" si="1"/>
        <v>7.1275837491090515E-3</v>
      </c>
      <c r="H69" s="12">
        <f t="shared" si="6"/>
        <v>91765.729490768543</v>
      </c>
      <c r="I69" s="12">
        <f t="shared" si="4"/>
        <v>654.0679222435391</v>
      </c>
      <c r="J69" s="12">
        <f t="shared" si="2"/>
        <v>91438.695529646764</v>
      </c>
      <c r="K69" s="12">
        <f t="shared" si="3"/>
        <v>2166961.6039941637</v>
      </c>
      <c r="L69" s="15">
        <f t="shared" si="5"/>
        <v>23.614061763789017</v>
      </c>
    </row>
    <row r="70" spans="1:12" x14ac:dyDescent="0.2">
      <c r="A70" s="16">
        <v>61</v>
      </c>
      <c r="B70" s="5">
        <v>117</v>
      </c>
      <c r="C70" s="5">
        <v>15803</v>
      </c>
      <c r="D70" s="5">
        <v>14728</v>
      </c>
      <c r="E70" s="13">
        <v>0.5</v>
      </c>
      <c r="F70" s="14">
        <f t="shared" si="0"/>
        <v>7.6643411614424686E-3</v>
      </c>
      <c r="G70" s="14">
        <f t="shared" si="1"/>
        <v>7.6350822239624125E-3</v>
      </c>
      <c r="H70" s="12">
        <f t="shared" si="6"/>
        <v>91111.661568525</v>
      </c>
      <c r="I70" s="12">
        <f t="shared" si="4"/>
        <v>695.64502763752455</v>
      </c>
      <c r="J70" s="12">
        <f t="shared" si="2"/>
        <v>90763.83905470623</v>
      </c>
      <c r="K70" s="12">
        <f t="shared" si="3"/>
        <v>2075522.9084645167</v>
      </c>
      <c r="L70" s="15">
        <f t="shared" si="5"/>
        <v>22.77999185541708</v>
      </c>
    </row>
    <row r="71" spans="1:12" x14ac:dyDescent="0.2">
      <c r="A71" s="16">
        <v>62</v>
      </c>
      <c r="B71" s="5">
        <v>142</v>
      </c>
      <c r="C71" s="5">
        <v>14582</v>
      </c>
      <c r="D71" s="5">
        <v>15567</v>
      </c>
      <c r="E71" s="13">
        <v>0.5</v>
      </c>
      <c r="F71" s="14">
        <f t="shared" si="0"/>
        <v>9.4198812564264163E-3</v>
      </c>
      <c r="G71" s="14">
        <f t="shared" si="1"/>
        <v>9.375722161698196E-3</v>
      </c>
      <c r="H71" s="12">
        <f t="shared" si="6"/>
        <v>90416.016540887475</v>
      </c>
      <c r="I71" s="12">
        <f t="shared" si="4"/>
        <v>847.71545005486939</v>
      </c>
      <c r="J71" s="12">
        <f t="shared" si="2"/>
        <v>89992.15881586005</v>
      </c>
      <c r="K71" s="12">
        <f t="shared" si="3"/>
        <v>1984759.0694098105</v>
      </c>
      <c r="L71" s="15">
        <f t="shared" si="5"/>
        <v>21.951410218479076</v>
      </c>
    </row>
    <row r="72" spans="1:12" x14ac:dyDescent="0.2">
      <c r="A72" s="16">
        <v>63</v>
      </c>
      <c r="B72" s="5">
        <v>135</v>
      </c>
      <c r="C72" s="5">
        <v>13797</v>
      </c>
      <c r="D72" s="5">
        <v>14294</v>
      </c>
      <c r="E72" s="13">
        <v>0.5</v>
      </c>
      <c r="F72" s="14">
        <f t="shared" si="0"/>
        <v>9.6116193798725571E-3</v>
      </c>
      <c r="G72" s="14">
        <f t="shared" si="1"/>
        <v>9.5656486926946772E-3</v>
      </c>
      <c r="H72" s="12">
        <f t="shared" si="6"/>
        <v>89568.30109083261</v>
      </c>
      <c r="I72" s="12">
        <f t="shared" si="4"/>
        <v>856.77890223640622</v>
      </c>
      <c r="J72" s="12">
        <f t="shared" si="2"/>
        <v>89139.91163971441</v>
      </c>
      <c r="K72" s="12">
        <f t="shared" si="3"/>
        <v>1894766.9105939504</v>
      </c>
      <c r="L72" s="15">
        <f t="shared" si="5"/>
        <v>21.154436195819297</v>
      </c>
    </row>
    <row r="73" spans="1:12" x14ac:dyDescent="0.2">
      <c r="A73" s="16">
        <v>64</v>
      </c>
      <c r="B73" s="5">
        <v>142</v>
      </c>
      <c r="C73" s="5">
        <v>14501</v>
      </c>
      <c r="D73" s="5">
        <v>13559</v>
      </c>
      <c r="E73" s="13">
        <v>0.5</v>
      </c>
      <c r="F73" s="14">
        <f t="shared" ref="F73:F109" si="7">B73/((C73+D73)/2)</f>
        <v>1.0121168923734854E-2</v>
      </c>
      <c r="G73" s="14">
        <f t="shared" ref="G73:G108" si="8">F73/((1+(1-E73)*F73))</f>
        <v>1.0070207786681796E-2</v>
      </c>
      <c r="H73" s="12">
        <f t="shared" si="6"/>
        <v>88711.522188596209</v>
      </c>
      <c r="I73" s="12">
        <f t="shared" si="4"/>
        <v>893.34346151199645</v>
      </c>
      <c r="J73" s="12">
        <f t="shared" ref="J73:J108" si="9">H74+I73*E73</f>
        <v>88264.850457840221</v>
      </c>
      <c r="K73" s="12">
        <f t="shared" ref="K73:K97" si="10">K74+J73</f>
        <v>1805626.998954236</v>
      </c>
      <c r="L73" s="15">
        <f t="shared" si="5"/>
        <v>20.353917443954625</v>
      </c>
    </row>
    <row r="74" spans="1:12" x14ac:dyDescent="0.2">
      <c r="A74" s="16">
        <v>65</v>
      </c>
      <c r="B74" s="5">
        <v>154</v>
      </c>
      <c r="C74" s="5">
        <v>14237</v>
      </c>
      <c r="D74" s="5">
        <v>14235</v>
      </c>
      <c r="E74" s="13">
        <v>0.5</v>
      </c>
      <c r="F74" s="14">
        <f t="shared" si="7"/>
        <v>1.0817645406012925E-2</v>
      </c>
      <c r="G74" s="14">
        <f t="shared" si="8"/>
        <v>1.0759449451547545E-2</v>
      </c>
      <c r="H74" s="12">
        <f t="shared" si="6"/>
        <v>87818.178727084218</v>
      </c>
      <c r="I74" s="12">
        <f t="shared" ref="I74:I108" si="11">H74*G74</f>
        <v>944.87525494103056</v>
      </c>
      <c r="J74" s="12">
        <f t="shared" si="9"/>
        <v>87345.741099613704</v>
      </c>
      <c r="K74" s="12">
        <f t="shared" si="10"/>
        <v>1717362.1484963959</v>
      </c>
      <c r="L74" s="15">
        <f t="shared" ref="L74:L108" si="12">K74/H74</f>
        <v>19.555884366874714</v>
      </c>
    </row>
    <row r="75" spans="1:12" x14ac:dyDescent="0.2">
      <c r="A75" s="16">
        <v>66</v>
      </c>
      <c r="B75" s="5">
        <v>139</v>
      </c>
      <c r="C75" s="5">
        <v>13853</v>
      </c>
      <c r="D75" s="5">
        <v>13995</v>
      </c>
      <c r="E75" s="13">
        <v>0.5</v>
      </c>
      <c r="F75" s="14">
        <f t="shared" si="7"/>
        <v>9.9827635736857226E-3</v>
      </c>
      <c r="G75" s="14">
        <f t="shared" si="8"/>
        <v>9.9331832636581283E-3</v>
      </c>
      <c r="H75" s="12">
        <f t="shared" ref="H75:H108" si="13">H74-I74</f>
        <v>86873.30347214319</v>
      </c>
      <c r="I75" s="12">
        <f t="shared" si="11"/>
        <v>862.92844410818634</v>
      </c>
      <c r="J75" s="12">
        <f t="shared" si="9"/>
        <v>86441.839250089106</v>
      </c>
      <c r="K75" s="12">
        <f t="shared" si="10"/>
        <v>1630016.4073967822</v>
      </c>
      <c r="L75" s="15">
        <f t="shared" si="12"/>
        <v>18.763145203974702</v>
      </c>
    </row>
    <row r="76" spans="1:12" x14ac:dyDescent="0.2">
      <c r="A76" s="16">
        <v>67</v>
      </c>
      <c r="B76" s="5">
        <v>172</v>
      </c>
      <c r="C76" s="5">
        <v>12363</v>
      </c>
      <c r="D76" s="5">
        <v>13591</v>
      </c>
      <c r="E76" s="13">
        <v>0.5</v>
      </c>
      <c r="F76" s="14">
        <f t="shared" si="7"/>
        <v>1.3254219002851198E-2</v>
      </c>
      <c r="G76" s="14">
        <f t="shared" si="8"/>
        <v>1.3166960116359181E-2</v>
      </c>
      <c r="H76" s="12">
        <f t="shared" si="13"/>
        <v>86010.375028035007</v>
      </c>
      <c r="I76" s="12">
        <f t="shared" si="11"/>
        <v>1132.4951775872325</v>
      </c>
      <c r="J76" s="12">
        <f t="shared" si="9"/>
        <v>85444.127439241391</v>
      </c>
      <c r="K76" s="12">
        <f t="shared" si="10"/>
        <v>1543574.5681466931</v>
      </c>
      <c r="L76" s="15">
        <f t="shared" si="12"/>
        <v>17.946376441720737</v>
      </c>
    </row>
    <row r="77" spans="1:12" x14ac:dyDescent="0.2">
      <c r="A77" s="16">
        <v>68</v>
      </c>
      <c r="B77" s="5">
        <v>169</v>
      </c>
      <c r="C77" s="5">
        <v>11428</v>
      </c>
      <c r="D77" s="5">
        <v>12091</v>
      </c>
      <c r="E77" s="13">
        <v>0.5</v>
      </c>
      <c r="F77" s="14">
        <f t="shared" si="7"/>
        <v>1.4371359326501977E-2</v>
      </c>
      <c r="G77" s="14">
        <f t="shared" si="8"/>
        <v>1.4268828098615332E-2</v>
      </c>
      <c r="H77" s="12">
        <f t="shared" si="13"/>
        <v>84877.879850447775</v>
      </c>
      <c r="I77" s="12">
        <f t="shared" si="11"/>
        <v>1211.1078769609653</v>
      </c>
      <c r="J77" s="12">
        <f t="shared" si="9"/>
        <v>84272.325911967302</v>
      </c>
      <c r="K77" s="12">
        <f t="shared" si="10"/>
        <v>1458130.4407074517</v>
      </c>
      <c r="L77" s="15">
        <f t="shared" si="12"/>
        <v>17.179157199456828</v>
      </c>
    </row>
    <row r="78" spans="1:12" x14ac:dyDescent="0.2">
      <c r="A78" s="16">
        <v>69</v>
      </c>
      <c r="B78" s="5">
        <v>175</v>
      </c>
      <c r="C78" s="5">
        <v>14454</v>
      </c>
      <c r="D78" s="5">
        <v>11191</v>
      </c>
      <c r="E78" s="13">
        <v>0.5</v>
      </c>
      <c r="F78" s="14">
        <f t="shared" si="7"/>
        <v>1.3647884577890427E-2</v>
      </c>
      <c r="G78" s="14">
        <f t="shared" si="8"/>
        <v>1.3555383423702558E-2</v>
      </c>
      <c r="H78" s="12">
        <f t="shared" si="13"/>
        <v>83666.771973486815</v>
      </c>
      <c r="I78" s="12">
        <f t="shared" si="11"/>
        <v>1134.1351739241049</v>
      </c>
      <c r="J78" s="12">
        <f t="shared" si="9"/>
        <v>83099.704386524754</v>
      </c>
      <c r="K78" s="12">
        <f t="shared" si="10"/>
        <v>1373858.1147954843</v>
      </c>
      <c r="L78" s="15">
        <f t="shared" si="12"/>
        <v>16.420594250138475</v>
      </c>
    </row>
    <row r="79" spans="1:12" x14ac:dyDescent="0.2">
      <c r="A79" s="16">
        <v>70</v>
      </c>
      <c r="B79" s="5">
        <v>188</v>
      </c>
      <c r="C79" s="5">
        <v>8944</v>
      </c>
      <c r="D79" s="5">
        <v>14140</v>
      </c>
      <c r="E79" s="13">
        <v>0.5</v>
      </c>
      <c r="F79" s="14">
        <f t="shared" si="7"/>
        <v>1.6288338242938832E-2</v>
      </c>
      <c r="G79" s="14">
        <f t="shared" si="8"/>
        <v>1.6156754898590579E-2</v>
      </c>
      <c r="H79" s="12">
        <f t="shared" si="13"/>
        <v>82532.636799562708</v>
      </c>
      <c r="I79" s="12">
        <f t="shared" si="11"/>
        <v>1333.4595839049318</v>
      </c>
      <c r="J79" s="12">
        <f t="shared" si="9"/>
        <v>81865.907007610251</v>
      </c>
      <c r="K79" s="12">
        <f t="shared" si="10"/>
        <v>1290758.4104089595</v>
      </c>
      <c r="L79" s="15">
        <f t="shared" si="12"/>
        <v>15.639369593191024</v>
      </c>
    </row>
    <row r="80" spans="1:12" x14ac:dyDescent="0.2">
      <c r="A80" s="16">
        <v>71</v>
      </c>
      <c r="B80" s="5">
        <v>180</v>
      </c>
      <c r="C80" s="5">
        <v>10792</v>
      </c>
      <c r="D80" s="5">
        <v>8722</v>
      </c>
      <c r="E80" s="13">
        <v>0.5</v>
      </c>
      <c r="F80" s="14">
        <f t="shared" si="7"/>
        <v>1.8448293532848211E-2</v>
      </c>
      <c r="G80" s="14">
        <f t="shared" si="8"/>
        <v>1.8279679090078198E-2</v>
      </c>
      <c r="H80" s="12">
        <f t="shared" si="13"/>
        <v>81199.177215657779</v>
      </c>
      <c r="I80" s="12">
        <f t="shared" si="11"/>
        <v>1484.2949018806137</v>
      </c>
      <c r="J80" s="12">
        <f t="shared" si="9"/>
        <v>80457.029764717474</v>
      </c>
      <c r="K80" s="12">
        <f t="shared" si="10"/>
        <v>1208892.5034013493</v>
      </c>
      <c r="L80" s="15">
        <f t="shared" si="12"/>
        <v>14.887989569040073</v>
      </c>
    </row>
    <row r="81" spans="1:12" x14ac:dyDescent="0.2">
      <c r="A81" s="16">
        <v>72</v>
      </c>
      <c r="B81" s="5">
        <v>234</v>
      </c>
      <c r="C81" s="5">
        <v>11484</v>
      </c>
      <c r="D81" s="5">
        <v>10517</v>
      </c>
      <c r="E81" s="13">
        <v>0.5</v>
      </c>
      <c r="F81" s="14">
        <f t="shared" si="7"/>
        <v>2.127176037452843E-2</v>
      </c>
      <c r="G81" s="14">
        <f t="shared" si="8"/>
        <v>2.1047897458961098E-2</v>
      </c>
      <c r="H81" s="12">
        <f t="shared" si="13"/>
        <v>79714.882313777169</v>
      </c>
      <c r="I81" s="12">
        <f t="shared" si="11"/>
        <v>1677.8306688935334</v>
      </c>
      <c r="J81" s="12">
        <f t="shared" si="9"/>
        <v>78875.966979330406</v>
      </c>
      <c r="K81" s="12">
        <f t="shared" si="10"/>
        <v>1128435.4736366319</v>
      </c>
      <c r="L81" s="15">
        <f t="shared" si="12"/>
        <v>14.155894619461838</v>
      </c>
    </row>
    <row r="82" spans="1:12" x14ac:dyDescent="0.2">
      <c r="A82" s="16">
        <v>73</v>
      </c>
      <c r="B82" s="5">
        <v>277</v>
      </c>
      <c r="C82" s="5">
        <v>12366</v>
      </c>
      <c r="D82" s="5">
        <v>11150</v>
      </c>
      <c r="E82" s="13">
        <v>0.5</v>
      </c>
      <c r="F82" s="14">
        <f t="shared" si="7"/>
        <v>2.3558428304133357E-2</v>
      </c>
      <c r="G82" s="14">
        <f t="shared" si="8"/>
        <v>2.3284159206489304E-2</v>
      </c>
      <c r="H82" s="12">
        <f t="shared" si="13"/>
        <v>78037.051644883642</v>
      </c>
      <c r="I82" s="12">
        <f t="shared" si="11"/>
        <v>1817.0271345044987</v>
      </c>
      <c r="J82" s="12">
        <f t="shared" si="9"/>
        <v>77128.538077631383</v>
      </c>
      <c r="K82" s="12">
        <f t="shared" si="10"/>
        <v>1049559.5066573014</v>
      </c>
      <c r="L82" s="15">
        <f t="shared" si="12"/>
        <v>13.449502313765514</v>
      </c>
    </row>
    <row r="83" spans="1:12" x14ac:dyDescent="0.2">
      <c r="A83" s="16">
        <v>74</v>
      </c>
      <c r="B83" s="5">
        <v>314</v>
      </c>
      <c r="C83" s="5">
        <v>11892</v>
      </c>
      <c r="D83" s="5">
        <v>11960</v>
      </c>
      <c r="E83" s="13">
        <v>0.5</v>
      </c>
      <c r="F83" s="14">
        <f t="shared" si="7"/>
        <v>2.6329029012242159E-2</v>
      </c>
      <c r="G83" s="14">
        <f t="shared" si="8"/>
        <v>2.5986923777207648E-2</v>
      </c>
      <c r="H83" s="12">
        <f t="shared" si="13"/>
        <v>76220.024510379139</v>
      </c>
      <c r="I83" s="12">
        <f t="shared" si="11"/>
        <v>1980.7239672481214</v>
      </c>
      <c r="J83" s="12">
        <f t="shared" si="9"/>
        <v>75229.66252675507</v>
      </c>
      <c r="K83" s="12">
        <f t="shared" si="10"/>
        <v>972430.96857966995</v>
      </c>
      <c r="L83" s="15">
        <f t="shared" si="12"/>
        <v>12.758208552494636</v>
      </c>
    </row>
    <row r="84" spans="1:12" x14ac:dyDescent="0.2">
      <c r="A84" s="16">
        <v>75</v>
      </c>
      <c r="B84" s="5">
        <v>350</v>
      </c>
      <c r="C84" s="5">
        <v>11929</v>
      </c>
      <c r="D84" s="5">
        <v>11511</v>
      </c>
      <c r="E84" s="13">
        <v>0.5</v>
      </c>
      <c r="F84" s="14">
        <f t="shared" si="7"/>
        <v>2.9863481228668942E-2</v>
      </c>
      <c r="G84" s="14">
        <f t="shared" si="8"/>
        <v>2.9424127784783521E-2</v>
      </c>
      <c r="H84" s="12">
        <f t="shared" si="13"/>
        <v>74239.300543131016</v>
      </c>
      <c r="I84" s="12">
        <f t="shared" si="11"/>
        <v>2184.4266658340357</v>
      </c>
      <c r="J84" s="12">
        <f t="shared" si="9"/>
        <v>73147.087210213998</v>
      </c>
      <c r="K84" s="12">
        <f t="shared" si="10"/>
        <v>897201.30605291494</v>
      </c>
      <c r="L84" s="15">
        <f t="shared" si="12"/>
        <v>12.085260764703264</v>
      </c>
    </row>
    <row r="85" spans="1:12" x14ac:dyDescent="0.2">
      <c r="A85" s="16">
        <v>76</v>
      </c>
      <c r="B85" s="5">
        <v>346</v>
      </c>
      <c r="C85" s="5">
        <v>11794</v>
      </c>
      <c r="D85" s="5">
        <v>11502</v>
      </c>
      <c r="E85" s="13">
        <v>0.5</v>
      </c>
      <c r="F85" s="14">
        <f t="shared" si="7"/>
        <v>2.9704670329670328E-2</v>
      </c>
      <c r="G85" s="14">
        <f t="shared" si="8"/>
        <v>2.9269943321208022E-2</v>
      </c>
      <c r="H85" s="12">
        <f t="shared" si="13"/>
        <v>72054.873877296981</v>
      </c>
      <c r="I85" s="12">
        <f t="shared" si="11"/>
        <v>2109.0420744052749</v>
      </c>
      <c r="J85" s="12">
        <f t="shared" si="9"/>
        <v>71000.352840094347</v>
      </c>
      <c r="K85" s="12">
        <f t="shared" si="10"/>
        <v>824054.21884270094</v>
      </c>
      <c r="L85" s="15">
        <f t="shared" si="12"/>
        <v>11.436481316253383</v>
      </c>
    </row>
    <row r="86" spans="1:12" x14ac:dyDescent="0.2">
      <c r="A86" s="16">
        <v>77</v>
      </c>
      <c r="B86" s="5">
        <v>420</v>
      </c>
      <c r="C86" s="5">
        <v>11334</v>
      </c>
      <c r="D86" s="5">
        <v>11325</v>
      </c>
      <c r="E86" s="13">
        <v>0.5</v>
      </c>
      <c r="F86" s="14">
        <f t="shared" si="7"/>
        <v>3.7071362372567189E-2</v>
      </c>
      <c r="G86" s="14">
        <f t="shared" si="8"/>
        <v>3.6396724294813464E-2</v>
      </c>
      <c r="H86" s="12">
        <f t="shared" si="13"/>
        <v>69945.831802891713</v>
      </c>
      <c r="I86" s="12">
        <f t="shared" si="11"/>
        <v>2545.7991557012451</v>
      </c>
      <c r="J86" s="12">
        <f t="shared" si="9"/>
        <v>68672.932225041091</v>
      </c>
      <c r="K86" s="12">
        <f t="shared" si="10"/>
        <v>753053.86600260658</v>
      </c>
      <c r="L86" s="15">
        <f t="shared" si="12"/>
        <v>10.766243628708605</v>
      </c>
    </row>
    <row r="87" spans="1:12" x14ac:dyDescent="0.2">
      <c r="A87" s="16">
        <v>78</v>
      </c>
      <c r="B87" s="5">
        <v>450</v>
      </c>
      <c r="C87" s="5">
        <v>10466</v>
      </c>
      <c r="D87" s="5">
        <v>10855</v>
      </c>
      <c r="E87" s="13">
        <v>0.5</v>
      </c>
      <c r="F87" s="14">
        <f t="shared" si="7"/>
        <v>4.2211903756859431E-2</v>
      </c>
      <c r="G87" s="14">
        <f t="shared" si="8"/>
        <v>4.1339396444811903E-2</v>
      </c>
      <c r="H87" s="12">
        <f t="shared" si="13"/>
        <v>67400.03264719047</v>
      </c>
      <c r="I87" s="12">
        <f t="shared" si="11"/>
        <v>2786.2766699954718</v>
      </c>
      <c r="J87" s="12">
        <f t="shared" si="9"/>
        <v>66006.89431219273</v>
      </c>
      <c r="K87" s="12">
        <f t="shared" si="10"/>
        <v>684380.93377756549</v>
      </c>
      <c r="L87" s="15">
        <f t="shared" si="12"/>
        <v>10.154014870586172</v>
      </c>
    </row>
    <row r="88" spans="1:12" x14ac:dyDescent="0.2">
      <c r="A88" s="16">
        <v>79</v>
      </c>
      <c r="B88" s="5">
        <v>430</v>
      </c>
      <c r="C88" s="5">
        <v>10019</v>
      </c>
      <c r="D88" s="5">
        <v>9991</v>
      </c>
      <c r="E88" s="13">
        <v>0.5</v>
      </c>
      <c r="F88" s="14">
        <f t="shared" si="7"/>
        <v>4.2978510744627683E-2</v>
      </c>
      <c r="G88" s="14">
        <f t="shared" si="8"/>
        <v>4.2074363992172209E-2</v>
      </c>
      <c r="H88" s="12">
        <f t="shared" si="13"/>
        <v>64613.755977194996</v>
      </c>
      <c r="I88" s="12">
        <f t="shared" si="11"/>
        <v>2718.5826878858952</v>
      </c>
      <c r="J88" s="12">
        <f t="shared" si="9"/>
        <v>63254.46463325205</v>
      </c>
      <c r="K88" s="12">
        <f t="shared" si="10"/>
        <v>618374.0394653728</v>
      </c>
      <c r="L88" s="15">
        <f t="shared" si="12"/>
        <v>9.570315641202221</v>
      </c>
    </row>
    <row r="89" spans="1:12" x14ac:dyDescent="0.2">
      <c r="A89" s="16">
        <v>80</v>
      </c>
      <c r="B89" s="5">
        <v>442</v>
      </c>
      <c r="C89" s="5">
        <v>9070</v>
      </c>
      <c r="D89" s="5">
        <v>9485</v>
      </c>
      <c r="E89" s="13">
        <v>0.5</v>
      </c>
      <c r="F89" s="14">
        <f t="shared" si="7"/>
        <v>4.7642144974400433E-2</v>
      </c>
      <c r="G89" s="14">
        <f t="shared" si="8"/>
        <v>4.6533663209980529E-2</v>
      </c>
      <c r="H89" s="12">
        <f t="shared" si="13"/>
        <v>61895.173289309103</v>
      </c>
      <c r="I89" s="12">
        <f t="shared" si="11"/>
        <v>2880.2091481680927</v>
      </c>
      <c r="J89" s="12">
        <f t="shared" si="9"/>
        <v>60455.068715225061</v>
      </c>
      <c r="K89" s="12">
        <f t="shared" si="10"/>
        <v>555119.57483212079</v>
      </c>
      <c r="L89" s="15">
        <f t="shared" si="12"/>
        <v>8.9687053986809708</v>
      </c>
    </row>
    <row r="90" spans="1:12" x14ac:dyDescent="0.2">
      <c r="A90" s="16">
        <v>81</v>
      </c>
      <c r="B90" s="5">
        <v>491</v>
      </c>
      <c r="C90" s="5">
        <v>8347</v>
      </c>
      <c r="D90" s="5">
        <v>8535</v>
      </c>
      <c r="E90" s="13">
        <v>0.5</v>
      </c>
      <c r="F90" s="14">
        <f t="shared" si="7"/>
        <v>5.8168463452197609E-2</v>
      </c>
      <c r="G90" s="14">
        <f t="shared" si="8"/>
        <v>5.6524492027859322E-2</v>
      </c>
      <c r="H90" s="12">
        <f t="shared" si="13"/>
        <v>59014.964141141012</v>
      </c>
      <c r="I90" s="12">
        <f t="shared" si="11"/>
        <v>3335.7908701203287</v>
      </c>
      <c r="J90" s="12">
        <f t="shared" si="9"/>
        <v>57347.068706080849</v>
      </c>
      <c r="K90" s="12">
        <f t="shared" si="10"/>
        <v>494664.50611689576</v>
      </c>
      <c r="L90" s="15">
        <f t="shared" si="12"/>
        <v>8.3820182442854527</v>
      </c>
    </row>
    <row r="91" spans="1:12" x14ac:dyDescent="0.2">
      <c r="A91" s="16">
        <v>82</v>
      </c>
      <c r="B91" s="5">
        <v>460</v>
      </c>
      <c r="C91" s="5">
        <v>7251</v>
      </c>
      <c r="D91" s="5">
        <v>7781</v>
      </c>
      <c r="E91" s="13">
        <v>0.5</v>
      </c>
      <c r="F91" s="14">
        <f t="shared" si="7"/>
        <v>6.1202767429483766E-2</v>
      </c>
      <c r="G91" s="14">
        <f t="shared" si="8"/>
        <v>5.9385489284792148E-2</v>
      </c>
      <c r="H91" s="12">
        <f t="shared" si="13"/>
        <v>55679.173271020685</v>
      </c>
      <c r="I91" s="12">
        <f t="shared" si="11"/>
        <v>3306.5349476722845</v>
      </c>
      <c r="J91" s="12">
        <f t="shared" si="9"/>
        <v>54025.905797184547</v>
      </c>
      <c r="K91" s="12">
        <f t="shared" si="10"/>
        <v>437317.43741081492</v>
      </c>
      <c r="L91" s="15">
        <f t="shared" si="12"/>
        <v>7.8542372617882483</v>
      </c>
    </row>
    <row r="92" spans="1:12" x14ac:dyDescent="0.2">
      <c r="A92" s="16">
        <v>83</v>
      </c>
      <c r="B92" s="5">
        <v>504</v>
      </c>
      <c r="C92" s="5">
        <v>6516</v>
      </c>
      <c r="D92" s="5">
        <v>6692</v>
      </c>
      <c r="E92" s="13">
        <v>0.5</v>
      </c>
      <c r="F92" s="14">
        <f t="shared" si="7"/>
        <v>7.6317383403997574E-2</v>
      </c>
      <c r="G92" s="14">
        <f t="shared" si="8"/>
        <v>7.3512252042007009E-2</v>
      </c>
      <c r="H92" s="12">
        <f t="shared" si="13"/>
        <v>52372.638323348401</v>
      </c>
      <c r="I92" s="12">
        <f t="shared" si="11"/>
        <v>3850.030588530863</v>
      </c>
      <c r="J92" s="12">
        <f t="shared" si="9"/>
        <v>50447.62302908297</v>
      </c>
      <c r="K92" s="12">
        <f t="shared" si="10"/>
        <v>383291.53161363036</v>
      </c>
      <c r="L92" s="15">
        <f t="shared" si="12"/>
        <v>7.3185454062327429</v>
      </c>
    </row>
    <row r="93" spans="1:12" x14ac:dyDescent="0.2">
      <c r="A93" s="16">
        <v>84</v>
      </c>
      <c r="B93" s="5">
        <v>468</v>
      </c>
      <c r="C93" s="5">
        <v>5505</v>
      </c>
      <c r="D93" s="5">
        <v>5973</v>
      </c>
      <c r="E93" s="13">
        <v>0.5</v>
      </c>
      <c r="F93" s="14">
        <f t="shared" si="7"/>
        <v>8.1547307893361218E-2</v>
      </c>
      <c r="G93" s="14">
        <f t="shared" si="8"/>
        <v>7.8352586639879471E-2</v>
      </c>
      <c r="H93" s="12">
        <f t="shared" si="13"/>
        <v>48522.607734817539</v>
      </c>
      <c r="I93" s="12">
        <f t="shared" si="11"/>
        <v>3801.8718265351768</v>
      </c>
      <c r="J93" s="12">
        <f t="shared" si="9"/>
        <v>46621.67182154995</v>
      </c>
      <c r="K93" s="12">
        <f t="shared" si="10"/>
        <v>332843.9085845474</v>
      </c>
      <c r="L93" s="15">
        <f t="shared" si="12"/>
        <v>6.8595634926214872</v>
      </c>
    </row>
    <row r="94" spans="1:12" x14ac:dyDescent="0.2">
      <c r="A94" s="16">
        <v>85</v>
      </c>
      <c r="B94" s="5">
        <v>411</v>
      </c>
      <c r="C94" s="5">
        <v>5035</v>
      </c>
      <c r="D94" s="5">
        <v>5004</v>
      </c>
      <c r="E94" s="13">
        <v>0.5</v>
      </c>
      <c r="F94" s="14">
        <f t="shared" si="7"/>
        <v>8.188066540492081E-2</v>
      </c>
      <c r="G94" s="14">
        <f t="shared" si="8"/>
        <v>7.8660287081339708E-2</v>
      </c>
      <c r="H94" s="12">
        <f t="shared" si="13"/>
        <v>44720.73590828236</v>
      </c>
      <c r="I94" s="12">
        <f t="shared" si="11"/>
        <v>3517.7459250342677</v>
      </c>
      <c r="J94" s="12">
        <f t="shared" si="9"/>
        <v>42961.862945765228</v>
      </c>
      <c r="K94" s="12">
        <f t="shared" si="10"/>
        <v>286222.23676299746</v>
      </c>
      <c r="L94" s="15">
        <f t="shared" si="12"/>
        <v>6.4002130320487103</v>
      </c>
    </row>
    <row r="95" spans="1:12" x14ac:dyDescent="0.2">
      <c r="A95" s="16">
        <v>86</v>
      </c>
      <c r="B95" s="5">
        <v>427</v>
      </c>
      <c r="C95" s="5">
        <v>4339</v>
      </c>
      <c r="D95" s="5">
        <v>4552</v>
      </c>
      <c r="E95" s="13">
        <v>0.5</v>
      </c>
      <c r="F95" s="14">
        <f t="shared" si="7"/>
        <v>9.6052187605443706E-2</v>
      </c>
      <c r="G95" s="14">
        <f t="shared" si="8"/>
        <v>9.1650568791586173E-2</v>
      </c>
      <c r="H95" s="12">
        <f t="shared" si="13"/>
        <v>41202.989983248095</v>
      </c>
      <c r="I95" s="12">
        <f t="shared" si="11"/>
        <v>3776.2774678787155</v>
      </c>
      <c r="J95" s="12">
        <f t="shared" si="9"/>
        <v>39314.851249308733</v>
      </c>
      <c r="K95" s="12">
        <f t="shared" si="10"/>
        <v>243260.37381723223</v>
      </c>
      <c r="L95" s="15">
        <f t="shared" si="12"/>
        <v>5.9039495414321781</v>
      </c>
    </row>
    <row r="96" spans="1:12" x14ac:dyDescent="0.2">
      <c r="A96" s="16">
        <v>87</v>
      </c>
      <c r="B96" s="5">
        <v>402</v>
      </c>
      <c r="C96" s="5">
        <v>3580</v>
      </c>
      <c r="D96" s="5">
        <v>3887</v>
      </c>
      <c r="E96" s="13">
        <v>0.5</v>
      </c>
      <c r="F96" s="14">
        <f t="shared" si="7"/>
        <v>0.10767376456408197</v>
      </c>
      <c r="G96" s="14">
        <f t="shared" si="8"/>
        <v>0.10217308425467023</v>
      </c>
      <c r="H96" s="12">
        <f t="shared" si="13"/>
        <v>37426.712515369378</v>
      </c>
      <c r="I96" s="12">
        <f t="shared" si="11"/>
        <v>3824.0026512081563</v>
      </c>
      <c r="J96" s="12">
        <f t="shared" si="9"/>
        <v>35514.711189765301</v>
      </c>
      <c r="K96" s="12">
        <f t="shared" si="10"/>
        <v>203945.5225679235</v>
      </c>
      <c r="L96" s="15">
        <f t="shared" si="12"/>
        <v>5.4491968132165693</v>
      </c>
    </row>
    <row r="97" spans="1:12" x14ac:dyDescent="0.2">
      <c r="A97" s="16">
        <v>88</v>
      </c>
      <c r="B97" s="5">
        <v>391</v>
      </c>
      <c r="C97" s="5">
        <v>2982</v>
      </c>
      <c r="D97" s="5">
        <v>3101</v>
      </c>
      <c r="E97" s="13">
        <v>0.5</v>
      </c>
      <c r="F97" s="14">
        <f t="shared" si="7"/>
        <v>0.12855498931448298</v>
      </c>
      <c r="G97" s="14">
        <f t="shared" si="8"/>
        <v>0.12079085573061475</v>
      </c>
      <c r="H97" s="12">
        <f t="shared" si="13"/>
        <v>33602.709864161225</v>
      </c>
      <c r="I97" s="12">
        <f t="shared" si="11"/>
        <v>4058.9000793596038</v>
      </c>
      <c r="J97" s="12">
        <f t="shared" si="9"/>
        <v>31573.259824481425</v>
      </c>
      <c r="K97" s="12">
        <f t="shared" si="10"/>
        <v>168430.81137815819</v>
      </c>
      <c r="L97" s="15">
        <f t="shared" si="12"/>
        <v>5.0124175121303862</v>
      </c>
    </row>
    <row r="98" spans="1:12" x14ac:dyDescent="0.2">
      <c r="A98" s="16">
        <v>89</v>
      </c>
      <c r="B98" s="5">
        <v>322</v>
      </c>
      <c r="C98" s="5">
        <v>2176</v>
      </c>
      <c r="D98" s="5">
        <v>2597</v>
      </c>
      <c r="E98" s="13">
        <v>0.5</v>
      </c>
      <c r="F98" s="14">
        <f t="shared" si="7"/>
        <v>0.13492562329771632</v>
      </c>
      <c r="G98" s="14">
        <f t="shared" si="8"/>
        <v>0.12639842983316976</v>
      </c>
      <c r="H98" s="12">
        <f t="shared" si="13"/>
        <v>29543.809784801622</v>
      </c>
      <c r="I98" s="12">
        <f t="shared" si="11"/>
        <v>3734.2911680887619</v>
      </c>
      <c r="J98" s="12">
        <f t="shared" si="9"/>
        <v>27676.664200757241</v>
      </c>
      <c r="K98" s="12">
        <f>K99+J98</f>
        <v>136857.55155367678</v>
      </c>
      <c r="L98" s="15">
        <f t="shared" si="12"/>
        <v>4.6323596228974209</v>
      </c>
    </row>
    <row r="99" spans="1:12" x14ac:dyDescent="0.2">
      <c r="A99" s="16">
        <v>90</v>
      </c>
      <c r="B99" s="5">
        <v>298</v>
      </c>
      <c r="C99" s="5">
        <v>1593</v>
      </c>
      <c r="D99" s="5">
        <v>1828</v>
      </c>
      <c r="E99" s="30">
        <v>0.5</v>
      </c>
      <c r="F99" s="31">
        <f t="shared" si="7"/>
        <v>0.17421806489330605</v>
      </c>
      <c r="G99" s="31">
        <f t="shared" si="8"/>
        <v>0.16025813390696422</v>
      </c>
      <c r="H99" s="32">
        <f t="shared" si="13"/>
        <v>25809.51861671286</v>
      </c>
      <c r="I99" s="32">
        <f t="shared" si="11"/>
        <v>4136.1852905514552</v>
      </c>
      <c r="J99" s="32">
        <f t="shared" si="9"/>
        <v>23741.425971437129</v>
      </c>
      <c r="K99" s="32">
        <f t="shared" ref="K99:K108" si="14">K100+J99</f>
        <v>109180.88735291953</v>
      </c>
      <c r="L99" s="17">
        <f t="shared" si="12"/>
        <v>4.2302566341636396</v>
      </c>
    </row>
    <row r="100" spans="1:12" x14ac:dyDescent="0.2">
      <c r="A100" s="16">
        <v>91</v>
      </c>
      <c r="B100" s="5">
        <v>222</v>
      </c>
      <c r="C100" s="5">
        <v>1284</v>
      </c>
      <c r="D100" s="5">
        <v>1322</v>
      </c>
      <c r="E100" s="30">
        <v>0.5</v>
      </c>
      <c r="F100" s="31">
        <f t="shared" si="7"/>
        <v>0.17037605525709901</v>
      </c>
      <c r="G100" s="31">
        <f t="shared" si="8"/>
        <v>0.15700141442715701</v>
      </c>
      <c r="H100" s="32">
        <f t="shared" si="13"/>
        <v>21673.333326161403</v>
      </c>
      <c r="I100" s="32">
        <f t="shared" si="11"/>
        <v>3402.7439875585796</v>
      </c>
      <c r="J100" s="32">
        <f t="shared" si="9"/>
        <v>19971.96133238211</v>
      </c>
      <c r="K100" s="32">
        <f t="shared" si="14"/>
        <v>85439.461381482397</v>
      </c>
      <c r="L100" s="17">
        <f t="shared" si="12"/>
        <v>3.9421467891305078</v>
      </c>
    </row>
    <row r="101" spans="1:12" x14ac:dyDescent="0.2">
      <c r="A101" s="16">
        <v>92</v>
      </c>
      <c r="B101" s="5">
        <v>226</v>
      </c>
      <c r="C101" s="5">
        <v>1042</v>
      </c>
      <c r="D101" s="5">
        <v>1059</v>
      </c>
      <c r="E101" s="30">
        <v>0.5</v>
      </c>
      <c r="F101" s="31">
        <f t="shared" si="7"/>
        <v>0.21513564969062351</v>
      </c>
      <c r="G101" s="31">
        <f t="shared" si="8"/>
        <v>0.19424151267726686</v>
      </c>
      <c r="H101" s="32">
        <f t="shared" si="13"/>
        <v>18270.589338602822</v>
      </c>
      <c r="I101" s="32">
        <f t="shared" si="11"/>
        <v>3548.9069106353568</v>
      </c>
      <c r="J101" s="32">
        <f t="shared" si="9"/>
        <v>16496.135883285144</v>
      </c>
      <c r="K101" s="32">
        <f t="shared" si="14"/>
        <v>65467.500049100287</v>
      </c>
      <c r="L101" s="17">
        <f t="shared" si="12"/>
        <v>3.5832177515356864</v>
      </c>
    </row>
    <row r="102" spans="1:12" x14ac:dyDescent="0.2">
      <c r="A102" s="16">
        <v>93</v>
      </c>
      <c r="B102" s="5">
        <v>188</v>
      </c>
      <c r="C102" s="5">
        <v>771</v>
      </c>
      <c r="D102" s="5">
        <v>787</v>
      </c>
      <c r="E102" s="30">
        <v>0.5</v>
      </c>
      <c r="F102" s="31">
        <f t="shared" si="7"/>
        <v>0.24133504492939667</v>
      </c>
      <c r="G102" s="31">
        <f t="shared" si="8"/>
        <v>0.21534936998854526</v>
      </c>
      <c r="H102" s="32">
        <f t="shared" si="13"/>
        <v>14721.682427967466</v>
      </c>
      <c r="I102" s="32">
        <f t="shared" si="11"/>
        <v>3170.3050360342309</v>
      </c>
      <c r="J102" s="32">
        <f t="shared" si="9"/>
        <v>13136.52990995035</v>
      </c>
      <c r="K102" s="32">
        <f t="shared" si="14"/>
        <v>48971.364165815146</v>
      </c>
      <c r="L102" s="17">
        <f t="shared" si="12"/>
        <v>3.3264787775058893</v>
      </c>
    </row>
    <row r="103" spans="1:12" x14ac:dyDescent="0.2">
      <c r="A103" s="16">
        <v>94</v>
      </c>
      <c r="B103" s="5">
        <v>132</v>
      </c>
      <c r="C103" s="5">
        <v>605</v>
      </c>
      <c r="D103" s="5">
        <v>606</v>
      </c>
      <c r="E103" s="30">
        <v>0.5</v>
      </c>
      <c r="F103" s="31">
        <f t="shared" si="7"/>
        <v>0.2180016515276631</v>
      </c>
      <c r="G103" s="31">
        <f t="shared" si="8"/>
        <v>0.19657483246463142</v>
      </c>
      <c r="H103" s="32">
        <f t="shared" si="13"/>
        <v>11551.377391933234</v>
      </c>
      <c r="I103" s="32">
        <f t="shared" si="11"/>
        <v>2270.7100755550064</v>
      </c>
      <c r="J103" s="32">
        <f t="shared" si="9"/>
        <v>10416.022354155732</v>
      </c>
      <c r="K103" s="32">
        <f t="shared" si="14"/>
        <v>35834.8342558648</v>
      </c>
      <c r="L103" s="17">
        <f t="shared" si="12"/>
        <v>3.1022130989235643</v>
      </c>
    </row>
    <row r="104" spans="1:12" x14ac:dyDescent="0.2">
      <c r="A104" s="16">
        <v>95</v>
      </c>
      <c r="B104" s="5">
        <v>123</v>
      </c>
      <c r="C104" s="5">
        <v>418</v>
      </c>
      <c r="D104" s="5">
        <v>465</v>
      </c>
      <c r="E104" s="30">
        <v>0.5</v>
      </c>
      <c r="F104" s="31">
        <f t="shared" si="7"/>
        <v>0.27859569648924121</v>
      </c>
      <c r="G104" s="31">
        <f t="shared" si="8"/>
        <v>0.2445328031809145</v>
      </c>
      <c r="H104" s="32">
        <f t="shared" si="13"/>
        <v>9280.6673163782289</v>
      </c>
      <c r="I104" s="32">
        <f t="shared" si="11"/>
        <v>2269.4275942634636</v>
      </c>
      <c r="J104" s="32">
        <f t="shared" si="9"/>
        <v>8145.9535192464973</v>
      </c>
      <c r="K104" s="32">
        <f t="shared" si="14"/>
        <v>25418.811901709065</v>
      </c>
      <c r="L104" s="17">
        <f t="shared" si="12"/>
        <v>2.7388991583450846</v>
      </c>
    </row>
    <row r="105" spans="1:12" x14ac:dyDescent="0.2">
      <c r="A105" s="16">
        <v>96</v>
      </c>
      <c r="B105" s="5">
        <v>93</v>
      </c>
      <c r="C105" s="5">
        <v>326</v>
      </c>
      <c r="D105" s="5">
        <v>310</v>
      </c>
      <c r="E105" s="30">
        <v>0.5</v>
      </c>
      <c r="F105" s="31">
        <f t="shared" si="7"/>
        <v>0.29245283018867924</v>
      </c>
      <c r="G105" s="31">
        <f t="shared" si="8"/>
        <v>0.2551440329218107</v>
      </c>
      <c r="H105" s="32">
        <f t="shared" si="13"/>
        <v>7011.2397221147658</v>
      </c>
      <c r="I105" s="32">
        <f t="shared" si="11"/>
        <v>1788.8759784819567</v>
      </c>
      <c r="J105" s="32">
        <f t="shared" si="9"/>
        <v>6116.8017328737878</v>
      </c>
      <c r="K105" s="32">
        <f t="shared" si="14"/>
        <v>17272.858382462568</v>
      </c>
      <c r="L105" s="17">
        <f t="shared" si="12"/>
        <v>2.4635954648620459</v>
      </c>
    </row>
    <row r="106" spans="1:12" x14ac:dyDescent="0.2">
      <c r="A106" s="16">
        <v>97</v>
      </c>
      <c r="B106" s="5">
        <v>78</v>
      </c>
      <c r="C106" s="5">
        <v>236</v>
      </c>
      <c r="D106" s="5">
        <v>251</v>
      </c>
      <c r="E106" s="30">
        <v>0.5</v>
      </c>
      <c r="F106" s="31">
        <f t="shared" si="7"/>
        <v>0.32032854209445583</v>
      </c>
      <c r="G106" s="31">
        <f t="shared" si="8"/>
        <v>0.27610619469026543</v>
      </c>
      <c r="H106" s="32">
        <f t="shared" si="13"/>
        <v>5222.363743632809</v>
      </c>
      <c r="I106" s="32">
        <f t="shared" si="11"/>
        <v>1441.9269805428637</v>
      </c>
      <c r="J106" s="32">
        <f t="shared" si="9"/>
        <v>4501.4002533613766</v>
      </c>
      <c r="K106" s="32">
        <f t="shared" si="14"/>
        <v>11156.056649588778</v>
      </c>
      <c r="L106" s="17">
        <f t="shared" si="12"/>
        <v>2.1362082760302599</v>
      </c>
    </row>
    <row r="107" spans="1:12" x14ac:dyDescent="0.2">
      <c r="A107" s="16">
        <v>98</v>
      </c>
      <c r="B107" s="5">
        <v>47</v>
      </c>
      <c r="C107" s="5">
        <v>153</v>
      </c>
      <c r="D107" s="5">
        <v>160</v>
      </c>
      <c r="E107" s="30">
        <v>0.5</v>
      </c>
      <c r="F107" s="31">
        <f t="shared" si="7"/>
        <v>0.30031948881789139</v>
      </c>
      <c r="G107" s="31">
        <f t="shared" si="8"/>
        <v>0.26111111111111113</v>
      </c>
      <c r="H107" s="32">
        <f t="shared" si="13"/>
        <v>3780.4367630899451</v>
      </c>
      <c r="I107" s="32">
        <f t="shared" si="11"/>
        <v>987.11404369570789</v>
      </c>
      <c r="J107" s="32">
        <f t="shared" si="9"/>
        <v>3286.8797412420909</v>
      </c>
      <c r="K107" s="32">
        <f t="shared" si="14"/>
        <v>6654.6563962274013</v>
      </c>
      <c r="L107" s="17">
        <f t="shared" si="12"/>
        <v>1.7602877162765207</v>
      </c>
    </row>
    <row r="108" spans="1:12" x14ac:dyDescent="0.2">
      <c r="A108" s="16">
        <v>99</v>
      </c>
      <c r="B108" s="5">
        <v>34</v>
      </c>
      <c r="C108" s="5">
        <v>101</v>
      </c>
      <c r="D108" s="5">
        <v>106</v>
      </c>
      <c r="E108" s="30">
        <v>0.5</v>
      </c>
      <c r="F108" s="31">
        <f t="shared" si="7"/>
        <v>0.32850241545893721</v>
      </c>
      <c r="G108" s="31">
        <f t="shared" si="8"/>
        <v>0.28215767634854771</v>
      </c>
      <c r="H108" s="32">
        <f t="shared" si="13"/>
        <v>2793.3227193942371</v>
      </c>
      <c r="I108" s="32">
        <f t="shared" si="11"/>
        <v>788.15744779588431</v>
      </c>
      <c r="J108" s="32">
        <f t="shared" si="9"/>
        <v>2399.2439954962947</v>
      </c>
      <c r="K108" s="32">
        <f t="shared" si="14"/>
        <v>3367.7766549853104</v>
      </c>
      <c r="L108" s="17">
        <f t="shared" si="12"/>
        <v>1.2056525483441634</v>
      </c>
    </row>
    <row r="109" spans="1:12" x14ac:dyDescent="0.2">
      <c r="A109" s="16" t="s">
        <v>25</v>
      </c>
      <c r="B109" s="32">
        <v>64</v>
      </c>
      <c r="C109" s="5">
        <v>129</v>
      </c>
      <c r="D109" s="32">
        <v>136</v>
      </c>
      <c r="E109" s="30"/>
      <c r="F109" s="31">
        <f t="shared" si="7"/>
        <v>0.48301886792452831</v>
      </c>
      <c r="G109" s="31">
        <v>1</v>
      </c>
      <c r="H109" s="32">
        <f>H108-I108</f>
        <v>2005.1652715983528</v>
      </c>
      <c r="I109" s="32">
        <f>H109*G109</f>
        <v>2005.1652715983528</v>
      </c>
      <c r="J109" s="32">
        <f>H109*F109</f>
        <v>968.53265948901571</v>
      </c>
      <c r="K109" s="32">
        <f>J109</f>
        <v>968.53265948901571</v>
      </c>
      <c r="L109" s="17">
        <f>K109/H109</f>
        <v>0.48301886792452831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53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s="25" customFormat="1" ht="11.25" x14ac:dyDescent="0.2">
      <c r="A128" s="24"/>
      <c r="B128" s="24"/>
      <c r="C128" s="24"/>
      <c r="D128" s="24"/>
      <c r="H128" s="24"/>
      <c r="I128" s="24"/>
      <c r="J128" s="24"/>
      <c r="K128" s="24"/>
      <c r="L128" s="26"/>
    </row>
    <row r="129" spans="1:12" s="25" customFormat="1" ht="11.25" x14ac:dyDescent="0.2">
      <c r="A129" s="24"/>
      <c r="B129" s="24"/>
      <c r="C129" s="24"/>
      <c r="D129" s="24"/>
      <c r="H129" s="24"/>
      <c r="I129" s="24"/>
      <c r="J129" s="24"/>
      <c r="K129" s="24"/>
      <c r="L129" s="26"/>
    </row>
    <row r="130" spans="1:12" s="25" customFormat="1" ht="11.25" x14ac:dyDescent="0.2">
      <c r="A130" s="24"/>
      <c r="B130" s="24"/>
      <c r="C130" s="24"/>
      <c r="D130" s="24"/>
      <c r="H130" s="24"/>
      <c r="I130" s="24"/>
      <c r="J130" s="24"/>
      <c r="K130" s="24"/>
      <c r="L130" s="26"/>
    </row>
    <row r="131" spans="1:12" s="25" customFormat="1" ht="11.25" x14ac:dyDescent="0.2">
      <c r="A131" s="24"/>
      <c r="B131" s="24"/>
      <c r="C131" s="24"/>
      <c r="D131" s="24"/>
      <c r="H131" s="24"/>
      <c r="I131" s="24"/>
      <c r="J131" s="24"/>
      <c r="K131" s="24"/>
      <c r="L131" s="26"/>
    </row>
    <row r="132" spans="1:12" s="25" customFormat="1" ht="11.25" x14ac:dyDescent="0.2">
      <c r="A132" s="24"/>
      <c r="B132" s="24"/>
      <c r="C132" s="24"/>
      <c r="D132" s="24"/>
      <c r="H132" s="24"/>
      <c r="I132" s="24"/>
      <c r="J132" s="24"/>
      <c r="K132" s="24"/>
      <c r="L132" s="26"/>
    </row>
    <row r="133" spans="1:12" s="25" customFormat="1" ht="11.25" x14ac:dyDescent="0.2">
      <c r="A133" s="24"/>
      <c r="B133" s="24"/>
      <c r="C133" s="24"/>
      <c r="D133" s="24"/>
      <c r="H133" s="24"/>
      <c r="I133" s="24"/>
      <c r="J133" s="24"/>
      <c r="K133" s="24"/>
      <c r="L133" s="26"/>
    </row>
    <row r="134" spans="1:12" s="25" customFormat="1" ht="11.25" x14ac:dyDescent="0.2">
      <c r="A134" s="24"/>
      <c r="B134" s="24"/>
      <c r="C134" s="24"/>
      <c r="D134" s="24"/>
      <c r="H134" s="24"/>
      <c r="I134" s="24"/>
      <c r="J134" s="24"/>
      <c r="K134" s="24"/>
      <c r="L134" s="26"/>
    </row>
    <row r="135" spans="1:12" s="25" customFormat="1" ht="11.25" x14ac:dyDescent="0.2">
      <c r="A135" s="24"/>
      <c r="B135" s="24"/>
      <c r="C135" s="24"/>
      <c r="D135" s="24"/>
      <c r="H135" s="24"/>
      <c r="I135" s="24"/>
      <c r="J135" s="24"/>
      <c r="K135" s="24"/>
      <c r="L135" s="26"/>
    </row>
    <row r="136" spans="1:12" s="25" customFormat="1" ht="11.25" x14ac:dyDescent="0.2">
      <c r="A136" s="24"/>
      <c r="B136" s="24"/>
      <c r="C136" s="24"/>
      <c r="D136" s="24"/>
      <c r="H136" s="24"/>
      <c r="I136" s="24"/>
      <c r="J136" s="24"/>
      <c r="K136" s="24"/>
      <c r="L136" s="26"/>
    </row>
    <row r="137" spans="1:12" s="25" customFormat="1" ht="11.25" x14ac:dyDescent="0.2">
      <c r="A137" s="24"/>
      <c r="B137" s="24"/>
      <c r="C137" s="24"/>
      <c r="D137" s="24"/>
      <c r="H137" s="24"/>
      <c r="I137" s="24"/>
      <c r="J137" s="24"/>
      <c r="K137" s="24"/>
      <c r="L137" s="26"/>
    </row>
    <row r="138" spans="1:12" s="25" customFormat="1" ht="11.25" x14ac:dyDescent="0.2">
      <c r="A138" s="24"/>
      <c r="B138" s="24"/>
      <c r="C138" s="24"/>
      <c r="D138" s="24"/>
      <c r="H138" s="24"/>
      <c r="I138" s="24"/>
      <c r="J138" s="24"/>
      <c r="K138" s="24"/>
      <c r="L138" s="26"/>
    </row>
    <row r="139" spans="1:12" s="25" customFormat="1" ht="11.25" x14ac:dyDescent="0.2">
      <c r="A139" s="24"/>
      <c r="B139" s="24"/>
      <c r="C139" s="24"/>
      <c r="D139" s="24"/>
      <c r="H139" s="24"/>
      <c r="I139" s="24"/>
      <c r="J139" s="24"/>
      <c r="K139" s="24"/>
      <c r="L139" s="26"/>
    </row>
    <row r="140" spans="1:12" s="25" customFormat="1" ht="11.25" x14ac:dyDescent="0.2">
      <c r="A140" s="24"/>
      <c r="B140" s="24"/>
      <c r="C140" s="24"/>
      <c r="D140" s="24"/>
      <c r="H140" s="24"/>
      <c r="I140" s="24"/>
      <c r="J140" s="24"/>
      <c r="K140" s="24"/>
      <c r="L140" s="26"/>
    </row>
    <row r="141" spans="1:12" s="25" customFormat="1" ht="11.25" x14ac:dyDescent="0.2">
      <c r="A141" s="24"/>
      <c r="B141" s="24"/>
      <c r="C141" s="24"/>
      <c r="D141" s="24"/>
      <c r="H141" s="24"/>
      <c r="I141" s="24"/>
      <c r="J141" s="24"/>
      <c r="K141" s="24"/>
      <c r="L141" s="26"/>
    </row>
    <row r="142" spans="1:12" s="25" customFormat="1" ht="11.25" x14ac:dyDescent="0.2">
      <c r="A142" s="24"/>
      <c r="B142" s="24"/>
      <c r="C142" s="24"/>
      <c r="D142" s="24"/>
      <c r="H142" s="24"/>
      <c r="I142" s="24"/>
      <c r="J142" s="24"/>
      <c r="K142" s="24"/>
      <c r="L142" s="26"/>
    </row>
    <row r="143" spans="1:12" s="25" customFormat="1" ht="11.25" x14ac:dyDescent="0.2">
      <c r="A143" s="24"/>
      <c r="B143" s="24"/>
      <c r="C143" s="24"/>
      <c r="D143" s="24"/>
      <c r="H143" s="24"/>
      <c r="I143" s="24"/>
      <c r="J143" s="24"/>
      <c r="K143" s="24"/>
      <c r="L143" s="26"/>
    </row>
    <row r="144" spans="1:12" s="25" customFormat="1" ht="11.25" x14ac:dyDescent="0.2">
      <c r="A144" s="24"/>
      <c r="B144" s="24"/>
      <c r="C144" s="24"/>
      <c r="D144" s="24"/>
      <c r="H144" s="24"/>
      <c r="I144" s="24"/>
      <c r="J144" s="24"/>
      <c r="K144" s="24"/>
      <c r="L144" s="26"/>
    </row>
    <row r="145" spans="1:12" s="25" customFormat="1" ht="11.25" x14ac:dyDescent="0.2">
      <c r="A145" s="24"/>
      <c r="B145" s="24"/>
      <c r="C145" s="24"/>
      <c r="D145" s="24"/>
      <c r="H145" s="24"/>
      <c r="I145" s="24"/>
      <c r="J145" s="24"/>
      <c r="K145" s="24"/>
      <c r="L145" s="26"/>
    </row>
    <row r="146" spans="1:12" s="25" customFormat="1" ht="11.25" x14ac:dyDescent="0.2">
      <c r="A146" s="24"/>
      <c r="B146" s="24"/>
      <c r="C146" s="24"/>
      <c r="D146" s="24"/>
      <c r="H146" s="24"/>
      <c r="I146" s="24"/>
      <c r="J146" s="24"/>
      <c r="K146" s="24"/>
      <c r="L146" s="26"/>
    </row>
    <row r="147" spans="1:12" s="25" customFormat="1" ht="11.25" x14ac:dyDescent="0.2">
      <c r="A147" s="24"/>
      <c r="B147" s="24"/>
      <c r="C147" s="24"/>
      <c r="D147" s="24"/>
      <c r="H147" s="24"/>
      <c r="I147" s="24"/>
      <c r="J147" s="24"/>
      <c r="K147" s="24"/>
      <c r="L147" s="26"/>
    </row>
    <row r="148" spans="1:12" s="25" customFormat="1" ht="11.25" x14ac:dyDescent="0.2">
      <c r="A148" s="24"/>
      <c r="B148" s="24"/>
      <c r="C148" s="24"/>
      <c r="D148" s="24"/>
      <c r="H148" s="24"/>
      <c r="I148" s="24"/>
      <c r="J148" s="24"/>
      <c r="K148" s="24"/>
      <c r="L148" s="26"/>
    </row>
    <row r="149" spans="1:12" s="25" customFormat="1" ht="11.25" x14ac:dyDescent="0.2">
      <c r="A149" s="24"/>
      <c r="B149" s="24"/>
      <c r="C149" s="24"/>
      <c r="D149" s="24"/>
      <c r="H149" s="24"/>
      <c r="I149" s="24"/>
      <c r="J149" s="24"/>
      <c r="K149" s="24"/>
      <c r="L149" s="26"/>
    </row>
    <row r="150" spans="1:12" s="25" customFormat="1" ht="11.25" x14ac:dyDescent="0.2">
      <c r="A150" s="24"/>
      <c r="B150" s="24"/>
      <c r="C150" s="24"/>
      <c r="D150" s="24"/>
      <c r="H150" s="24"/>
      <c r="I150" s="24"/>
      <c r="J150" s="24"/>
      <c r="K150" s="24"/>
      <c r="L150" s="26"/>
    </row>
    <row r="151" spans="1:12" x14ac:dyDescent="0.2">
      <c r="L151" s="21"/>
    </row>
    <row r="152" spans="1:12" x14ac:dyDescent="0.2">
      <c r="L152" s="21"/>
    </row>
    <row r="153" spans="1:12" x14ac:dyDescent="0.2">
      <c r="L153" s="21"/>
    </row>
    <row r="154" spans="1:12" x14ac:dyDescent="0.2">
      <c r="L154" s="21"/>
    </row>
    <row r="155" spans="1:12" x14ac:dyDescent="0.2">
      <c r="L155" s="21"/>
    </row>
    <row r="156" spans="1:12" x14ac:dyDescent="0.2">
      <c r="L156" s="21"/>
    </row>
    <row r="157" spans="1:12" x14ac:dyDescent="0.2">
      <c r="L157" s="21"/>
    </row>
    <row r="158" spans="1:12" x14ac:dyDescent="0.2">
      <c r="L158" s="21"/>
    </row>
    <row r="159" spans="1:12" x14ac:dyDescent="0.2">
      <c r="L159" s="21"/>
    </row>
    <row r="160" spans="1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4:O113"/>
  <sheetViews>
    <sheetView workbookViewId="0">
      <pane ySplit="7" topLeftCell="A8" activePane="bottomLeft" state="frozen"/>
      <selection activeCell="A20" sqref="A20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23" customFormat="1" ht="15.75" x14ac:dyDescent="0.25">
      <c r="A4" s="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2.75" customHeight="1" x14ac:dyDescent="0.2">
      <c r="A5" s="12"/>
    </row>
    <row r="6" spans="1:15" s="41" customFormat="1" x14ac:dyDescent="0.2">
      <c r="A6" s="40" t="s">
        <v>24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51">
        <f>'2023'!L9</f>
        <v>82.74681033288266</v>
      </c>
      <c r="C8" s="51">
        <f>'2022'!L9</f>
        <v>81.827610390987999</v>
      </c>
      <c r="D8" s="51">
        <f>'2021'!L9</f>
        <v>81.393246511860269</v>
      </c>
      <c r="E8" s="51">
        <f>'2020'!L9</f>
        <v>78.974864986256748</v>
      </c>
      <c r="F8" s="51">
        <f>'2019'!L9</f>
        <v>82.206349739193968</v>
      </c>
      <c r="G8" s="51">
        <f>'2018'!L9</f>
        <v>81.671626658617043</v>
      </c>
      <c r="H8" s="51">
        <f>'2017'!L9</f>
        <v>81.52412311928768</v>
      </c>
      <c r="I8" s="51">
        <f>'2016'!L9</f>
        <v>81.38145591610602</v>
      </c>
      <c r="J8" s="51">
        <f>'2015'!L9</f>
        <v>80.752306603032721</v>
      </c>
      <c r="K8" s="51">
        <f>'2014'!L9</f>
        <v>81.050712018693972</v>
      </c>
      <c r="L8" s="51">
        <f>'2013'!L9</f>
        <v>80.844672039824914</v>
      </c>
      <c r="M8" s="51">
        <f>'2012'!L9</f>
        <v>80.413263795952261</v>
      </c>
      <c r="N8" s="51">
        <f>'2011'!L9</f>
        <v>80.82997287318608</v>
      </c>
      <c r="O8" s="51">
        <f>'2010'!L9</f>
        <v>80.613221503544111</v>
      </c>
    </row>
    <row r="9" spans="1:15" x14ac:dyDescent="0.2">
      <c r="A9" s="16">
        <v>1</v>
      </c>
      <c r="B9" s="58">
        <f>'2023'!L10</f>
        <v>81.973655878171172</v>
      </c>
      <c r="C9" s="58">
        <f>'2022'!L10</f>
        <v>81.065801770500826</v>
      </c>
      <c r="D9" s="58">
        <f>'2021'!L10</f>
        <v>80.673813100448839</v>
      </c>
      <c r="E9" s="58">
        <f>'2020'!L10</f>
        <v>78.224517104601958</v>
      </c>
      <c r="F9" s="58">
        <f>'2019'!L10</f>
        <v>81.463823108501757</v>
      </c>
      <c r="G9" s="58">
        <f>'2018'!L10</f>
        <v>80.96850039549301</v>
      </c>
      <c r="H9" s="58">
        <f>'2017'!L10</f>
        <v>80.763491754974567</v>
      </c>
      <c r="I9" s="58">
        <f>'2016'!L10</f>
        <v>80.736871271935485</v>
      </c>
      <c r="J9" s="58">
        <f>'2015'!L10</f>
        <v>80.055602727455863</v>
      </c>
      <c r="K9" s="58">
        <f>'2014'!L10</f>
        <v>80.342553106731685</v>
      </c>
      <c r="L9" s="58">
        <f>'2013'!L10</f>
        <v>80.09345595273858</v>
      </c>
      <c r="M9" s="58">
        <f>'2012'!L10</f>
        <v>79.755802401445095</v>
      </c>
      <c r="N9" s="58">
        <f>'2011'!L10</f>
        <v>80.09292674431947</v>
      </c>
      <c r="O9" s="58">
        <f>'2010'!L10</f>
        <v>79.94817995122304</v>
      </c>
    </row>
    <row r="10" spans="1:15" x14ac:dyDescent="0.2">
      <c r="A10" s="16">
        <v>2</v>
      </c>
      <c r="B10" s="58">
        <f>'2023'!L11</f>
        <v>80.992741381282727</v>
      </c>
      <c r="C10" s="58">
        <f>'2022'!L11</f>
        <v>80.084716889527499</v>
      </c>
      <c r="D10" s="58">
        <f>'2021'!L11</f>
        <v>79.686048013244715</v>
      </c>
      <c r="E10" s="58">
        <f>'2020'!L11</f>
        <v>77.252862101576113</v>
      </c>
      <c r="F10" s="58">
        <f>'2019'!L11</f>
        <v>80.492384213230892</v>
      </c>
      <c r="G10" s="58">
        <f>'2018'!L11</f>
        <v>79.984871565421798</v>
      </c>
      <c r="H10" s="58">
        <f>'2017'!L11</f>
        <v>79.790288982981878</v>
      </c>
      <c r="I10" s="58">
        <f>'2016'!L11</f>
        <v>79.7687959422435</v>
      </c>
      <c r="J10" s="58">
        <f>'2015'!L11</f>
        <v>79.082153010798038</v>
      </c>
      <c r="K10" s="58">
        <f>'2014'!L11</f>
        <v>79.363348232804356</v>
      </c>
      <c r="L10" s="58">
        <f>'2013'!L11</f>
        <v>79.113418802463514</v>
      </c>
      <c r="M10" s="58">
        <f>'2012'!L11</f>
        <v>78.784800194872034</v>
      </c>
      <c r="N10" s="58">
        <f>'2011'!L11</f>
        <v>79.111500981184051</v>
      </c>
      <c r="O10" s="58">
        <f>'2010'!L11</f>
        <v>78.952648729801169</v>
      </c>
    </row>
    <row r="11" spans="1:15" x14ac:dyDescent="0.2">
      <c r="A11" s="16">
        <v>3</v>
      </c>
      <c r="B11" s="58">
        <f>'2023'!L12</f>
        <v>80.018664915184743</v>
      </c>
      <c r="C11" s="58">
        <f>'2022'!L12</f>
        <v>79.129202695247514</v>
      </c>
      <c r="D11" s="58">
        <f>'2021'!L12</f>
        <v>78.69205980765301</v>
      </c>
      <c r="E11" s="58">
        <f>'2020'!L12</f>
        <v>76.252862101576113</v>
      </c>
      <c r="F11" s="58">
        <f>'2019'!L12</f>
        <v>79.503402069539504</v>
      </c>
      <c r="G11" s="58">
        <f>'2018'!L12</f>
        <v>79.001074933727452</v>
      </c>
      <c r="H11" s="58">
        <f>'2017'!L12</f>
        <v>78.817119341553408</v>
      </c>
      <c r="I11" s="58">
        <f>'2016'!L12</f>
        <v>78.795688530425082</v>
      </c>
      <c r="J11" s="58">
        <f>'2015'!L12</f>
        <v>78.103237850692111</v>
      </c>
      <c r="K11" s="58">
        <f>'2014'!L12</f>
        <v>78.378889940382621</v>
      </c>
      <c r="L11" s="58">
        <f>'2013'!L12</f>
        <v>78.113418802463514</v>
      </c>
      <c r="M11" s="58">
        <f>'2012'!L12</f>
        <v>77.79897409273164</v>
      </c>
      <c r="N11" s="58">
        <f>'2011'!L12</f>
        <v>78.116059358788718</v>
      </c>
      <c r="O11" s="58">
        <f>'2010'!L12</f>
        <v>77.96183602947383</v>
      </c>
    </row>
    <row r="12" spans="1:15" x14ac:dyDescent="0.2">
      <c r="A12" s="16">
        <v>4</v>
      </c>
      <c r="B12" s="58">
        <f>'2023'!L13</f>
        <v>79.024988240756514</v>
      </c>
      <c r="C12" s="58">
        <f>'2022'!L13</f>
        <v>78.141381631398701</v>
      </c>
      <c r="D12" s="58">
        <f>'2021'!L13</f>
        <v>77.703661204356024</v>
      </c>
      <c r="E12" s="58">
        <f>'2020'!L13</f>
        <v>75.252862101576113</v>
      </c>
      <c r="F12" s="58">
        <f>'2019'!L13</f>
        <v>78.50873404845693</v>
      </c>
      <c r="G12" s="58">
        <f>'2018'!L13</f>
        <v>78.006381445824871</v>
      </c>
      <c r="H12" s="58">
        <f>'2017'!L13</f>
        <v>77.827778600070133</v>
      </c>
      <c r="I12" s="58">
        <f>'2016'!L13</f>
        <v>77.795688530425082</v>
      </c>
      <c r="J12" s="58">
        <f>'2015'!L13</f>
        <v>77.113596125381761</v>
      </c>
      <c r="K12" s="58">
        <f>'2014'!L13</f>
        <v>77.383964449298858</v>
      </c>
      <c r="L12" s="58">
        <f>'2013'!L13</f>
        <v>77.132732134653111</v>
      </c>
      <c r="M12" s="58">
        <f>'2012'!L13</f>
        <v>76.803585653052167</v>
      </c>
      <c r="N12" s="58">
        <f>'2011'!L13</f>
        <v>77.120716368920341</v>
      </c>
      <c r="O12" s="58">
        <f>'2010'!L13</f>
        <v>76.961836029473815</v>
      </c>
    </row>
    <row r="13" spans="1:15" x14ac:dyDescent="0.2">
      <c r="A13" s="16">
        <v>5</v>
      </c>
      <c r="B13" s="51">
        <f>'2023'!L14</f>
        <v>78.036981652777584</v>
      </c>
      <c r="C13" s="51">
        <f>'2022'!L14</f>
        <v>77.147187769122738</v>
      </c>
      <c r="D13" s="51">
        <f>'2021'!L14</f>
        <v>76.714615291935871</v>
      </c>
      <c r="E13" s="51">
        <f>'2020'!L14</f>
        <v>74.257911544983727</v>
      </c>
      <c r="F13" s="51">
        <f>'2019'!L14</f>
        <v>77.50873404845693</v>
      </c>
      <c r="G13" s="51">
        <f>'2018'!L14</f>
        <v>77.037985840516484</v>
      </c>
      <c r="H13" s="51">
        <f>'2017'!L14</f>
        <v>76.833000411505253</v>
      </c>
      <c r="I13" s="51">
        <f>'2016'!L14</f>
        <v>76.800835137413245</v>
      </c>
      <c r="J13" s="51">
        <f>'2015'!L14</f>
        <v>76.128894600494192</v>
      </c>
      <c r="K13" s="51">
        <f>'2014'!L14</f>
        <v>76.388893135407031</v>
      </c>
      <c r="L13" s="51">
        <f>'2013'!L14</f>
        <v>76.132732134653111</v>
      </c>
      <c r="M13" s="51">
        <f>'2012'!L14</f>
        <v>75.822323679427356</v>
      </c>
      <c r="N13" s="51">
        <f>'2011'!L14</f>
        <v>76.125573312685603</v>
      </c>
      <c r="O13" s="51">
        <f>'2010'!L14</f>
        <v>75.966810127576181</v>
      </c>
    </row>
    <row r="14" spans="1:15" x14ac:dyDescent="0.2">
      <c r="A14" s="16">
        <v>6</v>
      </c>
      <c r="B14" s="58">
        <f>'2023'!L15</f>
        <v>77.042733410479741</v>
      </c>
      <c r="C14" s="58">
        <f>'2022'!L15</f>
        <v>76.158197244908067</v>
      </c>
      <c r="D14" s="58">
        <f>'2021'!L15</f>
        <v>75.719916247764431</v>
      </c>
      <c r="E14" s="58">
        <f>'2020'!L15</f>
        <v>73.27792207965993</v>
      </c>
      <c r="F14" s="58">
        <f>'2019'!L15</f>
        <v>76.50873404845693</v>
      </c>
      <c r="G14" s="58">
        <f>'2018'!L15</f>
        <v>76.048313451555387</v>
      </c>
      <c r="H14" s="58">
        <f>'2017'!L15</f>
        <v>75.833000411505253</v>
      </c>
      <c r="I14" s="58">
        <f>'2016'!L15</f>
        <v>75.816077091826003</v>
      </c>
      <c r="J14" s="58">
        <f>'2015'!L15</f>
        <v>75.128894600494178</v>
      </c>
      <c r="K14" s="58">
        <f>'2014'!L15</f>
        <v>75.388893135407031</v>
      </c>
      <c r="L14" s="58">
        <f>'2013'!L15</f>
        <v>75.132732134653125</v>
      </c>
      <c r="M14" s="58">
        <f>'2012'!L15</f>
        <v>74.836984007778369</v>
      </c>
      <c r="N14" s="58">
        <f>'2011'!L15</f>
        <v>75.130584781710013</v>
      </c>
      <c r="O14" s="58">
        <f>'2010'!L15</f>
        <v>74.971768850890953</v>
      </c>
    </row>
    <row r="15" spans="1:15" x14ac:dyDescent="0.2">
      <c r="A15" s="16">
        <v>7</v>
      </c>
      <c r="B15" s="58">
        <f>'2023'!L16</f>
        <v>76.053554453532982</v>
      </c>
      <c r="C15" s="58">
        <f>'2022'!L16</f>
        <v>75.17401463220439</v>
      </c>
      <c r="D15" s="58">
        <f>'2021'!L16</f>
        <v>74.730296285510335</v>
      </c>
      <c r="E15" s="58">
        <f>'2020'!L16</f>
        <v>72.27792207965993</v>
      </c>
      <c r="F15" s="58">
        <f>'2019'!L16</f>
        <v>75.524044351134393</v>
      </c>
      <c r="G15" s="58">
        <f>'2018'!L16</f>
        <v>75.048313451555387</v>
      </c>
      <c r="H15" s="58">
        <f>'2017'!L16</f>
        <v>74.84306217605787</v>
      </c>
      <c r="I15" s="58">
        <f>'2016'!L16</f>
        <v>74.820973180359999</v>
      </c>
      <c r="J15" s="58">
        <f>'2015'!L16</f>
        <v>74.138466369490786</v>
      </c>
      <c r="K15" s="58">
        <f>'2014'!L16</f>
        <v>74.398526876479082</v>
      </c>
      <c r="L15" s="58">
        <f>'2013'!L16</f>
        <v>74.137661694292092</v>
      </c>
      <c r="M15" s="58">
        <f>'2012'!L16</f>
        <v>73.836984007778369</v>
      </c>
      <c r="N15" s="58">
        <f>'2011'!L16</f>
        <v>74.140552138609067</v>
      </c>
      <c r="O15" s="58">
        <f>'2010'!L16</f>
        <v>73.981605951326969</v>
      </c>
    </row>
    <row r="16" spans="1:15" x14ac:dyDescent="0.2">
      <c r="A16" s="16">
        <v>8</v>
      </c>
      <c r="B16" s="58">
        <f>'2023'!L17</f>
        <v>75.053554453532982</v>
      </c>
      <c r="C16" s="58">
        <f>'2022'!L17</f>
        <v>74.179206117659973</v>
      </c>
      <c r="D16" s="58">
        <f>'2021'!L17</f>
        <v>73.73029628551032</v>
      </c>
      <c r="E16" s="58">
        <f>'2020'!L17</f>
        <v>71.27792207965993</v>
      </c>
      <c r="F16" s="58">
        <f>'2019'!L17</f>
        <v>74.52902675553662</v>
      </c>
      <c r="G16" s="58">
        <f>'2018'!L17</f>
        <v>74.048313451555387</v>
      </c>
      <c r="H16" s="58">
        <f>'2017'!L17</f>
        <v>73.847940296851704</v>
      </c>
      <c r="I16" s="58">
        <f>'2016'!L17</f>
        <v>73.83049978736608</v>
      </c>
      <c r="J16" s="58">
        <f>'2015'!L17</f>
        <v>73.138466369490786</v>
      </c>
      <c r="K16" s="58">
        <f>'2014'!L17</f>
        <v>73.413505249745839</v>
      </c>
      <c r="L16" s="58">
        <f>'2013'!L17</f>
        <v>73.137661694292092</v>
      </c>
      <c r="M16" s="58">
        <f>'2012'!L17</f>
        <v>72.841964448118446</v>
      </c>
      <c r="N16" s="58">
        <f>'2011'!L17</f>
        <v>73.150403388017267</v>
      </c>
      <c r="O16" s="58">
        <f>'2010'!L17</f>
        <v>72.986620733689037</v>
      </c>
    </row>
    <row r="17" spans="1:15" x14ac:dyDescent="0.2">
      <c r="A17" s="16">
        <v>9</v>
      </c>
      <c r="B17" s="58">
        <f>'2023'!L18</f>
        <v>74.058631946467017</v>
      </c>
      <c r="C17" s="58">
        <f>'2022'!L18</f>
        <v>73.204943059226622</v>
      </c>
      <c r="D17" s="58">
        <f>'2021'!L18</f>
        <v>72.735326805329109</v>
      </c>
      <c r="E17" s="58">
        <f>'2020'!L18</f>
        <v>70.27792207965993</v>
      </c>
      <c r="F17" s="58">
        <f>'2019'!L18</f>
        <v>73.533962328565181</v>
      </c>
      <c r="G17" s="58">
        <f>'2018'!L18</f>
        <v>73.057894060040539</v>
      </c>
      <c r="H17" s="58">
        <f>'2017'!L18</f>
        <v>72.857361817518836</v>
      </c>
      <c r="I17" s="58">
        <f>'2016'!L18</f>
        <v>72.83049978736608</v>
      </c>
      <c r="J17" s="58">
        <f>'2015'!L18</f>
        <v>72.148380029452923</v>
      </c>
      <c r="K17" s="58">
        <f>'2014'!L18</f>
        <v>72.428876825577944</v>
      </c>
      <c r="L17" s="58">
        <f>'2013'!L18</f>
        <v>72.142663346070748</v>
      </c>
      <c r="M17" s="58">
        <f>'2012'!L18</f>
        <v>71.846888349864159</v>
      </c>
      <c r="N17" s="58">
        <f>'2011'!L18</f>
        <v>72.150403388017267</v>
      </c>
      <c r="O17" s="58">
        <f>'2010'!L18</f>
        <v>71.991710014088795</v>
      </c>
    </row>
    <row r="18" spans="1:15" x14ac:dyDescent="0.2">
      <c r="A18" s="16">
        <v>10</v>
      </c>
      <c r="B18" s="51">
        <f>'2023'!L19</f>
        <v>73.063676799074443</v>
      </c>
      <c r="C18" s="51">
        <f>'2022'!L19</f>
        <v>72.209971512860989</v>
      </c>
      <c r="D18" s="51">
        <f>'2021'!L19</f>
        <v>71.735326805329109</v>
      </c>
      <c r="E18" s="51">
        <f>'2020'!L19</f>
        <v>69.27792207965993</v>
      </c>
      <c r="F18" s="51">
        <f>'2019'!L19</f>
        <v>72.533962328565181</v>
      </c>
      <c r="G18" s="51">
        <f>'2018'!L19</f>
        <v>72.062547909762046</v>
      </c>
      <c r="H18" s="51">
        <f>'2017'!L19</f>
        <v>71.866794054548677</v>
      </c>
      <c r="I18" s="51">
        <f>'2016'!L19</f>
        <v>71.83049978736608</v>
      </c>
      <c r="J18" s="51">
        <f>'2015'!L19</f>
        <v>71.153416058955983</v>
      </c>
      <c r="K18" s="51">
        <f>'2014'!L19</f>
        <v>71.428876825577944</v>
      </c>
      <c r="L18" s="51">
        <f>'2013'!L19</f>
        <v>71.142663346070734</v>
      </c>
      <c r="M18" s="51">
        <f>'2012'!L19</f>
        <v>70.846888349864173</v>
      </c>
      <c r="N18" s="51">
        <f>'2011'!L19</f>
        <v>71.160579556656387</v>
      </c>
      <c r="O18" s="51">
        <f>'2010'!L19</f>
        <v>71.00184241815839</v>
      </c>
    </row>
    <row r="19" spans="1:15" x14ac:dyDescent="0.2">
      <c r="A19" s="16">
        <v>11</v>
      </c>
      <c r="B19" s="58">
        <f>'2023'!L20</f>
        <v>72.078357551725944</v>
      </c>
      <c r="C19" s="58">
        <f>'2022'!L20</f>
        <v>71.214796849453847</v>
      </c>
      <c r="D19" s="58">
        <f>'2021'!L20</f>
        <v>70.744864599440831</v>
      </c>
      <c r="E19" s="58">
        <f>'2020'!L20</f>
        <v>68.282382104417053</v>
      </c>
      <c r="F19" s="58">
        <f>'2019'!L20</f>
        <v>71.54309151179126</v>
      </c>
      <c r="G19" s="58">
        <f>'2018'!L20</f>
        <v>71.06717343842972</v>
      </c>
      <c r="H19" s="58">
        <f>'2017'!L20</f>
        <v>70.871652715565787</v>
      </c>
      <c r="I19" s="58">
        <f>'2016'!L20</f>
        <v>70.840478604403515</v>
      </c>
      <c r="J19" s="58">
        <f>'2015'!L20</f>
        <v>70.158358488333164</v>
      </c>
      <c r="K19" s="58">
        <f>'2014'!L20</f>
        <v>70.433827999711269</v>
      </c>
      <c r="L19" s="58">
        <f>'2013'!L20</f>
        <v>70.15773904161702</v>
      </c>
      <c r="M19" s="58">
        <f>'2012'!L20</f>
        <v>69.846888349864173</v>
      </c>
      <c r="N19" s="58">
        <f>'2011'!L20</f>
        <v>70.170718100247257</v>
      </c>
      <c r="O19" s="58">
        <f>'2010'!L20</f>
        <v>70.006944223094948</v>
      </c>
    </row>
    <row r="20" spans="1:15" x14ac:dyDescent="0.2">
      <c r="A20" s="16">
        <v>12</v>
      </c>
      <c r="B20" s="58">
        <f>'2023'!L21</f>
        <v>71.092548445966344</v>
      </c>
      <c r="C20" s="58">
        <f>'2022'!L21</f>
        <v>70.224259122146364</v>
      </c>
      <c r="D20" s="58">
        <f>'2021'!L21</f>
        <v>69.744864599440831</v>
      </c>
      <c r="E20" s="58">
        <f>'2020'!L21</f>
        <v>67.304007806186974</v>
      </c>
      <c r="F20" s="58">
        <f>'2019'!L21</f>
        <v>70.552310123724396</v>
      </c>
      <c r="G20" s="58">
        <f>'2018'!L21</f>
        <v>70.081527876864456</v>
      </c>
      <c r="H20" s="58">
        <f>'2017'!L21</f>
        <v>69.881508337448693</v>
      </c>
      <c r="I20" s="58">
        <f>'2016'!L21</f>
        <v>69.850331460385661</v>
      </c>
      <c r="J20" s="58">
        <f>'2015'!L21</f>
        <v>69.168109542398739</v>
      </c>
      <c r="K20" s="58">
        <f>'2014'!L21</f>
        <v>69.438824336892822</v>
      </c>
      <c r="L20" s="58">
        <f>'2013'!L21</f>
        <v>69.15773904161702</v>
      </c>
      <c r="M20" s="58">
        <f>'2012'!L21</f>
        <v>68.851915125867208</v>
      </c>
      <c r="N20" s="58">
        <f>'2011'!L21</f>
        <v>69.175806153858616</v>
      </c>
      <c r="O20" s="58">
        <f>'2010'!L21</f>
        <v>69.017352570537753</v>
      </c>
    </row>
    <row r="21" spans="1:15" x14ac:dyDescent="0.2">
      <c r="A21" s="16">
        <v>13</v>
      </c>
      <c r="B21" s="58">
        <f>'2023'!L22</f>
        <v>70.092548445966344</v>
      </c>
      <c r="C21" s="58">
        <f>'2022'!L22</f>
        <v>69.228811190628861</v>
      </c>
      <c r="D21" s="58">
        <f>'2021'!L22</f>
        <v>68.744864599440831</v>
      </c>
      <c r="E21" s="58">
        <f>'2020'!L22</f>
        <v>66.304007806186974</v>
      </c>
      <c r="F21" s="58">
        <f>'2019'!L22</f>
        <v>69.552310123724382</v>
      </c>
      <c r="G21" s="58">
        <f>'2018'!L22</f>
        <v>69.086341698867145</v>
      </c>
      <c r="H21" s="58">
        <f>'2017'!L22</f>
        <v>68.900838602071161</v>
      </c>
      <c r="I21" s="58">
        <f>'2016'!L22</f>
        <v>68.85997315386939</v>
      </c>
      <c r="J21" s="58">
        <f>'2015'!L22</f>
        <v>68.177956674180706</v>
      </c>
      <c r="K21" s="58">
        <f>'2014'!L22</f>
        <v>68.443908020738917</v>
      </c>
      <c r="L21" s="58">
        <f>'2013'!L22</f>
        <v>68.162797641160623</v>
      </c>
      <c r="M21" s="58">
        <f>'2012'!L22</f>
        <v>67.856958617114273</v>
      </c>
      <c r="N21" s="58">
        <f>'2011'!L22</f>
        <v>68.180977135422793</v>
      </c>
      <c r="O21" s="58">
        <f>'2010'!L22</f>
        <v>68.022486494752542</v>
      </c>
    </row>
    <row r="22" spans="1:15" x14ac:dyDescent="0.2">
      <c r="A22" s="16">
        <v>14</v>
      </c>
      <c r="B22" s="58">
        <f>'2023'!L23</f>
        <v>69.09696050208359</v>
      </c>
      <c r="C22" s="58">
        <f>'2022'!L23</f>
        <v>68.233179383347675</v>
      </c>
      <c r="D22" s="58">
        <f>'2021'!L23</f>
        <v>67.749277720564265</v>
      </c>
      <c r="E22" s="58">
        <f>'2020'!L23</f>
        <v>65.308417190565962</v>
      </c>
      <c r="F22" s="58">
        <f>'2019'!L23</f>
        <v>68.557074369553263</v>
      </c>
      <c r="G22" s="58">
        <f>'2018'!L23</f>
        <v>68.086341698867145</v>
      </c>
      <c r="H22" s="58">
        <f>'2017'!L23</f>
        <v>67.910287628707195</v>
      </c>
      <c r="I22" s="58">
        <f>'2016'!L23</f>
        <v>67.8648126314948</v>
      </c>
      <c r="J22" s="58">
        <f>'2015'!L23</f>
        <v>67.177956674180706</v>
      </c>
      <c r="K22" s="58">
        <f>'2014'!L23</f>
        <v>67.453952884359694</v>
      </c>
      <c r="L22" s="58">
        <f>'2013'!L23</f>
        <v>67.167823803940252</v>
      </c>
      <c r="M22" s="58">
        <f>'2012'!L23</f>
        <v>66.867187464284683</v>
      </c>
      <c r="N22" s="58">
        <f>'2011'!L23</f>
        <v>67.180977135422793</v>
      </c>
      <c r="O22" s="58">
        <f>'2010'!L23</f>
        <v>67.047796670363439</v>
      </c>
    </row>
    <row r="23" spans="1:15" x14ac:dyDescent="0.2">
      <c r="A23" s="16">
        <v>15</v>
      </c>
      <c r="B23" s="51">
        <f>'2023'!L24</f>
        <v>68.105490516682252</v>
      </c>
      <c r="C23" s="51">
        <f>'2022'!L24</f>
        <v>67.241874590649658</v>
      </c>
      <c r="D23" s="51">
        <f>'2021'!L24</f>
        <v>66.767233808090921</v>
      </c>
      <c r="E23" s="51">
        <f>'2020'!L24</f>
        <v>64.308417190565976</v>
      </c>
      <c r="F23" s="51">
        <f>'2019'!L24</f>
        <v>67.557074369553263</v>
      </c>
      <c r="G23" s="51">
        <f>'2018'!L24</f>
        <v>67.095576782985148</v>
      </c>
      <c r="H23" s="51">
        <f>'2017'!L24</f>
        <v>66.919842216380928</v>
      </c>
      <c r="I23" s="51">
        <f>'2016'!L24</f>
        <v>66.869697867624652</v>
      </c>
      <c r="J23" s="51">
        <f>'2015'!L24</f>
        <v>66.192676559150343</v>
      </c>
      <c r="K23" s="51">
        <f>'2014'!L24</f>
        <v>66.463970510546289</v>
      </c>
      <c r="L23" s="51">
        <f>'2013'!L24</f>
        <v>66.167823803940266</v>
      </c>
      <c r="M23" s="51">
        <f>'2012'!L24</f>
        <v>65.877275962797157</v>
      </c>
      <c r="N23" s="51">
        <f>'2011'!L24</f>
        <v>66.201092060652186</v>
      </c>
      <c r="O23" s="51">
        <f>'2010'!L24</f>
        <v>66.047796670363439</v>
      </c>
    </row>
    <row r="24" spans="1:15" x14ac:dyDescent="0.2">
      <c r="A24" s="16">
        <v>16</v>
      </c>
      <c r="B24" s="58">
        <f>'2023'!L25</f>
        <v>67.122466352604235</v>
      </c>
      <c r="C24" s="58">
        <f>'2022'!L25</f>
        <v>66.259547053540061</v>
      </c>
      <c r="D24" s="58">
        <f>'2021'!L25</f>
        <v>65.771747265657226</v>
      </c>
      <c r="E24" s="58">
        <f>'2020'!L25</f>
        <v>63.317030732420356</v>
      </c>
      <c r="F24" s="58">
        <f>'2019'!L25</f>
        <v>66.570624672880768</v>
      </c>
      <c r="G24" s="58">
        <f>'2018'!L25</f>
        <v>66.095576782985162</v>
      </c>
      <c r="H24" s="58">
        <f>'2017'!L25</f>
        <v>65.934254594854153</v>
      </c>
      <c r="I24" s="58">
        <f>'2016'!L25</f>
        <v>65.894006131508547</v>
      </c>
      <c r="J24" s="58">
        <f>'2015'!L25</f>
        <v>65.202525540326562</v>
      </c>
      <c r="K24" s="58">
        <f>'2014'!L25</f>
        <v>65.469037408269685</v>
      </c>
      <c r="L24" s="58">
        <f>'2013'!L25</f>
        <v>65.17281822432254</v>
      </c>
      <c r="M24" s="58">
        <f>'2012'!L25</f>
        <v>64.897167124571794</v>
      </c>
      <c r="N24" s="58">
        <f>'2011'!L25</f>
        <v>65.206084544851322</v>
      </c>
      <c r="O24" s="58">
        <f>'2010'!L25</f>
        <v>65.052706985493444</v>
      </c>
    </row>
    <row r="25" spans="1:15" x14ac:dyDescent="0.2">
      <c r="A25" s="16">
        <v>17</v>
      </c>
      <c r="B25" s="58">
        <f>'2023'!L26</f>
        <v>66.126736605135534</v>
      </c>
      <c r="C25" s="58">
        <f>'2022'!L26</f>
        <v>65.2728347429303</v>
      </c>
      <c r="D25" s="58">
        <f>'2021'!L26</f>
        <v>64.776156074071494</v>
      </c>
      <c r="E25" s="58">
        <f>'2020'!L26</f>
        <v>62.32546483253622</v>
      </c>
      <c r="F25" s="58">
        <f>'2019'!L26</f>
        <v>65.584227643884617</v>
      </c>
      <c r="G25" s="58">
        <f>'2018'!L26</f>
        <v>65.109543610510215</v>
      </c>
      <c r="H25" s="58">
        <f>'2017'!L26</f>
        <v>64.948387150343123</v>
      </c>
      <c r="I25" s="58">
        <f>'2016'!L26</f>
        <v>64.898855640742113</v>
      </c>
      <c r="J25" s="58">
        <f>'2015'!L26</f>
        <v>64.212416121562256</v>
      </c>
      <c r="K25" s="58">
        <f>'2014'!L26</f>
        <v>64.479131732365985</v>
      </c>
      <c r="L25" s="58">
        <f>'2013'!L26</f>
        <v>64.177813853877211</v>
      </c>
      <c r="M25" s="58">
        <f>'2012'!L26</f>
        <v>63.907062202495048</v>
      </c>
      <c r="N25" s="58">
        <f>'2011'!L26</f>
        <v>64.210956440687241</v>
      </c>
      <c r="O25" s="58">
        <f>'2010'!L26</f>
        <v>64.057451938044835</v>
      </c>
    </row>
    <row r="26" spans="1:15" x14ac:dyDescent="0.2">
      <c r="A26" s="16">
        <v>18</v>
      </c>
      <c r="B26" s="58">
        <f>'2023'!L27</f>
        <v>65.13104767908581</v>
      </c>
      <c r="C26" s="58">
        <f>'2022'!L27</f>
        <v>64.289991278977382</v>
      </c>
      <c r="D26" s="58">
        <f>'2021'!L27</f>
        <v>63.789066002233788</v>
      </c>
      <c r="E26" s="58">
        <f>'2020'!L27</f>
        <v>61.342202609463243</v>
      </c>
      <c r="F26" s="58">
        <f>'2019'!L27</f>
        <v>64.602244851456675</v>
      </c>
      <c r="G26" s="58">
        <f>'2018'!L27</f>
        <v>64.127865889005164</v>
      </c>
      <c r="H26" s="58">
        <f>'2017'!L27</f>
        <v>63.957753924517505</v>
      </c>
      <c r="I26" s="58">
        <f>'2016'!L27</f>
        <v>63.9085716197145</v>
      </c>
      <c r="J26" s="58">
        <f>'2015'!L27</f>
        <v>63.231923145193655</v>
      </c>
      <c r="K26" s="58">
        <f>'2014'!L27</f>
        <v>63.498953837860938</v>
      </c>
      <c r="L26" s="58">
        <f>'2013'!L27</f>
        <v>63.187643893232085</v>
      </c>
      <c r="M26" s="58">
        <f>'2012'!L27</f>
        <v>62.945386205035085</v>
      </c>
      <c r="N26" s="58">
        <f>'2011'!L27</f>
        <v>63.215650388704688</v>
      </c>
      <c r="O26" s="58">
        <f>'2010'!L27</f>
        <v>63.084661692709716</v>
      </c>
    </row>
    <row r="27" spans="1:15" x14ac:dyDescent="0.2">
      <c r="A27" s="16">
        <v>19</v>
      </c>
      <c r="B27" s="58">
        <f>'2023'!L28</f>
        <v>64.143077943057591</v>
      </c>
      <c r="C27" s="58">
        <f>'2022'!L28</f>
        <v>63.310266939600808</v>
      </c>
      <c r="D27" s="58">
        <f>'2021'!L28</f>
        <v>62.809885512242175</v>
      </c>
      <c r="E27" s="58">
        <f>'2020'!L28</f>
        <v>60.354332660290368</v>
      </c>
      <c r="F27" s="58">
        <f>'2019'!L28</f>
        <v>63.619460347651426</v>
      </c>
      <c r="G27" s="58">
        <f>'2018'!L28</f>
        <v>63.15440570655462</v>
      </c>
      <c r="H27" s="58">
        <f>'2017'!L28</f>
        <v>62.971473630701915</v>
      </c>
      <c r="I27" s="58">
        <f>'2016'!L28</f>
        <v>62.917924383781347</v>
      </c>
      <c r="J27" s="58">
        <f>'2015'!L28</f>
        <v>62.241336468679194</v>
      </c>
      <c r="K27" s="58">
        <f>'2014'!L28</f>
        <v>62.518146093380139</v>
      </c>
      <c r="L27" s="58">
        <f>'2013'!L28</f>
        <v>62.20165846986648</v>
      </c>
      <c r="M27" s="58">
        <f>'2012'!L28</f>
        <v>61.945386205035085</v>
      </c>
      <c r="N27" s="58">
        <f>'2011'!L28</f>
        <v>62.242190142721846</v>
      </c>
      <c r="O27" s="58">
        <f>'2010'!L28</f>
        <v>62.089033198433377</v>
      </c>
    </row>
    <row r="28" spans="1:15" x14ac:dyDescent="0.2">
      <c r="A28" s="16">
        <v>20</v>
      </c>
      <c r="B28" s="51">
        <f>'2023'!L29</f>
        <v>63.169021130066504</v>
      </c>
      <c r="C28" s="51">
        <f>'2022'!L29</f>
        <v>62.337452181317538</v>
      </c>
      <c r="D28" s="51">
        <f>'2021'!L29</f>
        <v>61.81388830989679</v>
      </c>
      <c r="E28" s="51">
        <f>'2020'!L29</f>
        <v>59.361950303095711</v>
      </c>
      <c r="F28" s="51">
        <f>'2019'!L29</f>
        <v>62.623584241797133</v>
      </c>
      <c r="G28" s="51">
        <f>'2018'!L29</f>
        <v>62.171484100480264</v>
      </c>
      <c r="H28" s="51">
        <f>'2017'!L29</f>
        <v>61.98912268541212</v>
      </c>
      <c r="I28" s="51">
        <f>'2016'!L29</f>
        <v>61.9404689389889</v>
      </c>
      <c r="J28" s="51">
        <f>'2015'!L29</f>
        <v>61.241336468679201</v>
      </c>
      <c r="K28" s="51">
        <f>'2014'!L29</f>
        <v>61.563691496802491</v>
      </c>
      <c r="L28" s="51">
        <f>'2013'!L29</f>
        <v>61.219530845452134</v>
      </c>
      <c r="M28" s="51">
        <f>'2012'!L29</f>
        <v>60.962561714805886</v>
      </c>
      <c r="N28" s="51">
        <f>'2011'!L29</f>
        <v>61.267883047036179</v>
      </c>
      <c r="O28" s="51">
        <f>'2010'!L29</f>
        <v>61.097580998051498</v>
      </c>
    </row>
    <row r="29" spans="1:15" x14ac:dyDescent="0.2">
      <c r="A29" s="16">
        <v>21</v>
      </c>
      <c r="B29" s="58">
        <f>'2023'!L30</f>
        <v>62.169021130066511</v>
      </c>
      <c r="C29" s="58">
        <f>'2022'!L30</f>
        <v>61.348831365596901</v>
      </c>
      <c r="D29" s="58">
        <f>'2021'!L30</f>
        <v>60.82911435001013</v>
      </c>
      <c r="E29" s="58">
        <f>'2020'!L30</f>
        <v>58.372985740915873</v>
      </c>
      <c r="F29" s="58">
        <f>'2019'!L30</f>
        <v>61.639631464117763</v>
      </c>
      <c r="G29" s="58">
        <f>'2018'!L30</f>
        <v>61.179778294383347</v>
      </c>
      <c r="H29" s="58">
        <f>'2017'!L30</f>
        <v>61.006186753327682</v>
      </c>
      <c r="I29" s="58">
        <f>'2016'!L30</f>
        <v>60.962374716104911</v>
      </c>
      <c r="J29" s="58">
        <f>'2015'!L30</f>
        <v>60.271952731337755</v>
      </c>
      <c r="K29" s="58">
        <f>'2014'!L30</f>
        <v>60.581159573897722</v>
      </c>
      <c r="L29" s="58">
        <f>'2013'!L30</f>
        <v>60.223715372212659</v>
      </c>
      <c r="M29" s="58">
        <f>'2012'!L30</f>
        <v>59.987518743581944</v>
      </c>
      <c r="N29" s="58">
        <f>'2011'!L30</f>
        <v>60.284655854943175</v>
      </c>
      <c r="O29" s="58">
        <f>'2010'!L30</f>
        <v>60.113743585501801</v>
      </c>
    </row>
    <row r="30" spans="1:15" x14ac:dyDescent="0.2">
      <c r="A30" s="16">
        <v>22</v>
      </c>
      <c r="B30" s="58">
        <f>'2023'!L31</f>
        <v>61.183023331313322</v>
      </c>
      <c r="C30" s="58">
        <f>'2022'!L31</f>
        <v>60.36686797161844</v>
      </c>
      <c r="D30" s="58">
        <f>'2021'!L31</f>
        <v>59.851118357082896</v>
      </c>
      <c r="E30" s="58">
        <f>'2020'!L31</f>
        <v>57.37660761787388</v>
      </c>
      <c r="F30" s="58">
        <f>'2019'!L31</f>
        <v>60.655148894317719</v>
      </c>
      <c r="G30" s="58">
        <f>'2018'!L31</f>
        <v>60.199878574368483</v>
      </c>
      <c r="H30" s="58">
        <f>'2017'!L31</f>
        <v>60.022794321689268</v>
      </c>
      <c r="I30" s="58">
        <f>'2016'!L31</f>
        <v>59.975012142119247</v>
      </c>
      <c r="J30" s="58">
        <f>'2015'!L31</f>
        <v>59.284411449626724</v>
      </c>
      <c r="K30" s="58">
        <f>'2014'!L31</f>
        <v>59.609887036267644</v>
      </c>
      <c r="L30" s="58">
        <f>'2013'!L31</f>
        <v>59.256214883850824</v>
      </c>
      <c r="M30" s="58">
        <f>'2012'!L31</f>
        <v>59.011848187872296</v>
      </c>
      <c r="N30" s="58">
        <f>'2011'!L31</f>
        <v>59.300492849871631</v>
      </c>
      <c r="O30" s="58">
        <f>'2010'!L31</f>
        <v>59.125137286693558</v>
      </c>
    </row>
    <row r="31" spans="1:15" x14ac:dyDescent="0.2">
      <c r="A31" s="16">
        <v>23</v>
      </c>
      <c r="B31" s="58">
        <f>'2023'!L32</f>
        <v>60.196270428814231</v>
      </c>
      <c r="C31" s="58">
        <f>'2022'!L32</f>
        <v>59.377299762111249</v>
      </c>
      <c r="D31" s="58">
        <f>'2021'!L32</f>
        <v>58.872792599723596</v>
      </c>
      <c r="E31" s="58">
        <f>'2020'!L32</f>
        <v>56.390457185541209</v>
      </c>
      <c r="F31" s="58">
        <f>'2019'!L32</f>
        <v>59.688735548142191</v>
      </c>
      <c r="G31" s="58">
        <f>'2018'!L32</f>
        <v>59.211436264900065</v>
      </c>
      <c r="H31" s="58">
        <f>'2017'!L32</f>
        <v>59.034642494239378</v>
      </c>
      <c r="I31" s="58">
        <f>'2016'!L32</f>
        <v>59.003073741292589</v>
      </c>
      <c r="J31" s="58">
        <f>'2015'!L32</f>
        <v>58.292236520810611</v>
      </c>
      <c r="K31" s="58">
        <f>'2014'!L32</f>
        <v>58.617869108479418</v>
      </c>
      <c r="L31" s="58">
        <f>'2013'!L32</f>
        <v>58.272063082200241</v>
      </c>
      <c r="M31" s="58">
        <f>'2012'!L32</f>
        <v>58.023350795556418</v>
      </c>
      <c r="N31" s="58">
        <f>'2011'!L32</f>
        <v>58.322818618395559</v>
      </c>
      <c r="O31" s="58">
        <f>'2010'!L32</f>
        <v>58.142871847387717</v>
      </c>
    </row>
    <row r="32" spans="1:15" x14ac:dyDescent="0.2">
      <c r="A32" s="16">
        <v>24</v>
      </c>
      <c r="B32" s="58">
        <f>'2023'!L33</f>
        <v>59.208819925474195</v>
      </c>
      <c r="C32" s="58">
        <f>'2022'!L33</f>
        <v>58.3907318947047</v>
      </c>
      <c r="D32" s="58">
        <f>'2021'!L33</f>
        <v>57.886453194932145</v>
      </c>
      <c r="E32" s="58">
        <f>'2020'!L33</f>
        <v>55.410143301479124</v>
      </c>
      <c r="F32" s="58">
        <f>'2019'!L33</f>
        <v>58.699387645961757</v>
      </c>
      <c r="G32" s="58">
        <f>'2018'!L33</f>
        <v>58.229698137264208</v>
      </c>
      <c r="H32" s="58">
        <f>'2017'!L33</f>
        <v>58.060762311987915</v>
      </c>
      <c r="I32" s="58">
        <f>'2016'!L33</f>
        <v>58.021859166910154</v>
      </c>
      <c r="J32" s="58">
        <f>'2015'!L33</f>
        <v>57.32630706799204</v>
      </c>
      <c r="K32" s="58">
        <f>'2014'!L33</f>
        <v>57.641125854374451</v>
      </c>
      <c r="L32" s="58">
        <f>'2013'!L33</f>
        <v>57.294359032243023</v>
      </c>
      <c r="M32" s="58">
        <f>'2012'!L33</f>
        <v>57.041316736838063</v>
      </c>
      <c r="N32" s="58">
        <f>'2011'!L33</f>
        <v>57.329793416335114</v>
      </c>
      <c r="O32" s="58">
        <f>'2010'!L33</f>
        <v>57.165956697947351</v>
      </c>
    </row>
    <row r="33" spans="1:15" x14ac:dyDescent="0.2">
      <c r="A33" s="16">
        <v>25</v>
      </c>
      <c r="B33" s="51">
        <f>'2023'!L34</f>
        <v>58.220746156013732</v>
      </c>
      <c r="C33" s="51">
        <f>'2022'!L34</f>
        <v>57.425460552768598</v>
      </c>
      <c r="D33" s="51">
        <f>'2021'!L34</f>
        <v>56.909058342231525</v>
      </c>
      <c r="E33" s="51">
        <f>'2020'!L34</f>
        <v>54.419376696952703</v>
      </c>
      <c r="F33" s="51">
        <f>'2019'!L34</f>
        <v>57.702713932979961</v>
      </c>
      <c r="G33" s="51">
        <f>'2018'!L34</f>
        <v>57.250129975932843</v>
      </c>
      <c r="H33" s="51">
        <f>'2017'!L34</f>
        <v>57.071143268309712</v>
      </c>
      <c r="I33" s="51">
        <f>'2016'!L34</f>
        <v>57.036157166344935</v>
      </c>
      <c r="J33" s="51">
        <f>'2015'!L34</f>
        <v>56.340900733861965</v>
      </c>
      <c r="K33" s="51">
        <f>'2014'!L34</f>
        <v>56.659221080564535</v>
      </c>
      <c r="L33" s="51">
        <f>'2013'!L34</f>
        <v>56.304784273260012</v>
      </c>
      <c r="M33" s="51">
        <f>'2012'!L34</f>
        <v>56.048052055547593</v>
      </c>
      <c r="N33" s="51">
        <f>'2011'!L34</f>
        <v>56.333028171346427</v>
      </c>
      <c r="O33" s="51">
        <f>'2010'!L34</f>
        <v>56.178038347475194</v>
      </c>
    </row>
    <row r="34" spans="1:15" x14ac:dyDescent="0.2">
      <c r="A34" s="16">
        <v>26</v>
      </c>
      <c r="B34" s="58">
        <f>'2023'!L35</f>
        <v>57.243081981647315</v>
      </c>
      <c r="C34" s="58">
        <f>'2022'!L35</f>
        <v>56.440202674550989</v>
      </c>
      <c r="D34" s="58">
        <f>'2021'!L35</f>
        <v>55.918168058935066</v>
      </c>
      <c r="E34" s="58">
        <f>'2020'!L35</f>
        <v>53.442141795331359</v>
      </c>
      <c r="F34" s="58">
        <f>'2019'!L35</f>
        <v>56.720997465590926</v>
      </c>
      <c r="G34" s="58">
        <f>'2018'!L35</f>
        <v>56.262645376528724</v>
      </c>
      <c r="H34" s="58">
        <f>'2017'!L35</f>
        <v>56.0908458300771</v>
      </c>
      <c r="I34" s="58">
        <f>'2016'!L35</f>
        <v>56.046439465340839</v>
      </c>
      <c r="J34" s="58">
        <f>'2015'!L35</f>
        <v>55.354492849518131</v>
      </c>
      <c r="K34" s="58">
        <f>'2014'!L35</f>
        <v>55.672815999085273</v>
      </c>
      <c r="L34" s="58">
        <f>'2013'!L35</f>
        <v>55.337487165061638</v>
      </c>
      <c r="M34" s="58">
        <f>'2012'!L35</f>
        <v>55.060520754101034</v>
      </c>
      <c r="N34" s="58">
        <f>'2011'!L35</f>
        <v>55.347772679274534</v>
      </c>
      <c r="O34" s="58">
        <f>'2010'!L35</f>
        <v>55.191745735236452</v>
      </c>
    </row>
    <row r="35" spans="1:15" x14ac:dyDescent="0.2">
      <c r="A35" s="16">
        <v>27</v>
      </c>
      <c r="B35" s="58">
        <f>'2023'!L36</f>
        <v>56.258718693029721</v>
      </c>
      <c r="C35" s="58">
        <f>'2022'!L36</f>
        <v>55.454043548840112</v>
      </c>
      <c r="D35" s="58">
        <f>'2021'!L36</f>
        <v>54.929371008924534</v>
      </c>
      <c r="E35" s="58">
        <f>'2020'!L36</f>
        <v>52.455152947466935</v>
      </c>
      <c r="F35" s="58">
        <f>'2019'!L36</f>
        <v>55.729347879637402</v>
      </c>
      <c r="G35" s="58">
        <f>'2018'!L36</f>
        <v>55.283270219309003</v>
      </c>
      <c r="H35" s="58">
        <f>'2017'!L36</f>
        <v>55.097098329174237</v>
      </c>
      <c r="I35" s="58">
        <f>'2016'!L36</f>
        <v>55.068744706345292</v>
      </c>
      <c r="J35" s="58">
        <f>'2015'!L36</f>
        <v>54.360842193810768</v>
      </c>
      <c r="K35" s="58">
        <f>'2014'!L36</f>
        <v>54.688718973815625</v>
      </c>
      <c r="L35" s="58">
        <f>'2013'!L36</f>
        <v>54.352657145084002</v>
      </c>
      <c r="M35" s="58">
        <f>'2012'!L36</f>
        <v>54.080479138574198</v>
      </c>
      <c r="N35" s="58">
        <f>'2011'!L36</f>
        <v>54.366513528553568</v>
      </c>
      <c r="O35" s="58">
        <f>'2010'!L36</f>
        <v>54.206787814235852</v>
      </c>
    </row>
    <row r="36" spans="1:15" x14ac:dyDescent="0.2">
      <c r="A36" s="16">
        <v>28</v>
      </c>
      <c r="B36" s="58">
        <f>'2023'!L37</f>
        <v>55.273559966756451</v>
      </c>
      <c r="C36" s="58">
        <f>'2022'!L37</f>
        <v>54.472127000479595</v>
      </c>
      <c r="D36" s="58">
        <f>'2021'!L37</f>
        <v>53.947425824103902</v>
      </c>
      <c r="E36" s="58">
        <f>'2020'!L37</f>
        <v>51.474421350158693</v>
      </c>
      <c r="F36" s="58">
        <f>'2019'!L37</f>
        <v>54.742721157878734</v>
      </c>
      <c r="G36" s="58">
        <f>'2018'!L37</f>
        <v>54.300444293843519</v>
      </c>
      <c r="H36" s="58">
        <f>'2017'!L37</f>
        <v>54.111822960248674</v>
      </c>
      <c r="I36" s="58">
        <f>'2016'!L37</f>
        <v>54.092795805182938</v>
      </c>
      <c r="J36" s="58">
        <f>'2015'!L37</f>
        <v>53.372867641316304</v>
      </c>
      <c r="K36" s="58">
        <f>'2014'!L37</f>
        <v>53.700635600071905</v>
      </c>
      <c r="L36" s="58">
        <f>'2013'!L37</f>
        <v>53.363832187559822</v>
      </c>
      <c r="M36" s="58">
        <f>'2012'!L37</f>
        <v>53.085687953928172</v>
      </c>
      <c r="N36" s="58">
        <f>'2011'!L37</f>
        <v>53.378777100525276</v>
      </c>
      <c r="O36" s="58">
        <f>'2010'!L37</f>
        <v>53.222564373320175</v>
      </c>
    </row>
    <row r="37" spans="1:15" x14ac:dyDescent="0.2">
      <c r="A37" s="16">
        <v>29</v>
      </c>
      <c r="B37" s="58">
        <f>'2023'!L38</f>
        <v>54.289850985997738</v>
      </c>
      <c r="C37" s="58">
        <f>'2022'!L38</f>
        <v>53.479403200157805</v>
      </c>
      <c r="D37" s="58">
        <f>'2021'!L38</f>
        <v>52.964375299622709</v>
      </c>
      <c r="E37" s="58">
        <f>'2020'!L38</f>
        <v>50.495341417672527</v>
      </c>
      <c r="F37" s="58">
        <f>'2019'!L38</f>
        <v>53.760974727722378</v>
      </c>
      <c r="G37" s="58">
        <f>'2018'!L38</f>
        <v>53.319388251338196</v>
      </c>
      <c r="H37" s="58">
        <f>'2017'!L38</f>
        <v>53.134203714182767</v>
      </c>
      <c r="I37" s="58">
        <f>'2016'!L38</f>
        <v>53.107073238789539</v>
      </c>
      <c r="J37" s="58">
        <f>'2015'!L38</f>
        <v>52.392519563894666</v>
      </c>
      <c r="K37" s="58">
        <f>'2014'!L38</f>
        <v>52.708964459840125</v>
      </c>
      <c r="L37" s="58">
        <f>'2013'!L38</f>
        <v>52.371595263198465</v>
      </c>
      <c r="M37" s="58">
        <f>'2012'!L38</f>
        <v>52.100051703710719</v>
      </c>
      <c r="N37" s="58">
        <f>'2011'!L38</f>
        <v>52.389875827983204</v>
      </c>
      <c r="O37" s="58">
        <f>'2010'!L38</f>
        <v>52.247191974965986</v>
      </c>
    </row>
    <row r="38" spans="1:15" x14ac:dyDescent="0.2">
      <c r="A38" s="16">
        <v>30</v>
      </c>
      <c r="B38" s="51">
        <f>'2023'!L39</f>
        <v>53.305355539676818</v>
      </c>
      <c r="C38" s="51">
        <f>'2022'!L39</f>
        <v>52.500075070295438</v>
      </c>
      <c r="D38" s="51">
        <f>'2021'!L39</f>
        <v>51.978479981988421</v>
      </c>
      <c r="E38" s="51">
        <f>'2020'!L39</f>
        <v>49.504473961852334</v>
      </c>
      <c r="F38" s="51">
        <f>'2019'!L39</f>
        <v>52.770953656336772</v>
      </c>
      <c r="G38" s="51">
        <f>'2018'!L39</f>
        <v>52.339969855804192</v>
      </c>
      <c r="H38" s="51">
        <f>'2017'!L39</f>
        <v>52.150155368274923</v>
      </c>
      <c r="I38" s="51">
        <f>'2016'!L39</f>
        <v>52.120503650845819</v>
      </c>
      <c r="J38" s="51">
        <f>'2015'!L39</f>
        <v>51.405680470305178</v>
      </c>
      <c r="K38" s="51">
        <f>'2014'!L39</f>
        <v>51.724321676332764</v>
      </c>
      <c r="L38" s="51">
        <f>'2013'!L39</f>
        <v>51.390715463424634</v>
      </c>
      <c r="M38" s="51">
        <f>'2012'!L39</f>
        <v>51.1154104944804</v>
      </c>
      <c r="N38" s="51">
        <f>'2011'!L39</f>
        <v>51.404153422008321</v>
      </c>
      <c r="O38" s="51">
        <f>'2010'!L39</f>
        <v>51.274080118215728</v>
      </c>
    </row>
    <row r="39" spans="1:15" x14ac:dyDescent="0.2">
      <c r="A39" s="16">
        <v>31</v>
      </c>
      <c r="B39" s="58">
        <f>'2023'!L40</f>
        <v>52.320255885179776</v>
      </c>
      <c r="C39" s="58">
        <f>'2022'!L40</f>
        <v>51.513627907896932</v>
      </c>
      <c r="D39" s="58">
        <f>'2021'!L40</f>
        <v>50.99465492720487</v>
      </c>
      <c r="E39" s="58">
        <f>'2020'!L40</f>
        <v>48.530868354107348</v>
      </c>
      <c r="F39" s="58">
        <f>'2019'!L40</f>
        <v>51.792559782358602</v>
      </c>
      <c r="G39" s="58">
        <f>'2018'!L40</f>
        <v>51.352459474189423</v>
      </c>
      <c r="H39" s="58">
        <f>'2017'!L40</f>
        <v>51.160289447579594</v>
      </c>
      <c r="I39" s="58">
        <f>'2016'!L40</f>
        <v>51.135644539292031</v>
      </c>
      <c r="J39" s="58">
        <f>'2015'!L40</f>
        <v>50.427906850558962</v>
      </c>
      <c r="K39" s="58">
        <f>'2014'!L40</f>
        <v>50.748230472287794</v>
      </c>
      <c r="L39" s="58">
        <f>'2013'!L40</f>
        <v>50.403946707759658</v>
      </c>
      <c r="M39" s="58">
        <f>'2012'!L40</f>
        <v>50.139746776471497</v>
      </c>
      <c r="N39" s="58">
        <f>'2011'!L40</f>
        <v>50.415692825081173</v>
      </c>
      <c r="O39" s="58">
        <f>'2010'!L40</f>
        <v>50.292187850069581</v>
      </c>
    </row>
    <row r="40" spans="1:15" x14ac:dyDescent="0.2">
      <c r="A40" s="16">
        <v>32</v>
      </c>
      <c r="B40" s="58">
        <f>'2023'!L41</f>
        <v>51.345580042148441</v>
      </c>
      <c r="C40" s="58">
        <f>'2022'!L41</f>
        <v>50.527055432857267</v>
      </c>
      <c r="D40" s="58">
        <f>'2021'!L41</f>
        <v>50.017135793507613</v>
      </c>
      <c r="E40" s="58">
        <f>'2020'!L41</f>
        <v>47.547889646807263</v>
      </c>
      <c r="F40" s="58">
        <f>'2019'!L41</f>
        <v>50.811328225760121</v>
      </c>
      <c r="G40" s="58">
        <f>'2018'!L41</f>
        <v>50.364405496621323</v>
      </c>
      <c r="H40" s="58">
        <f>'2017'!L41</f>
        <v>50.182090965788142</v>
      </c>
      <c r="I40" s="58">
        <f>'2016'!L41</f>
        <v>50.15243874166967</v>
      </c>
      <c r="J40" s="58">
        <f>'2015'!L41</f>
        <v>49.460341586635224</v>
      </c>
      <c r="K40" s="58">
        <f>'2014'!L41</f>
        <v>49.766091998355485</v>
      </c>
      <c r="L40" s="58">
        <f>'2013'!L41</f>
        <v>49.416286442422461</v>
      </c>
      <c r="M40" s="58">
        <f>'2012'!L41</f>
        <v>49.153169661604387</v>
      </c>
      <c r="N40" s="58">
        <f>'2011'!L41</f>
        <v>49.441069384727882</v>
      </c>
      <c r="O40" s="58">
        <f>'2010'!L41</f>
        <v>49.312764905745901</v>
      </c>
    </row>
    <row r="41" spans="1:15" x14ac:dyDescent="0.2">
      <c r="A41" s="16">
        <v>33</v>
      </c>
      <c r="B41" s="58">
        <f>'2023'!L42</f>
        <v>50.354046489008198</v>
      </c>
      <c r="C41" s="58">
        <f>'2022'!L42</f>
        <v>49.548933192104982</v>
      </c>
      <c r="D41" s="58">
        <f>'2021'!L42</f>
        <v>49.036978777458792</v>
      </c>
      <c r="E41" s="58">
        <f>'2020'!L42</f>
        <v>46.560438749107163</v>
      </c>
      <c r="F41" s="58">
        <f>'2019'!L42</f>
        <v>49.834142837295708</v>
      </c>
      <c r="G41" s="58">
        <f>'2018'!L42</f>
        <v>49.387565195156625</v>
      </c>
      <c r="H41" s="58">
        <f>'2017'!L42</f>
        <v>49.202754859817844</v>
      </c>
      <c r="I41" s="58">
        <f>'2016'!L42</f>
        <v>49.168412394082779</v>
      </c>
      <c r="J41" s="58">
        <f>'2015'!L42</f>
        <v>48.473476561041231</v>
      </c>
      <c r="K41" s="58">
        <f>'2014'!L42</f>
        <v>48.789081827016091</v>
      </c>
      <c r="L41" s="58">
        <f>'2013'!L42</f>
        <v>48.443579457766333</v>
      </c>
      <c r="M41" s="58">
        <f>'2012'!L42</f>
        <v>48.171363883833024</v>
      </c>
      <c r="N41" s="58">
        <f>'2011'!L42</f>
        <v>48.466941315680153</v>
      </c>
      <c r="O41" s="58">
        <f>'2010'!L42</f>
        <v>48.33241874435106</v>
      </c>
    </row>
    <row r="42" spans="1:15" x14ac:dyDescent="0.2">
      <c r="A42" s="16">
        <v>34</v>
      </c>
      <c r="B42" s="58">
        <f>'2023'!L43</f>
        <v>49.366505426474603</v>
      </c>
      <c r="C42" s="58">
        <f>'2022'!L43</f>
        <v>48.572700842523545</v>
      </c>
      <c r="D42" s="58">
        <f>'2021'!L43</f>
        <v>48.067537101070627</v>
      </c>
      <c r="E42" s="58">
        <f>'2020'!L43</f>
        <v>45.585124118664453</v>
      </c>
      <c r="F42" s="58">
        <f>'2019'!L43</f>
        <v>48.845189013940086</v>
      </c>
      <c r="G42" s="58">
        <f>'2018'!L43</f>
        <v>48.420626337924759</v>
      </c>
      <c r="H42" s="58">
        <f>'2017'!L43</f>
        <v>48.220228354245279</v>
      </c>
      <c r="I42" s="58">
        <f>'2016'!L43</f>
        <v>48.196283401692064</v>
      </c>
      <c r="J42" s="58">
        <f>'2015'!L43</f>
        <v>47.489857761819302</v>
      </c>
      <c r="K42" s="58">
        <f>'2014'!L43</f>
        <v>47.814961911580099</v>
      </c>
      <c r="L42" s="58">
        <f>'2013'!L43</f>
        <v>47.46388804843577</v>
      </c>
      <c r="M42" s="58">
        <f>'2012'!L43</f>
        <v>47.195582303296824</v>
      </c>
      <c r="N42" s="58">
        <f>'2011'!L43</f>
        <v>47.488312928638905</v>
      </c>
      <c r="O42" s="58">
        <f>'2010'!L43</f>
        <v>47.349618744553332</v>
      </c>
    </row>
    <row r="43" spans="1:15" x14ac:dyDescent="0.2">
      <c r="A43" s="16">
        <v>35</v>
      </c>
      <c r="B43" s="51">
        <f>'2023'!L44</f>
        <v>48.387074511408308</v>
      </c>
      <c r="C43" s="51">
        <f>'2022'!L44</f>
        <v>47.602803192902059</v>
      </c>
      <c r="D43" s="51">
        <f>'2021'!L44</f>
        <v>47.093263332454221</v>
      </c>
      <c r="E43" s="51">
        <f>'2020'!L44</f>
        <v>44.607051865149401</v>
      </c>
      <c r="F43" s="51">
        <f>'2019'!L44</f>
        <v>47.864213228760818</v>
      </c>
      <c r="G43" s="51">
        <f>'2018'!L44</f>
        <v>47.448057622107321</v>
      </c>
      <c r="H43" s="51">
        <f>'2017'!L44</f>
        <v>47.238947616306632</v>
      </c>
      <c r="I43" s="51">
        <f>'2016'!L44</f>
        <v>47.208394937579371</v>
      </c>
      <c r="J43" s="51">
        <f>'2015'!L44</f>
        <v>46.505467481791555</v>
      </c>
      <c r="K43" s="51">
        <f>'2014'!L44</f>
        <v>46.831947923665517</v>
      </c>
      <c r="L43" s="51">
        <f>'2013'!L44</f>
        <v>46.493852046307595</v>
      </c>
      <c r="M43" s="51">
        <f>'2012'!L44</f>
        <v>46.217050777265662</v>
      </c>
      <c r="N43" s="51">
        <f>'2011'!L44</f>
        <v>46.50880465335996</v>
      </c>
      <c r="O43" s="51">
        <f>'2010'!L44</f>
        <v>46.373985480564542</v>
      </c>
    </row>
    <row r="44" spans="1:15" x14ac:dyDescent="0.2">
      <c r="A44" s="16">
        <v>36</v>
      </c>
      <c r="B44" s="58">
        <f>'2023'!L45</f>
        <v>47.409921320556613</v>
      </c>
      <c r="C44" s="58">
        <f>'2022'!L45</f>
        <v>46.628339772025058</v>
      </c>
      <c r="D44" s="58">
        <f>'2021'!L45</f>
        <v>46.120498132091562</v>
      </c>
      <c r="E44" s="58">
        <f>'2020'!L45</f>
        <v>43.635811563307911</v>
      </c>
      <c r="F44" s="58">
        <f>'2019'!L45</f>
        <v>46.876412669262514</v>
      </c>
      <c r="G44" s="58">
        <f>'2018'!L45</f>
        <v>46.466099878101048</v>
      </c>
      <c r="H44" s="58">
        <f>'2017'!L45</f>
        <v>46.258624732910164</v>
      </c>
      <c r="I44" s="58">
        <f>'2016'!L45</f>
        <v>46.231617187117585</v>
      </c>
      <c r="J44" s="58">
        <f>'2015'!L45</f>
        <v>45.531428265024132</v>
      </c>
      <c r="K44" s="58">
        <f>'2014'!L45</f>
        <v>45.844506017096258</v>
      </c>
      <c r="L44" s="58">
        <f>'2013'!L45</f>
        <v>45.529182129445161</v>
      </c>
      <c r="M44" s="58">
        <f>'2012'!L45</f>
        <v>45.232885441476824</v>
      </c>
      <c r="N44" s="58">
        <f>'2011'!L45</f>
        <v>45.534909810949095</v>
      </c>
      <c r="O44" s="58">
        <f>'2010'!L45</f>
        <v>45.38742643734173</v>
      </c>
    </row>
    <row r="45" spans="1:15" x14ac:dyDescent="0.2">
      <c r="A45" s="16">
        <v>37</v>
      </c>
      <c r="B45" s="58">
        <f>'2023'!L46</f>
        <v>46.428397115205122</v>
      </c>
      <c r="C45" s="58">
        <f>'2022'!L46</f>
        <v>45.640880545665212</v>
      </c>
      <c r="D45" s="58">
        <f>'2021'!L46</f>
        <v>45.142759498541338</v>
      </c>
      <c r="E45" s="58">
        <f>'2020'!L46</f>
        <v>42.667069284820528</v>
      </c>
      <c r="F45" s="58">
        <f>'2019'!L46</f>
        <v>45.893840818863715</v>
      </c>
      <c r="G45" s="58">
        <f>'2018'!L46</f>
        <v>45.492820610517413</v>
      </c>
      <c r="H45" s="58">
        <f>'2017'!L46</f>
        <v>45.2793168492802</v>
      </c>
      <c r="I45" s="58">
        <f>'2016'!L46</f>
        <v>45.246429462609299</v>
      </c>
      <c r="J45" s="58">
        <f>'2015'!L46</f>
        <v>44.547374484454814</v>
      </c>
      <c r="K45" s="58">
        <f>'2014'!L46</f>
        <v>44.870270455803229</v>
      </c>
      <c r="L45" s="58">
        <f>'2013'!L46</f>
        <v>44.553347934116175</v>
      </c>
      <c r="M45" s="58">
        <f>'2012'!L46</f>
        <v>44.259103195092699</v>
      </c>
      <c r="N45" s="58">
        <f>'2011'!L46</f>
        <v>44.555985113040059</v>
      </c>
      <c r="O45" s="58">
        <f>'2010'!L46</f>
        <v>44.406722323580361</v>
      </c>
    </row>
    <row r="46" spans="1:15" x14ac:dyDescent="0.2">
      <c r="A46" s="16">
        <v>38</v>
      </c>
      <c r="B46" s="58">
        <f>'2023'!L47</f>
        <v>45.454675693367513</v>
      </c>
      <c r="C46" s="58">
        <f>'2022'!L47</f>
        <v>44.66299981771234</v>
      </c>
      <c r="D46" s="58">
        <f>'2021'!L47</f>
        <v>44.162132602563858</v>
      </c>
      <c r="E46" s="58">
        <f>'2020'!L47</f>
        <v>41.70049524843553</v>
      </c>
      <c r="F46" s="58">
        <f>'2019'!L47</f>
        <v>44.91611074753105</v>
      </c>
      <c r="G46" s="58">
        <f>'2018'!L47</f>
        <v>44.518555874298023</v>
      </c>
      <c r="H46" s="58">
        <f>'2017'!L47</f>
        <v>44.302739544968084</v>
      </c>
      <c r="I46" s="58">
        <f>'2016'!L47</f>
        <v>44.279893425428206</v>
      </c>
      <c r="J46" s="58">
        <f>'2015'!L47</f>
        <v>43.572622471519821</v>
      </c>
      <c r="K46" s="58">
        <f>'2014'!L47</f>
        <v>43.89325371367233</v>
      </c>
      <c r="L46" s="58">
        <f>'2013'!L47</f>
        <v>43.580036134171522</v>
      </c>
      <c r="M46" s="58">
        <f>'2012'!L47</f>
        <v>43.281781005620836</v>
      </c>
      <c r="N46" s="58">
        <f>'2011'!L47</f>
        <v>43.584428611532964</v>
      </c>
      <c r="O46" s="58">
        <f>'2010'!L47</f>
        <v>43.437940917411247</v>
      </c>
    </row>
    <row r="47" spans="1:15" x14ac:dyDescent="0.2">
      <c r="A47" s="16">
        <v>39</v>
      </c>
      <c r="B47" s="58">
        <f>'2023'!L48</f>
        <v>44.488038701491632</v>
      </c>
      <c r="C47" s="58">
        <f>'2022'!L48</f>
        <v>43.705737541249775</v>
      </c>
      <c r="D47" s="58">
        <f>'2021'!L48</f>
        <v>43.193791238633743</v>
      </c>
      <c r="E47" s="58">
        <f>'2020'!L48</f>
        <v>40.725803898045015</v>
      </c>
      <c r="F47" s="58">
        <f>'2019'!L48</f>
        <v>43.950275574469387</v>
      </c>
      <c r="G47" s="58">
        <f>'2018'!L48</f>
        <v>43.546909670108093</v>
      </c>
      <c r="H47" s="58">
        <f>'2017'!L48</f>
        <v>43.326967161810757</v>
      </c>
      <c r="I47" s="58">
        <f>'2016'!L48</f>
        <v>43.298339047926184</v>
      </c>
      <c r="J47" s="58">
        <f>'2015'!L48</f>
        <v>42.596852000516705</v>
      </c>
      <c r="K47" s="58">
        <f>'2014'!L48</f>
        <v>42.918793976198259</v>
      </c>
      <c r="L47" s="58">
        <f>'2013'!L48</f>
        <v>42.606192039857866</v>
      </c>
      <c r="M47" s="58">
        <f>'2012'!L48</f>
        <v>42.305752166906409</v>
      </c>
      <c r="N47" s="58">
        <f>'2011'!L48</f>
        <v>42.608361912153889</v>
      </c>
      <c r="O47" s="58">
        <f>'2010'!L48</f>
        <v>42.475185631355188</v>
      </c>
    </row>
    <row r="48" spans="1:15" x14ac:dyDescent="0.2">
      <c r="A48" s="16">
        <v>40</v>
      </c>
      <c r="B48" s="51">
        <f>'2023'!L49</f>
        <v>43.527914729370508</v>
      </c>
      <c r="C48" s="51">
        <f>'2022'!L49</f>
        <v>42.737293216112597</v>
      </c>
      <c r="D48" s="51">
        <f>'2021'!L49</f>
        <v>42.225939590740929</v>
      </c>
      <c r="E48" s="51">
        <f>'2020'!L49</f>
        <v>39.755167896280625</v>
      </c>
      <c r="F48" s="51">
        <f>'2019'!L49</f>
        <v>42.974557111898683</v>
      </c>
      <c r="G48" s="51">
        <f>'2018'!L49</f>
        <v>42.563854205158641</v>
      </c>
      <c r="H48" s="51">
        <f>'2017'!L49</f>
        <v>42.351632016126082</v>
      </c>
      <c r="I48" s="51">
        <f>'2016'!L49</f>
        <v>42.332240398645048</v>
      </c>
      <c r="J48" s="51">
        <f>'2015'!L49</f>
        <v>41.629904172816552</v>
      </c>
      <c r="K48" s="51">
        <f>'2014'!L49</f>
        <v>41.959404767290138</v>
      </c>
      <c r="L48" s="51">
        <f>'2013'!L49</f>
        <v>41.641182309332486</v>
      </c>
      <c r="M48" s="51">
        <f>'2012'!L49</f>
        <v>41.341660049377445</v>
      </c>
      <c r="N48" s="51">
        <f>'2011'!L49</f>
        <v>41.636803393715603</v>
      </c>
      <c r="O48" s="51">
        <f>'2010'!L49</f>
        <v>41.516902322489685</v>
      </c>
    </row>
    <row r="49" spans="1:15" x14ac:dyDescent="0.2">
      <c r="A49" s="16">
        <v>41</v>
      </c>
      <c r="B49" s="58">
        <f>'2023'!L50</f>
        <v>42.549804831163136</v>
      </c>
      <c r="C49" s="58">
        <f>'2022'!L50</f>
        <v>41.77291087123681</v>
      </c>
      <c r="D49" s="58">
        <f>'2021'!L50</f>
        <v>41.251793940182488</v>
      </c>
      <c r="E49" s="58">
        <f>'2020'!L50</f>
        <v>38.791117007577988</v>
      </c>
      <c r="F49" s="58">
        <f>'2019'!L50</f>
        <v>42.004266436228662</v>
      </c>
      <c r="G49" s="58">
        <f>'2018'!L50</f>
        <v>41.602541238698421</v>
      </c>
      <c r="H49" s="58">
        <f>'2017'!L50</f>
        <v>41.392765073035669</v>
      </c>
      <c r="I49" s="58">
        <f>'2016'!L50</f>
        <v>41.368299826178159</v>
      </c>
      <c r="J49" s="58">
        <f>'2015'!L50</f>
        <v>40.662052701412208</v>
      </c>
      <c r="K49" s="58">
        <f>'2014'!L50</f>
        <v>40.994809731590067</v>
      </c>
      <c r="L49" s="58">
        <f>'2013'!L50</f>
        <v>40.674545800839404</v>
      </c>
      <c r="M49" s="58">
        <f>'2012'!L50</f>
        <v>40.397084271707435</v>
      </c>
      <c r="N49" s="58">
        <f>'2011'!L50</f>
        <v>40.671217480139617</v>
      </c>
      <c r="O49" s="58">
        <f>'2010'!L50</f>
        <v>40.552675476633873</v>
      </c>
    </row>
    <row r="50" spans="1:15" x14ac:dyDescent="0.2">
      <c r="A50" s="16">
        <v>42</v>
      </c>
      <c r="B50" s="58">
        <f>'2023'!L51</f>
        <v>41.579511550575369</v>
      </c>
      <c r="C50" s="58">
        <f>'2022'!L51</f>
        <v>40.791909552512514</v>
      </c>
      <c r="D50" s="58">
        <f>'2021'!L51</f>
        <v>40.296539888592989</v>
      </c>
      <c r="E50" s="58">
        <f>'2020'!L51</f>
        <v>37.824033107905699</v>
      </c>
      <c r="F50" s="58">
        <f>'2019'!L51</f>
        <v>41.040689073505568</v>
      </c>
      <c r="G50" s="58">
        <f>'2018'!L51</f>
        <v>40.642922306738392</v>
      </c>
      <c r="H50" s="58">
        <f>'2017'!L51</f>
        <v>40.42813023883469</v>
      </c>
      <c r="I50" s="58">
        <f>'2016'!L51</f>
        <v>40.409762358642105</v>
      </c>
      <c r="J50" s="58">
        <f>'2015'!L51</f>
        <v>39.692313649333599</v>
      </c>
      <c r="K50" s="58">
        <f>'2014'!L51</f>
        <v>40.042464058461327</v>
      </c>
      <c r="L50" s="58">
        <f>'2013'!L51</f>
        <v>39.71410261125871</v>
      </c>
      <c r="M50" s="58">
        <f>'2012'!L51</f>
        <v>39.441917493723061</v>
      </c>
      <c r="N50" s="58">
        <f>'2011'!L51</f>
        <v>39.713167060173333</v>
      </c>
      <c r="O50" s="58">
        <f>'2010'!L51</f>
        <v>39.598751474027907</v>
      </c>
    </row>
    <row r="51" spans="1:15" x14ac:dyDescent="0.2">
      <c r="A51" s="16">
        <v>43</v>
      </c>
      <c r="B51" s="58">
        <f>'2023'!L52</f>
        <v>40.604900691348433</v>
      </c>
      <c r="C51" s="58">
        <f>'2022'!L52</f>
        <v>39.834996324064718</v>
      </c>
      <c r="D51" s="58">
        <f>'2021'!L52</f>
        <v>39.317134109659818</v>
      </c>
      <c r="E51" s="58">
        <f>'2020'!L52</f>
        <v>36.845594415861413</v>
      </c>
      <c r="F51" s="58">
        <f>'2019'!L52</f>
        <v>40.071266635977082</v>
      </c>
      <c r="G51" s="58">
        <f>'2018'!L52</f>
        <v>39.668711183148723</v>
      </c>
      <c r="H51" s="58">
        <f>'2017'!L52</f>
        <v>39.453803094848396</v>
      </c>
      <c r="I51" s="58">
        <f>'2016'!L52</f>
        <v>39.450682642192227</v>
      </c>
      <c r="J51" s="58">
        <f>'2015'!L52</f>
        <v>38.719443923626542</v>
      </c>
      <c r="K51" s="58">
        <f>'2014'!L52</f>
        <v>39.091536527521875</v>
      </c>
      <c r="L51" s="58">
        <f>'2013'!L52</f>
        <v>38.754886726008181</v>
      </c>
      <c r="M51" s="58">
        <f>'2012'!L52</f>
        <v>38.492769173823937</v>
      </c>
      <c r="N51" s="58">
        <f>'2011'!L52</f>
        <v>38.756345988457085</v>
      </c>
      <c r="O51" s="58">
        <f>'2010'!L52</f>
        <v>38.651411695250729</v>
      </c>
    </row>
    <row r="52" spans="1:15" x14ac:dyDescent="0.2">
      <c r="A52" s="16">
        <v>44</v>
      </c>
      <c r="B52" s="58">
        <f>'2023'!L53</f>
        <v>39.634246252493355</v>
      </c>
      <c r="C52" s="58">
        <f>'2022'!L53</f>
        <v>38.871514864418671</v>
      </c>
      <c r="D52" s="58">
        <f>'2021'!L53</f>
        <v>38.356635541948272</v>
      </c>
      <c r="E52" s="58">
        <f>'2020'!L53</f>
        <v>35.888163511336479</v>
      </c>
      <c r="F52" s="58">
        <f>'2019'!L53</f>
        <v>39.104072812933289</v>
      </c>
      <c r="G52" s="58">
        <f>'2018'!L53</f>
        <v>38.701153851597908</v>
      </c>
      <c r="H52" s="58">
        <f>'2017'!L53</f>
        <v>38.484991416042568</v>
      </c>
      <c r="I52" s="58">
        <f>'2016'!L53</f>
        <v>38.500464132514018</v>
      </c>
      <c r="J52" s="58">
        <f>'2015'!L53</f>
        <v>37.767411465680709</v>
      </c>
      <c r="K52" s="58">
        <f>'2014'!L53</f>
        <v>38.122016461570013</v>
      </c>
      <c r="L52" s="58">
        <f>'2013'!L53</f>
        <v>37.807779092992668</v>
      </c>
      <c r="M52" s="58">
        <f>'2012'!L53</f>
        <v>37.544637447065107</v>
      </c>
      <c r="N52" s="58">
        <f>'2011'!L53</f>
        <v>37.814838576402664</v>
      </c>
      <c r="O52" s="58">
        <f>'2010'!L53</f>
        <v>37.706758478652254</v>
      </c>
    </row>
    <row r="53" spans="1:15" x14ac:dyDescent="0.2">
      <c r="A53" s="16">
        <v>45</v>
      </c>
      <c r="B53" s="51">
        <f>'2023'!L54</f>
        <v>38.683020402895416</v>
      </c>
      <c r="C53" s="51">
        <f>'2022'!L54</f>
        <v>37.919815286198606</v>
      </c>
      <c r="D53" s="51">
        <f>'2021'!L54</f>
        <v>37.395944976246405</v>
      </c>
      <c r="E53" s="51">
        <f>'2020'!L54</f>
        <v>34.922807841153883</v>
      </c>
      <c r="F53" s="51">
        <f>'2019'!L54</f>
        <v>38.128644868263464</v>
      </c>
      <c r="G53" s="51">
        <f>'2018'!L54</f>
        <v>37.741964153931235</v>
      </c>
      <c r="H53" s="51">
        <f>'2017'!L54</f>
        <v>37.539703756849882</v>
      </c>
      <c r="I53" s="51">
        <f>'2016'!L54</f>
        <v>37.542578400811657</v>
      </c>
      <c r="J53" s="51">
        <f>'2015'!L54</f>
        <v>36.803318861660685</v>
      </c>
      <c r="K53" s="51">
        <f>'2014'!L54</f>
        <v>37.173777386152395</v>
      </c>
      <c r="L53" s="51">
        <f>'2013'!L54</f>
        <v>36.858553040880309</v>
      </c>
      <c r="M53" s="51">
        <f>'2012'!L54</f>
        <v>36.605706028078814</v>
      </c>
      <c r="N53" s="51">
        <f>'2011'!L54</f>
        <v>36.862797357872573</v>
      </c>
      <c r="O53" s="51">
        <f>'2010'!L54</f>
        <v>36.770581693523731</v>
      </c>
    </row>
    <row r="54" spans="1:15" x14ac:dyDescent="0.2">
      <c r="A54" s="16">
        <v>46</v>
      </c>
      <c r="B54" s="58">
        <f>'2023'!L55</f>
        <v>37.729392216683976</v>
      </c>
      <c r="C54" s="58">
        <f>'2022'!L55</f>
        <v>36.962149057095992</v>
      </c>
      <c r="D54" s="58">
        <f>'2021'!L55</f>
        <v>36.434241143153635</v>
      </c>
      <c r="E54" s="58">
        <f>'2020'!L55</f>
        <v>33.976137968863469</v>
      </c>
      <c r="F54" s="58">
        <f>'2019'!L55</f>
        <v>37.168705489095984</v>
      </c>
      <c r="G54" s="58">
        <f>'2018'!L55</f>
        <v>36.792946444943134</v>
      </c>
      <c r="H54" s="58">
        <f>'2017'!L55</f>
        <v>36.591161457399934</v>
      </c>
      <c r="I54" s="58">
        <f>'2016'!L55</f>
        <v>36.588811067969033</v>
      </c>
      <c r="J54" s="58">
        <f>'2015'!L55</f>
        <v>35.867270307761409</v>
      </c>
      <c r="K54" s="58">
        <f>'2014'!L55</f>
        <v>36.240036110520379</v>
      </c>
      <c r="L54" s="58">
        <f>'2013'!L55</f>
        <v>35.909597004881739</v>
      </c>
      <c r="M54" s="58">
        <f>'2012'!L55</f>
        <v>35.67920878264659</v>
      </c>
      <c r="N54" s="58">
        <f>'2011'!L55</f>
        <v>35.92075642998968</v>
      </c>
      <c r="O54" s="58">
        <f>'2010'!L55</f>
        <v>35.841869615246885</v>
      </c>
    </row>
    <row r="55" spans="1:15" x14ac:dyDescent="0.2">
      <c r="A55" s="16">
        <v>47</v>
      </c>
      <c r="B55" s="58">
        <f>'2023'!L56</f>
        <v>36.784166498116718</v>
      </c>
      <c r="C55" s="58">
        <f>'2022'!L56</f>
        <v>35.993059657028105</v>
      </c>
      <c r="D55" s="58">
        <f>'2021'!L56</f>
        <v>35.494685917974415</v>
      </c>
      <c r="E55" s="58">
        <f>'2020'!L56</f>
        <v>33.02601450466225</v>
      </c>
      <c r="F55" s="58">
        <f>'2019'!L56</f>
        <v>36.224350544309154</v>
      </c>
      <c r="G55" s="58">
        <f>'2018'!L56</f>
        <v>35.859585982269515</v>
      </c>
      <c r="H55" s="58">
        <f>'2017'!L56</f>
        <v>35.655620855310026</v>
      </c>
      <c r="I55" s="58">
        <f>'2016'!L56</f>
        <v>35.645361787604735</v>
      </c>
      <c r="J55" s="58">
        <f>'2015'!L56</f>
        <v>34.936213795819384</v>
      </c>
      <c r="K55" s="58">
        <f>'2014'!L56</f>
        <v>35.319137787675402</v>
      </c>
      <c r="L55" s="58">
        <f>'2013'!L56</f>
        <v>34.978890818454111</v>
      </c>
      <c r="M55" s="58">
        <f>'2012'!L56</f>
        <v>34.756628131572228</v>
      </c>
      <c r="N55" s="58">
        <f>'2011'!L56</f>
        <v>34.994527505762569</v>
      </c>
      <c r="O55" s="58">
        <f>'2010'!L56</f>
        <v>34.93048154973998</v>
      </c>
    </row>
    <row r="56" spans="1:15" x14ac:dyDescent="0.2">
      <c r="A56" s="16">
        <v>48</v>
      </c>
      <c r="B56" s="58">
        <f>'2023'!L57</f>
        <v>35.834660693476103</v>
      </c>
      <c r="C56" s="58">
        <f>'2022'!L57</f>
        <v>35.043630616236328</v>
      </c>
      <c r="D56" s="58">
        <f>'2021'!L57</f>
        <v>34.548982780675111</v>
      </c>
      <c r="E56" s="58">
        <f>'2020'!L57</f>
        <v>32.07811003224915</v>
      </c>
      <c r="F56" s="58">
        <f>'2019'!L57</f>
        <v>35.279530086668196</v>
      </c>
      <c r="G56" s="58">
        <f>'2018'!L57</f>
        <v>34.927055582906064</v>
      </c>
      <c r="H56" s="58">
        <f>'2017'!L57</f>
        <v>34.712455052334654</v>
      </c>
      <c r="I56" s="58">
        <f>'2016'!L57</f>
        <v>34.689151430160557</v>
      </c>
      <c r="J56" s="58">
        <f>'2015'!L57</f>
        <v>34.003323669262222</v>
      </c>
      <c r="K56" s="58">
        <f>'2014'!L57</f>
        <v>34.382824170842724</v>
      </c>
      <c r="L56" s="58">
        <f>'2013'!L57</f>
        <v>34.056206340311419</v>
      </c>
      <c r="M56" s="58">
        <f>'2012'!L57</f>
        <v>33.861916514076448</v>
      </c>
      <c r="N56" s="58">
        <f>'2011'!L57</f>
        <v>34.074098017999617</v>
      </c>
      <c r="O56" s="58">
        <f>'2010'!L57</f>
        <v>34.019105697873158</v>
      </c>
    </row>
    <row r="57" spans="1:15" x14ac:dyDescent="0.2">
      <c r="A57" s="16">
        <v>49</v>
      </c>
      <c r="B57" s="58">
        <f>'2023'!L58</f>
        <v>34.905093297229953</v>
      </c>
      <c r="C57" s="58">
        <f>'2022'!L58</f>
        <v>34.100342273855546</v>
      </c>
      <c r="D57" s="58">
        <f>'2021'!L58</f>
        <v>33.619174849564089</v>
      </c>
      <c r="E57" s="58">
        <f>'2020'!L58</f>
        <v>31.154645326908877</v>
      </c>
      <c r="F57" s="58">
        <f>'2019'!L58</f>
        <v>34.32883595124607</v>
      </c>
      <c r="G57" s="58">
        <f>'2018'!L58</f>
        <v>34.014440070029856</v>
      </c>
      <c r="H57" s="58">
        <f>'2017'!L58</f>
        <v>33.768394526219964</v>
      </c>
      <c r="I57" s="58">
        <f>'2016'!L58</f>
        <v>33.750650674059301</v>
      </c>
      <c r="J57" s="58">
        <f>'2015'!L58</f>
        <v>33.073880445887717</v>
      </c>
      <c r="K57" s="58">
        <f>'2014'!L58</f>
        <v>33.46729051280068</v>
      </c>
      <c r="L57" s="58">
        <f>'2013'!L58</f>
        <v>33.145701202957888</v>
      </c>
      <c r="M57" s="58">
        <f>'2012'!L58</f>
        <v>32.941845448414441</v>
      </c>
      <c r="N57" s="58">
        <f>'2011'!L58</f>
        <v>33.174940602851258</v>
      </c>
      <c r="O57" s="58">
        <f>'2010'!L58</f>
        <v>33.10468890488481</v>
      </c>
    </row>
    <row r="58" spans="1:15" x14ac:dyDescent="0.2">
      <c r="A58" s="16">
        <v>50</v>
      </c>
      <c r="B58" s="51">
        <f>'2023'!L59</f>
        <v>33.972232524214384</v>
      </c>
      <c r="C58" s="51">
        <f>'2022'!L59</f>
        <v>33.156912619901654</v>
      </c>
      <c r="D58" s="51">
        <f>'2021'!L59</f>
        <v>32.683352065510796</v>
      </c>
      <c r="E58" s="51">
        <f>'2020'!L59</f>
        <v>30.234521476525831</v>
      </c>
      <c r="F58" s="51">
        <f>'2019'!L59</f>
        <v>33.387698186462323</v>
      </c>
      <c r="G58" s="51">
        <f>'2018'!L59</f>
        <v>33.081917425078096</v>
      </c>
      <c r="H58" s="51">
        <f>'2017'!L59</f>
        <v>32.855011868875273</v>
      </c>
      <c r="I58" s="51">
        <f>'2016'!L59</f>
        <v>32.826881305587875</v>
      </c>
      <c r="J58" s="51">
        <f>'2015'!L59</f>
        <v>32.15348437588699</v>
      </c>
      <c r="K58" s="51">
        <f>'2014'!L59</f>
        <v>32.558180594310421</v>
      </c>
      <c r="L58" s="51">
        <f>'2013'!L59</f>
        <v>32.244945677954384</v>
      </c>
      <c r="M58" s="51">
        <f>'2012'!L59</f>
        <v>32.065338800154194</v>
      </c>
      <c r="N58" s="51">
        <f>'2011'!L59</f>
        <v>32.251010486059897</v>
      </c>
      <c r="O58" s="51">
        <f>'2010'!L59</f>
        <v>32.20080032089885</v>
      </c>
    </row>
    <row r="59" spans="1:15" x14ac:dyDescent="0.2">
      <c r="A59" s="16">
        <v>51</v>
      </c>
      <c r="B59" s="58">
        <f>'2023'!L60</f>
        <v>33.052259019430224</v>
      </c>
      <c r="C59" s="58">
        <f>'2022'!L60</f>
        <v>32.232655032314739</v>
      </c>
      <c r="D59" s="58">
        <f>'2021'!L60</f>
        <v>31.760228703545504</v>
      </c>
      <c r="E59" s="58">
        <f>'2020'!L60</f>
        <v>29.330817241248472</v>
      </c>
      <c r="F59" s="58">
        <f>'2019'!L60</f>
        <v>32.467450916361493</v>
      </c>
      <c r="G59" s="58">
        <f>'2018'!L60</f>
        <v>32.172649464533762</v>
      </c>
      <c r="H59" s="58">
        <f>'2017'!L60</f>
        <v>31.930853180320895</v>
      </c>
      <c r="I59" s="58">
        <f>'2016'!L60</f>
        <v>31.915631788165328</v>
      </c>
      <c r="J59" s="58">
        <f>'2015'!L60</f>
        <v>31.233171941264061</v>
      </c>
      <c r="K59" s="58">
        <f>'2014'!L60</f>
        <v>31.665778783456325</v>
      </c>
      <c r="L59" s="58">
        <f>'2013'!L60</f>
        <v>31.338459130231545</v>
      </c>
      <c r="M59" s="58">
        <f>'2012'!L60</f>
        <v>31.176268769238046</v>
      </c>
      <c r="N59" s="58">
        <f>'2011'!L60</f>
        <v>31.362076548101211</v>
      </c>
      <c r="O59" s="58">
        <f>'2010'!L60</f>
        <v>31.285926781318874</v>
      </c>
    </row>
    <row r="60" spans="1:15" x14ac:dyDescent="0.2">
      <c r="A60" s="16">
        <v>52</v>
      </c>
      <c r="B60" s="58">
        <f>'2023'!L61</f>
        <v>32.115388657548579</v>
      </c>
      <c r="C60" s="58">
        <f>'2022'!L61</f>
        <v>31.310581423019599</v>
      </c>
      <c r="D60" s="58">
        <f>'2021'!L61</f>
        <v>30.837981003937738</v>
      </c>
      <c r="E60" s="58">
        <f>'2020'!L61</f>
        <v>28.430111271672821</v>
      </c>
      <c r="F60" s="58">
        <f>'2019'!L61</f>
        <v>31.547925698985857</v>
      </c>
      <c r="G60" s="58">
        <f>'2018'!L61</f>
        <v>31.264509080693816</v>
      </c>
      <c r="H60" s="58">
        <f>'2017'!L61</f>
        <v>31.035242530080232</v>
      </c>
      <c r="I60" s="58">
        <f>'2016'!L61</f>
        <v>31.026479191767027</v>
      </c>
      <c r="J60" s="58">
        <f>'2015'!L61</f>
        <v>30.337333977995876</v>
      </c>
      <c r="K60" s="58">
        <f>'2014'!L61</f>
        <v>30.766374407825367</v>
      </c>
      <c r="L60" s="58">
        <f>'2013'!L61</f>
        <v>30.466297359124766</v>
      </c>
      <c r="M60" s="58">
        <f>'2012'!L61</f>
        <v>30.288527980760744</v>
      </c>
      <c r="N60" s="58">
        <f>'2011'!L61</f>
        <v>30.466649446188804</v>
      </c>
      <c r="O60" s="58">
        <f>'2010'!L61</f>
        <v>30.38984051059979</v>
      </c>
    </row>
    <row r="61" spans="1:15" x14ac:dyDescent="0.2">
      <c r="A61" s="16">
        <v>53</v>
      </c>
      <c r="B61" s="58">
        <f>'2023'!L62</f>
        <v>31.184700518289599</v>
      </c>
      <c r="C61" s="58">
        <f>'2022'!L62</f>
        <v>30.402232447439964</v>
      </c>
      <c r="D61" s="58">
        <f>'2021'!L62</f>
        <v>29.917988672822503</v>
      </c>
      <c r="E61" s="58">
        <f>'2020'!L62</f>
        <v>27.52199434368212</v>
      </c>
      <c r="F61" s="58">
        <f>'2019'!L62</f>
        <v>30.640492156339416</v>
      </c>
      <c r="G61" s="58">
        <f>'2018'!L62</f>
        <v>30.36686547634207</v>
      </c>
      <c r="H61" s="58">
        <f>'2017'!L62</f>
        <v>30.134245075536636</v>
      </c>
      <c r="I61" s="58">
        <f>'2016'!L62</f>
        <v>30.118248354047527</v>
      </c>
      <c r="J61" s="58">
        <f>'2015'!L62</f>
        <v>29.48520745749391</v>
      </c>
      <c r="K61" s="58">
        <f>'2014'!L62</f>
        <v>29.870684151952037</v>
      </c>
      <c r="L61" s="58">
        <f>'2013'!L62</f>
        <v>29.60039043552343</v>
      </c>
      <c r="M61" s="58">
        <f>'2012'!L62</f>
        <v>29.412795635247736</v>
      </c>
      <c r="N61" s="58">
        <f>'2011'!L62</f>
        <v>29.625366436046505</v>
      </c>
      <c r="O61" s="58">
        <f>'2010'!L62</f>
        <v>29.531487922791797</v>
      </c>
    </row>
    <row r="62" spans="1:15" x14ac:dyDescent="0.2">
      <c r="A62" s="16">
        <v>54</v>
      </c>
      <c r="B62" s="58">
        <f>'2023'!L63</f>
        <v>30.270340565407864</v>
      </c>
      <c r="C62" s="58">
        <f>'2022'!L63</f>
        <v>29.515392496756132</v>
      </c>
      <c r="D62" s="58">
        <f>'2021'!L63</f>
        <v>29.030936894315602</v>
      </c>
      <c r="E62" s="58">
        <f>'2020'!L63</f>
        <v>26.638972309620673</v>
      </c>
      <c r="F62" s="58">
        <f>'2019'!L63</f>
        <v>29.737782769979447</v>
      </c>
      <c r="G62" s="58">
        <f>'2018'!L63</f>
        <v>29.457368650193576</v>
      </c>
      <c r="H62" s="58">
        <f>'2017'!L63</f>
        <v>29.214358977906251</v>
      </c>
      <c r="I62" s="58">
        <f>'2016'!L63</f>
        <v>29.236749283823961</v>
      </c>
      <c r="J62" s="58">
        <f>'2015'!L63</f>
        <v>28.630289344021609</v>
      </c>
      <c r="K62" s="58">
        <f>'2014'!L63</f>
        <v>28.969010738115394</v>
      </c>
      <c r="L62" s="58">
        <f>'2013'!L63</f>
        <v>28.722622166071037</v>
      </c>
      <c r="M62" s="58">
        <f>'2012'!L63</f>
        <v>28.529725832040061</v>
      </c>
      <c r="N62" s="58">
        <f>'2011'!L63</f>
        <v>28.744911125869901</v>
      </c>
      <c r="O62" s="58">
        <f>'2010'!L63</f>
        <v>28.669310156838172</v>
      </c>
    </row>
    <row r="63" spans="1:15" x14ac:dyDescent="0.2">
      <c r="A63" s="16">
        <v>55</v>
      </c>
      <c r="B63" s="51">
        <f>'2023'!L64</f>
        <v>29.381275078826789</v>
      </c>
      <c r="C63" s="51">
        <f>'2022'!L64</f>
        <v>28.621794520160275</v>
      </c>
      <c r="D63" s="51">
        <f>'2021'!L64</f>
        <v>28.146129212777115</v>
      </c>
      <c r="E63" s="51">
        <f>'2020'!L64</f>
        <v>25.755513923475451</v>
      </c>
      <c r="F63" s="51">
        <f>'2019'!L64</f>
        <v>28.864154906839499</v>
      </c>
      <c r="G63" s="51">
        <f>'2018'!L64</f>
        <v>28.563003923100819</v>
      </c>
      <c r="H63" s="51">
        <f>'2017'!L64</f>
        <v>28.329790068585218</v>
      </c>
      <c r="I63" s="51">
        <f>'2016'!L64</f>
        <v>28.366156918631045</v>
      </c>
      <c r="J63" s="51">
        <f>'2015'!L64</f>
        <v>27.796807751778076</v>
      </c>
      <c r="K63" s="51">
        <f>'2014'!L64</f>
        <v>28.071960322202639</v>
      </c>
      <c r="L63" s="51">
        <f>'2013'!L64</f>
        <v>27.857574994056421</v>
      </c>
      <c r="M63" s="51">
        <f>'2012'!L64</f>
        <v>27.664324092089611</v>
      </c>
      <c r="N63" s="51">
        <f>'2011'!L64</f>
        <v>27.901115364693208</v>
      </c>
      <c r="O63" s="51">
        <f>'2010'!L64</f>
        <v>27.805754013413114</v>
      </c>
    </row>
    <row r="64" spans="1:15" x14ac:dyDescent="0.2">
      <c r="A64" s="16">
        <v>56</v>
      </c>
      <c r="B64" s="58">
        <f>'2023'!L65</f>
        <v>28.503084098795156</v>
      </c>
      <c r="C64" s="58">
        <f>'2022'!L65</f>
        <v>27.747141671941883</v>
      </c>
      <c r="D64" s="58">
        <f>'2021'!L65</f>
        <v>27.252872813318731</v>
      </c>
      <c r="E64" s="58">
        <f>'2020'!L65</f>
        <v>24.904461987019648</v>
      </c>
      <c r="F64" s="58">
        <f>'2019'!L65</f>
        <v>27.990480901495566</v>
      </c>
      <c r="G64" s="58">
        <f>'2018'!L65</f>
        <v>27.694311386547696</v>
      </c>
      <c r="H64" s="58">
        <f>'2017'!L65</f>
        <v>27.461050906723379</v>
      </c>
      <c r="I64" s="58">
        <f>'2016'!L65</f>
        <v>27.490557638863169</v>
      </c>
      <c r="J64" s="58">
        <f>'2015'!L65</f>
        <v>26.945888977555509</v>
      </c>
      <c r="K64" s="58">
        <f>'2014'!L65</f>
        <v>27.231011333714715</v>
      </c>
      <c r="L64" s="58">
        <f>'2013'!L65</f>
        <v>27.016837510670623</v>
      </c>
      <c r="M64" s="58">
        <f>'2012'!L65</f>
        <v>26.808325591539422</v>
      </c>
      <c r="N64" s="58">
        <f>'2011'!L65</f>
        <v>27.038986553240225</v>
      </c>
      <c r="O64" s="58">
        <f>'2010'!L65</f>
        <v>26.929063957476576</v>
      </c>
    </row>
    <row r="65" spans="1:15" x14ac:dyDescent="0.2">
      <c r="A65" s="16">
        <v>57</v>
      </c>
      <c r="B65" s="58">
        <f>'2023'!L66</f>
        <v>27.61902035656701</v>
      </c>
      <c r="C65" s="58">
        <f>'2022'!L66</f>
        <v>26.867647048171598</v>
      </c>
      <c r="D65" s="58">
        <f>'2021'!L66</f>
        <v>26.383772615653569</v>
      </c>
      <c r="E65" s="58">
        <f>'2020'!L66</f>
        <v>24.045798542026052</v>
      </c>
      <c r="F65" s="58">
        <f>'2019'!L66</f>
        <v>27.12579790711273</v>
      </c>
      <c r="G65" s="58">
        <f>'2018'!L66</f>
        <v>26.845115537652884</v>
      </c>
      <c r="H65" s="58">
        <f>'2017'!L66</f>
        <v>26.58740972289997</v>
      </c>
      <c r="I65" s="58">
        <f>'2016'!L66</f>
        <v>26.617219537455977</v>
      </c>
      <c r="J65" s="58">
        <f>'2015'!L66</f>
        <v>26.076830830558144</v>
      </c>
      <c r="K65" s="58">
        <f>'2014'!L66</f>
        <v>26.389917159578594</v>
      </c>
      <c r="L65" s="58">
        <f>'2013'!L66</f>
        <v>26.167703438816861</v>
      </c>
      <c r="M65" s="58">
        <f>'2012'!L66</f>
        <v>25.949208359549992</v>
      </c>
      <c r="N65" s="58">
        <f>'2011'!L66</f>
        <v>26.222417067676346</v>
      </c>
      <c r="O65" s="58">
        <f>'2010'!L66</f>
        <v>26.101104252466158</v>
      </c>
    </row>
    <row r="66" spans="1:15" x14ac:dyDescent="0.2">
      <c r="A66" s="16">
        <v>58</v>
      </c>
      <c r="B66" s="58">
        <f>'2023'!L67</f>
        <v>26.741058892400677</v>
      </c>
      <c r="C66" s="58">
        <f>'2022'!L67</f>
        <v>25.994360094446513</v>
      </c>
      <c r="D66" s="58">
        <f>'2021'!L67</f>
        <v>25.527007715884196</v>
      </c>
      <c r="E66" s="58">
        <f>'2020'!L67</f>
        <v>23.201111264393752</v>
      </c>
      <c r="F66" s="58">
        <f>'2019'!L67</f>
        <v>26.247784573698549</v>
      </c>
      <c r="G66" s="58">
        <f>'2018'!L67</f>
        <v>25.967848869959223</v>
      </c>
      <c r="H66" s="58">
        <f>'2017'!L67</f>
        <v>25.72649606468817</v>
      </c>
      <c r="I66" s="58">
        <f>'2016'!L67</f>
        <v>25.741838798582748</v>
      </c>
      <c r="J66" s="58">
        <f>'2015'!L67</f>
        <v>25.270291518557823</v>
      </c>
      <c r="K66" s="58">
        <f>'2014'!L67</f>
        <v>25.574813947450604</v>
      </c>
      <c r="L66" s="58">
        <f>'2013'!L67</f>
        <v>25.30970653418176</v>
      </c>
      <c r="M66" s="58">
        <f>'2012'!L67</f>
        <v>25.098568431088577</v>
      </c>
      <c r="N66" s="58">
        <f>'2011'!L67</f>
        <v>25.362927041697265</v>
      </c>
      <c r="O66" s="58">
        <f>'2010'!L67</f>
        <v>25.273413854498717</v>
      </c>
    </row>
    <row r="67" spans="1:15" x14ac:dyDescent="0.2">
      <c r="A67" s="16">
        <v>59</v>
      </c>
      <c r="B67" s="58">
        <f>'2023'!L68</f>
        <v>25.864974074719605</v>
      </c>
      <c r="C67" s="58">
        <f>'2022'!L68</f>
        <v>25.12899836715934</v>
      </c>
      <c r="D67" s="58">
        <f>'2021'!L68</f>
        <v>24.666010740052172</v>
      </c>
      <c r="E67" s="58">
        <f>'2020'!L68</f>
        <v>22.377417689761192</v>
      </c>
      <c r="F67" s="58">
        <f>'2019'!L68</f>
        <v>25.378264216362467</v>
      </c>
      <c r="G67" s="58">
        <f>'2018'!L68</f>
        <v>25.105358187512447</v>
      </c>
      <c r="H67" s="58">
        <f>'2017'!L68</f>
        <v>24.878044477900136</v>
      </c>
      <c r="I67" s="58">
        <f>'2016'!L68</f>
        <v>24.904785080054261</v>
      </c>
      <c r="J67" s="58">
        <f>'2015'!L68</f>
        <v>24.436271296225442</v>
      </c>
      <c r="K67" s="58">
        <f>'2014'!L68</f>
        <v>24.720108808838546</v>
      </c>
      <c r="L67" s="58">
        <f>'2013'!L68</f>
        <v>24.462335772355488</v>
      </c>
      <c r="M67" s="58">
        <f>'2012'!L68</f>
        <v>24.25926461551509</v>
      </c>
      <c r="N67" s="58">
        <f>'2011'!L68</f>
        <v>24.489163546774723</v>
      </c>
      <c r="O67" s="58">
        <f>'2010'!L68</f>
        <v>24.436256160560426</v>
      </c>
    </row>
    <row r="68" spans="1:15" x14ac:dyDescent="0.2">
      <c r="A68" s="16">
        <v>60</v>
      </c>
      <c r="B68" s="51">
        <f>'2023'!L69</f>
        <v>25.012788796809286</v>
      </c>
      <c r="C68" s="51">
        <f>'2022'!L69</f>
        <v>24.307439198841994</v>
      </c>
      <c r="D68" s="51">
        <f>'2021'!L69</f>
        <v>23.83752353885496</v>
      </c>
      <c r="E68" s="51">
        <f>'2020'!L69</f>
        <v>21.563207205461762</v>
      </c>
      <c r="F68" s="51">
        <f>'2019'!L69</f>
        <v>24.524336981044794</v>
      </c>
      <c r="G68" s="51">
        <f>'2018'!L69</f>
        <v>24.264303054712961</v>
      </c>
      <c r="H68" s="51">
        <f>'2017'!L69</f>
        <v>24.042241728291934</v>
      </c>
      <c r="I68" s="51">
        <f>'2016'!L69</f>
        <v>24.054215423683495</v>
      </c>
      <c r="J68" s="51">
        <f>'2015'!L69</f>
        <v>23.610972520022976</v>
      </c>
      <c r="K68" s="51">
        <f>'2014'!L69</f>
        <v>23.89843047389866</v>
      </c>
      <c r="L68" s="51">
        <f>'2013'!L69</f>
        <v>23.650752608130588</v>
      </c>
      <c r="M68" s="51">
        <f>'2012'!L69</f>
        <v>23.453578891103263</v>
      </c>
      <c r="N68" s="51">
        <f>'2011'!L69</f>
        <v>23.667485481505445</v>
      </c>
      <c r="O68" s="51">
        <f>'2010'!L69</f>
        <v>23.614061763789017</v>
      </c>
    </row>
    <row r="69" spans="1:15" x14ac:dyDescent="0.2">
      <c r="A69" s="16">
        <v>61</v>
      </c>
      <c r="B69" s="58">
        <f>'2023'!L70</f>
        <v>24.170146184629463</v>
      </c>
      <c r="C69" s="58">
        <f>'2022'!L70</f>
        <v>23.475811823507371</v>
      </c>
      <c r="D69" s="58">
        <f>'2021'!L70</f>
        <v>23.000606391462437</v>
      </c>
      <c r="E69" s="58">
        <f>'2020'!L70</f>
        <v>20.741178354277004</v>
      </c>
      <c r="F69" s="58">
        <f>'2019'!L70</f>
        <v>23.698606808881411</v>
      </c>
      <c r="G69" s="58">
        <f>'2018'!L70</f>
        <v>23.412285524134983</v>
      </c>
      <c r="H69" s="58">
        <f>'2017'!L70</f>
        <v>23.226024195979999</v>
      </c>
      <c r="I69" s="58">
        <f>'2016'!L70</f>
        <v>23.230014405132582</v>
      </c>
      <c r="J69" s="58">
        <f>'2015'!L70</f>
        <v>22.799936312712173</v>
      </c>
      <c r="K69" s="58">
        <f>'2014'!L70</f>
        <v>23.074733718932691</v>
      </c>
      <c r="L69" s="58">
        <f>'2013'!L70</f>
        <v>22.859653047515394</v>
      </c>
      <c r="M69" s="58">
        <f>'2012'!L70</f>
        <v>22.621071360896881</v>
      </c>
      <c r="N69" s="58">
        <f>'2011'!L70</f>
        <v>22.839463034013555</v>
      </c>
      <c r="O69" s="58">
        <f>'2010'!L70</f>
        <v>22.77999185541708</v>
      </c>
    </row>
    <row r="70" spans="1:15" x14ac:dyDescent="0.2">
      <c r="A70" s="16">
        <v>62</v>
      </c>
      <c r="B70" s="58">
        <f>'2023'!L71</f>
        <v>23.326159123374442</v>
      </c>
      <c r="C70" s="58">
        <f>'2022'!L71</f>
        <v>22.658367828498999</v>
      </c>
      <c r="D70" s="58">
        <f>'2021'!L71</f>
        <v>22.182229230200637</v>
      </c>
      <c r="E70" s="58">
        <f>'2020'!L71</f>
        <v>19.935721402612781</v>
      </c>
      <c r="F70" s="58">
        <f>'2019'!L71</f>
        <v>22.896540841410644</v>
      </c>
      <c r="G70" s="58">
        <f>'2018'!L71</f>
        <v>22.588248225048567</v>
      </c>
      <c r="H70" s="58">
        <f>'2017'!L71</f>
        <v>22.412911557229716</v>
      </c>
      <c r="I70" s="58">
        <f>'2016'!L71</f>
        <v>22.419182058911655</v>
      </c>
      <c r="J70" s="58">
        <f>'2015'!L71</f>
        <v>21.985876039144141</v>
      </c>
      <c r="K70" s="58">
        <f>'2014'!L71</f>
        <v>22.258229067338142</v>
      </c>
      <c r="L70" s="58">
        <f>'2013'!L71</f>
        <v>22.062176383011728</v>
      </c>
      <c r="M70" s="58">
        <f>'2012'!L71</f>
        <v>21.820232131991769</v>
      </c>
      <c r="N70" s="58">
        <f>'2011'!L71</f>
        <v>22.023006874565958</v>
      </c>
      <c r="O70" s="58">
        <f>'2010'!L71</f>
        <v>21.951410218479076</v>
      </c>
    </row>
    <row r="71" spans="1:15" x14ac:dyDescent="0.2">
      <c r="A71" s="16">
        <v>63</v>
      </c>
      <c r="B71" s="58">
        <f>'2023'!L72</f>
        <v>22.511081131239056</v>
      </c>
      <c r="C71" s="58">
        <f>'2022'!L72</f>
        <v>21.820717309676201</v>
      </c>
      <c r="D71" s="58">
        <f>'2021'!L72</f>
        <v>21.379845431081897</v>
      </c>
      <c r="E71" s="58">
        <f>'2020'!L72</f>
        <v>19.13199890615028</v>
      </c>
      <c r="F71" s="58">
        <f>'2019'!L72</f>
        <v>22.075148570765521</v>
      </c>
      <c r="G71" s="58">
        <f>'2018'!L72</f>
        <v>21.787892631727463</v>
      </c>
      <c r="H71" s="58">
        <f>'2017'!L72</f>
        <v>21.583542065241403</v>
      </c>
      <c r="I71" s="58">
        <f>'2016'!L72</f>
        <v>21.618824143161522</v>
      </c>
      <c r="J71" s="58">
        <f>'2015'!L72</f>
        <v>21.204401676651713</v>
      </c>
      <c r="K71" s="58">
        <f>'2014'!L72</f>
        <v>21.498550904606653</v>
      </c>
      <c r="L71" s="58">
        <f>'2013'!L72</f>
        <v>21.252390246295647</v>
      </c>
      <c r="M71" s="58">
        <f>'2012'!L72</f>
        <v>21.047236307162041</v>
      </c>
      <c r="N71" s="58">
        <f>'2011'!L72</f>
        <v>21.207487731695529</v>
      </c>
      <c r="O71" s="58">
        <f>'2010'!L72</f>
        <v>21.154436195819297</v>
      </c>
    </row>
    <row r="72" spans="1:15" x14ac:dyDescent="0.2">
      <c r="A72" s="16">
        <v>64</v>
      </c>
      <c r="B72" s="58">
        <f>'2023'!L73</f>
        <v>21.718464009450937</v>
      </c>
      <c r="C72" s="58">
        <f>'2022'!L73</f>
        <v>21.012285749862532</v>
      </c>
      <c r="D72" s="58">
        <f>'2021'!L73</f>
        <v>20.580103978656123</v>
      </c>
      <c r="E72" s="58">
        <f>'2020'!L73</f>
        <v>18.37423152344665</v>
      </c>
      <c r="F72" s="58">
        <f>'2019'!L73</f>
        <v>21.274392968746398</v>
      </c>
      <c r="G72" s="58">
        <f>'2018'!L73</f>
        <v>21.001698050877017</v>
      </c>
      <c r="H72" s="58">
        <f>'2017'!L73</f>
        <v>20.802888311548966</v>
      </c>
      <c r="I72" s="58">
        <f>'2016'!L73</f>
        <v>20.834562099029121</v>
      </c>
      <c r="J72" s="58">
        <f>'2015'!L73</f>
        <v>20.399931499072281</v>
      </c>
      <c r="K72" s="58">
        <f>'2014'!L73</f>
        <v>20.705416263398291</v>
      </c>
      <c r="L72" s="58">
        <f>'2013'!L73</f>
        <v>20.466922488830587</v>
      </c>
      <c r="M72" s="58">
        <f>'2012'!L73</f>
        <v>20.249416226409803</v>
      </c>
      <c r="N72" s="58">
        <f>'2011'!L73</f>
        <v>20.425876559239438</v>
      </c>
      <c r="O72" s="58">
        <f>'2010'!L73</f>
        <v>20.353917443954625</v>
      </c>
    </row>
    <row r="73" spans="1:15" x14ac:dyDescent="0.2">
      <c r="A73" s="16">
        <v>65</v>
      </c>
      <c r="B73" s="51">
        <f>'2023'!L74</f>
        <v>20.902524919358306</v>
      </c>
      <c r="C73" s="51">
        <f>'2022'!L74</f>
        <v>20.214065449208519</v>
      </c>
      <c r="D73" s="51">
        <f>'2021'!L74</f>
        <v>19.806298411278316</v>
      </c>
      <c r="E73" s="51">
        <f>'2020'!L74</f>
        <v>17.601572443829944</v>
      </c>
      <c r="F73" s="51">
        <f>'2019'!L74</f>
        <v>20.494693377260639</v>
      </c>
      <c r="G73" s="51">
        <f>'2018'!L74</f>
        <v>20.186308427918995</v>
      </c>
      <c r="H73" s="51">
        <f>'2017'!L74</f>
        <v>19.984315619202164</v>
      </c>
      <c r="I73" s="51">
        <f>'2016'!L74</f>
        <v>20.013569286852562</v>
      </c>
      <c r="J73" s="51">
        <f>'2015'!L74</f>
        <v>19.618385200313266</v>
      </c>
      <c r="K73" s="51">
        <f>'2014'!L74</f>
        <v>19.906197044807556</v>
      </c>
      <c r="L73" s="51">
        <f>'2013'!L74</f>
        <v>19.688631299125987</v>
      </c>
      <c r="M73" s="51">
        <f>'2012'!L74</f>
        <v>19.464135823899248</v>
      </c>
      <c r="N73" s="51">
        <f>'2011'!L74</f>
        <v>19.62606372909784</v>
      </c>
      <c r="O73" s="51">
        <f>'2010'!L74</f>
        <v>19.555884366874714</v>
      </c>
    </row>
    <row r="74" spans="1:15" x14ac:dyDescent="0.2">
      <c r="A74" s="16">
        <v>66</v>
      </c>
      <c r="B74" s="58">
        <f>'2023'!L75</f>
        <v>20.121154396953131</v>
      </c>
      <c r="C74" s="58">
        <f>'2022'!L75</f>
        <v>19.448022292541726</v>
      </c>
      <c r="D74" s="58">
        <f>'2021'!L75</f>
        <v>19.047667283240614</v>
      </c>
      <c r="E74" s="58">
        <f>'2020'!L75</f>
        <v>16.862204210391592</v>
      </c>
      <c r="F74" s="58">
        <f>'2019'!L75</f>
        <v>19.699698165439518</v>
      </c>
      <c r="G74" s="58">
        <f>'2018'!L75</f>
        <v>19.42777129154252</v>
      </c>
      <c r="H74" s="58">
        <f>'2017'!L75</f>
        <v>19.193018591096404</v>
      </c>
      <c r="I74" s="58">
        <f>'2016'!L75</f>
        <v>19.228273276796997</v>
      </c>
      <c r="J74" s="58">
        <f>'2015'!L75</f>
        <v>18.831862657823315</v>
      </c>
      <c r="K74" s="58">
        <f>'2014'!L75</f>
        <v>19.140394225461307</v>
      </c>
      <c r="L74" s="58">
        <f>'2013'!L75</f>
        <v>18.92055223388131</v>
      </c>
      <c r="M74" s="58">
        <f>'2012'!L75</f>
        <v>18.693352417458279</v>
      </c>
      <c r="N74" s="58">
        <f>'2011'!L75</f>
        <v>18.840365285344781</v>
      </c>
      <c r="O74" s="58">
        <f>'2010'!L75</f>
        <v>18.763145203974702</v>
      </c>
    </row>
    <row r="75" spans="1:15" x14ac:dyDescent="0.2">
      <c r="A75" s="16">
        <v>67</v>
      </c>
      <c r="B75" s="58">
        <f>'2023'!L76</f>
        <v>19.341389593700889</v>
      </c>
      <c r="C75" s="58">
        <f>'2022'!L76</f>
        <v>18.656842979428085</v>
      </c>
      <c r="D75" s="58">
        <f>'2021'!L76</f>
        <v>18.273320937050773</v>
      </c>
      <c r="E75" s="58">
        <f>'2020'!L76</f>
        <v>16.115697700049402</v>
      </c>
      <c r="F75" s="58">
        <f>'2019'!L76</f>
        <v>18.90050368067833</v>
      </c>
      <c r="G75" s="58">
        <f>'2018'!L76</f>
        <v>18.636639345288522</v>
      </c>
      <c r="H75" s="58">
        <f>'2017'!L76</f>
        <v>18.445325704979147</v>
      </c>
      <c r="I75" s="58">
        <f>'2016'!L76</f>
        <v>18.453915155467051</v>
      </c>
      <c r="J75" s="58">
        <f>'2015'!L76</f>
        <v>18.078458733364034</v>
      </c>
      <c r="K75" s="58">
        <f>'2014'!L76</f>
        <v>18.357605350199083</v>
      </c>
      <c r="L75" s="58">
        <f>'2013'!L76</f>
        <v>18.114457095897414</v>
      </c>
      <c r="M75" s="58">
        <f>'2012'!L76</f>
        <v>17.928631802113131</v>
      </c>
      <c r="N75" s="58">
        <f>'2011'!L76</f>
        <v>18.070247403170022</v>
      </c>
      <c r="O75" s="58">
        <f>'2010'!L76</f>
        <v>17.946376441720737</v>
      </c>
    </row>
    <row r="76" spans="1:15" x14ac:dyDescent="0.2">
      <c r="A76" s="16">
        <v>68</v>
      </c>
      <c r="B76" s="58">
        <f>'2023'!L77</f>
        <v>18.54756801279219</v>
      </c>
      <c r="C76" s="58">
        <f>'2022'!L77</f>
        <v>17.895827988601472</v>
      </c>
      <c r="D76" s="58">
        <f>'2021'!L77</f>
        <v>17.510943909730983</v>
      </c>
      <c r="E76" s="58">
        <f>'2020'!L77</f>
        <v>15.389985375748424</v>
      </c>
      <c r="F76" s="58">
        <f>'2019'!L77</f>
        <v>18.125527679103822</v>
      </c>
      <c r="G76" s="58">
        <f>'2018'!L77</f>
        <v>17.890856863229011</v>
      </c>
      <c r="H76" s="58">
        <f>'2017'!L77</f>
        <v>17.675873070833461</v>
      </c>
      <c r="I76" s="58">
        <f>'2016'!L77</f>
        <v>17.670803440210051</v>
      </c>
      <c r="J76" s="58">
        <f>'2015'!L77</f>
        <v>17.306255256380194</v>
      </c>
      <c r="K76" s="58">
        <f>'2014'!L77</f>
        <v>17.612020807812449</v>
      </c>
      <c r="L76" s="58">
        <f>'2013'!L77</f>
        <v>17.335575070892755</v>
      </c>
      <c r="M76" s="58">
        <f>'2012'!L77</f>
        <v>17.152641979144441</v>
      </c>
      <c r="N76" s="58">
        <f>'2011'!L77</f>
        <v>17.277390282329083</v>
      </c>
      <c r="O76" s="58">
        <f>'2010'!L77</f>
        <v>17.179157199456828</v>
      </c>
    </row>
    <row r="77" spans="1:15" x14ac:dyDescent="0.2">
      <c r="A77" s="16">
        <v>69</v>
      </c>
      <c r="B77" s="58">
        <f>'2023'!L78</f>
        <v>17.765454901837234</v>
      </c>
      <c r="C77" s="58">
        <f>'2022'!L78</f>
        <v>17.116920240885214</v>
      </c>
      <c r="D77" s="58">
        <f>'2021'!L78</f>
        <v>16.771541309634458</v>
      </c>
      <c r="E77" s="58">
        <f>'2020'!L78</f>
        <v>14.658614464702701</v>
      </c>
      <c r="F77" s="58">
        <f>'2019'!L78</f>
        <v>17.351959923716617</v>
      </c>
      <c r="G77" s="58">
        <f>'2018'!L78</f>
        <v>17.138849945910096</v>
      </c>
      <c r="H77" s="58">
        <f>'2017'!L78</f>
        <v>16.915836606092462</v>
      </c>
      <c r="I77" s="58">
        <f>'2016'!L78</f>
        <v>16.930863553864789</v>
      </c>
      <c r="J77" s="58">
        <f>'2015'!L78</f>
        <v>16.586089710838614</v>
      </c>
      <c r="K77" s="58">
        <f>'2014'!L78</f>
        <v>16.856850358877583</v>
      </c>
      <c r="L77" s="58">
        <f>'2013'!L78</f>
        <v>16.56979280995062</v>
      </c>
      <c r="M77" s="58">
        <f>'2012'!L78</f>
        <v>16.389462847019409</v>
      </c>
      <c r="N77" s="58">
        <f>'2011'!L78</f>
        <v>16.5194230210247</v>
      </c>
      <c r="O77" s="58">
        <f>'2010'!L78</f>
        <v>16.420594250138475</v>
      </c>
    </row>
    <row r="78" spans="1:15" x14ac:dyDescent="0.2">
      <c r="A78" s="16">
        <v>70</v>
      </c>
      <c r="B78" s="51">
        <f>'2023'!L79</f>
        <v>17.016326207372362</v>
      </c>
      <c r="C78" s="51">
        <f>'2022'!L79</f>
        <v>16.401445833304784</v>
      </c>
      <c r="D78" s="51">
        <f>'2021'!L79</f>
        <v>16.040921920194396</v>
      </c>
      <c r="E78" s="51">
        <f>'2020'!L79</f>
        <v>13.920284188805919</v>
      </c>
      <c r="F78" s="51">
        <f>'2019'!L79</f>
        <v>16.587530158901924</v>
      </c>
      <c r="G78" s="51">
        <f>'2018'!L79</f>
        <v>16.402638152104384</v>
      </c>
      <c r="H78" s="51">
        <f>'2017'!L79</f>
        <v>16.172047351434827</v>
      </c>
      <c r="I78" s="51">
        <f>'2016'!L79</f>
        <v>16.174304271874977</v>
      </c>
      <c r="J78" s="51">
        <f>'2015'!L79</f>
        <v>15.851440952114769</v>
      </c>
      <c r="K78" s="51">
        <f>'2014'!L79</f>
        <v>16.079844027285478</v>
      </c>
      <c r="L78" s="51">
        <f>'2013'!L79</f>
        <v>15.820531813133677</v>
      </c>
      <c r="M78" s="51">
        <f>'2012'!L79</f>
        <v>15.634775654987779</v>
      </c>
      <c r="N78" s="51">
        <f>'2011'!L79</f>
        <v>15.751771139984077</v>
      </c>
      <c r="O78" s="51">
        <f>'2010'!L79</f>
        <v>15.639369593191024</v>
      </c>
    </row>
    <row r="79" spans="1:15" x14ac:dyDescent="0.2">
      <c r="A79" s="16">
        <v>71</v>
      </c>
      <c r="B79" s="58">
        <f>'2023'!L80</f>
        <v>16.285013751002001</v>
      </c>
      <c r="C79" s="58">
        <f>'2022'!L80</f>
        <v>15.653533238676649</v>
      </c>
      <c r="D79" s="58">
        <f>'2021'!L80</f>
        <v>15.29014555206523</v>
      </c>
      <c r="E79" s="58">
        <f>'2020'!L80</f>
        <v>13.210651637436381</v>
      </c>
      <c r="F79" s="58">
        <f>'2019'!L80</f>
        <v>15.819765405843651</v>
      </c>
      <c r="G79" s="58">
        <f>'2018'!L80</f>
        <v>15.663571625506501</v>
      </c>
      <c r="H79" s="58">
        <f>'2017'!L80</f>
        <v>15.424466882403287</v>
      </c>
      <c r="I79" s="58">
        <f>'2016'!L80</f>
        <v>15.418918344665117</v>
      </c>
      <c r="J79" s="58">
        <f>'2015'!L80</f>
        <v>15.098314490101627</v>
      </c>
      <c r="K79" s="58">
        <f>'2014'!L80</f>
        <v>15.304958661779624</v>
      </c>
      <c r="L79" s="58">
        <f>'2013'!L80</f>
        <v>15.102484260412362</v>
      </c>
      <c r="M79" s="58">
        <f>'2012'!L80</f>
        <v>14.90802271065275</v>
      </c>
      <c r="N79" s="58">
        <f>'2011'!L80</f>
        <v>14.99544682196046</v>
      </c>
      <c r="O79" s="58">
        <f>'2010'!L80</f>
        <v>14.887989569040073</v>
      </c>
    </row>
    <row r="80" spans="1:15" x14ac:dyDescent="0.2">
      <c r="A80" s="16">
        <v>72</v>
      </c>
      <c r="B80" s="58">
        <f>'2023'!L81</f>
        <v>15.522084210999013</v>
      </c>
      <c r="C80" s="58">
        <f>'2022'!L81</f>
        <v>14.911895708421598</v>
      </c>
      <c r="D80" s="58">
        <f>'2021'!L81</f>
        <v>14.574137262482608</v>
      </c>
      <c r="E80" s="58">
        <f>'2020'!L81</f>
        <v>12.523506427926746</v>
      </c>
      <c r="F80" s="58">
        <f>'2019'!L81</f>
        <v>15.084642157920172</v>
      </c>
      <c r="G80" s="58">
        <f>'2018'!L81</f>
        <v>14.915642012729608</v>
      </c>
      <c r="H80" s="58">
        <f>'2017'!L81</f>
        <v>14.676893956615121</v>
      </c>
      <c r="I80" s="58">
        <f>'2016'!L81</f>
        <v>14.66981241112628</v>
      </c>
      <c r="J80" s="58">
        <f>'2015'!L81</f>
        <v>14.380322251839823</v>
      </c>
      <c r="K80" s="58">
        <f>'2014'!L81</f>
        <v>14.573097127272446</v>
      </c>
      <c r="L80" s="58">
        <f>'2013'!L81</f>
        <v>14.378923588887744</v>
      </c>
      <c r="M80" s="58">
        <f>'2012'!L81</f>
        <v>14.147713643679795</v>
      </c>
      <c r="N80" s="58">
        <f>'2011'!L81</f>
        <v>14.293800463649209</v>
      </c>
      <c r="O80" s="58">
        <f>'2010'!L81</f>
        <v>14.155894619461838</v>
      </c>
    </row>
    <row r="81" spans="1:15" x14ac:dyDescent="0.2">
      <c r="A81" s="16">
        <v>73</v>
      </c>
      <c r="B81" s="58">
        <f>'2023'!L82</f>
        <v>14.793987485013224</v>
      </c>
      <c r="C81" s="58">
        <f>'2022'!L82</f>
        <v>14.181036362181047</v>
      </c>
      <c r="D81" s="58">
        <f>'2021'!L82</f>
        <v>13.86319982995283</v>
      </c>
      <c r="E81" s="58">
        <f>'2020'!L82</f>
        <v>11.866421489066354</v>
      </c>
      <c r="F81" s="58">
        <f>'2019'!L82</f>
        <v>14.334305891785094</v>
      </c>
      <c r="G81" s="58">
        <f>'2018'!L82</f>
        <v>14.173207712127626</v>
      </c>
      <c r="H81" s="58">
        <f>'2017'!L82</f>
        <v>13.957048961638362</v>
      </c>
      <c r="I81" s="58">
        <f>'2016'!L82</f>
        <v>13.979045018576848</v>
      </c>
      <c r="J81" s="58">
        <f>'2015'!L82</f>
        <v>13.626934116886725</v>
      </c>
      <c r="K81" s="58">
        <f>'2014'!L82</f>
        <v>13.825797876512725</v>
      </c>
      <c r="L81" s="58">
        <f>'2013'!L82</f>
        <v>13.65913916067559</v>
      </c>
      <c r="M81" s="58">
        <f>'2012'!L82</f>
        <v>13.473704047662959</v>
      </c>
      <c r="N81" s="58">
        <f>'2011'!L82</f>
        <v>13.579720324442363</v>
      </c>
      <c r="O81" s="58">
        <f>'2010'!L82</f>
        <v>13.449502313765514</v>
      </c>
    </row>
    <row r="82" spans="1:15" x14ac:dyDescent="0.2">
      <c r="A82" s="16">
        <v>74</v>
      </c>
      <c r="B82" s="58">
        <f>'2023'!L83</f>
        <v>14.039023728107965</v>
      </c>
      <c r="C82" s="58">
        <f>'2022'!L83</f>
        <v>13.467718205856006</v>
      </c>
      <c r="D82" s="58">
        <f>'2021'!L83</f>
        <v>13.171111881891457</v>
      </c>
      <c r="E82" s="58">
        <f>'2020'!L83</f>
        <v>11.207542827787599</v>
      </c>
      <c r="F82" s="58">
        <f>'2019'!L83</f>
        <v>13.619439024775346</v>
      </c>
      <c r="G82" s="58">
        <f>'2018'!L83</f>
        <v>13.434061943035495</v>
      </c>
      <c r="H82" s="58">
        <f>'2017'!L83</f>
        <v>13.23933952703347</v>
      </c>
      <c r="I82" s="58">
        <f>'2016'!L83</f>
        <v>13.241234379000886</v>
      </c>
      <c r="J82" s="58">
        <f>'2015'!L83</f>
        <v>12.88393387514961</v>
      </c>
      <c r="K82" s="58">
        <f>'2014'!L83</f>
        <v>13.091508872967767</v>
      </c>
      <c r="L82" s="58">
        <f>'2013'!L83</f>
        <v>12.986561034328469</v>
      </c>
      <c r="M82" s="58">
        <f>'2012'!L83</f>
        <v>12.802152251401262</v>
      </c>
      <c r="N82" s="58">
        <f>'2011'!L83</f>
        <v>12.857880728317552</v>
      </c>
      <c r="O82" s="58">
        <f>'2010'!L83</f>
        <v>12.758208552494636</v>
      </c>
    </row>
    <row r="83" spans="1:15" x14ac:dyDescent="0.2">
      <c r="A83" s="16">
        <v>75</v>
      </c>
      <c r="B83" s="51">
        <f>'2023'!L84</f>
        <v>13.338443643125341</v>
      </c>
      <c r="C83" s="51">
        <f>'2022'!L84</f>
        <v>12.8075965414055</v>
      </c>
      <c r="D83" s="51">
        <f>'2021'!L84</f>
        <v>12.478864793115738</v>
      </c>
      <c r="E83" s="51">
        <f>'2020'!L84</f>
        <v>10.591576455525708</v>
      </c>
      <c r="F83" s="51">
        <f>'2019'!L84</f>
        <v>12.919204003650195</v>
      </c>
      <c r="G83" s="51">
        <f>'2018'!L84</f>
        <v>12.721540444589806</v>
      </c>
      <c r="H83" s="51">
        <f>'2017'!L84</f>
        <v>12.544041575921176</v>
      </c>
      <c r="I83" s="51">
        <f>'2016'!L84</f>
        <v>12.527384443976173</v>
      </c>
      <c r="J83" s="51">
        <f>'2015'!L84</f>
        <v>12.171303142024497</v>
      </c>
      <c r="K83" s="51">
        <f>'2014'!L84</f>
        <v>12.394877067798403</v>
      </c>
      <c r="L83" s="51">
        <f>'2013'!L84</f>
        <v>12.273907239372585</v>
      </c>
      <c r="M83" s="51">
        <f>'2012'!L84</f>
        <v>12.125499158958169</v>
      </c>
      <c r="N83" s="51">
        <f>'2011'!L84</f>
        <v>12.177211482829863</v>
      </c>
      <c r="O83" s="51">
        <f>'2010'!L84</f>
        <v>12.085260764703264</v>
      </c>
    </row>
    <row r="84" spans="1:15" x14ac:dyDescent="0.2">
      <c r="A84" s="16">
        <v>76</v>
      </c>
      <c r="B84" s="58">
        <f>'2023'!L85</f>
        <v>12.631114928890758</v>
      </c>
      <c r="C84" s="58">
        <f>'2022'!L85</f>
        <v>12.092647361098813</v>
      </c>
      <c r="D84" s="58">
        <f>'2021'!L85</f>
        <v>11.811511036344777</v>
      </c>
      <c r="E84" s="58">
        <f>'2020'!L85</f>
        <v>10.007409578501791</v>
      </c>
      <c r="F84" s="58">
        <f>'2019'!L85</f>
        <v>12.229749244953981</v>
      </c>
      <c r="G84" s="58">
        <f>'2018'!L85</f>
        <v>12.028061520096557</v>
      </c>
      <c r="H84" s="58">
        <f>'2017'!L85</f>
        <v>11.859510886155492</v>
      </c>
      <c r="I84" s="58">
        <f>'2016'!L85</f>
        <v>11.868752550746272</v>
      </c>
      <c r="J84" s="58">
        <f>'2015'!L85</f>
        <v>11.499691461405972</v>
      </c>
      <c r="K84" s="58">
        <f>'2014'!L85</f>
        <v>11.720529684573991</v>
      </c>
      <c r="L84" s="58">
        <f>'2013'!L85</f>
        <v>11.613609042404304</v>
      </c>
      <c r="M84" s="58">
        <f>'2012'!L85</f>
        <v>11.471369465316776</v>
      </c>
      <c r="N84" s="58">
        <f>'2011'!L85</f>
        <v>11.507978764155309</v>
      </c>
      <c r="O84" s="58">
        <f>'2010'!L85</f>
        <v>11.436481316253383</v>
      </c>
    </row>
    <row r="85" spans="1:15" x14ac:dyDescent="0.2">
      <c r="A85" s="16">
        <v>77</v>
      </c>
      <c r="B85" s="58">
        <f>'2023'!L86</f>
        <v>11.96923388189801</v>
      </c>
      <c r="C85" s="58">
        <f>'2022'!L86</f>
        <v>11.407418035197987</v>
      </c>
      <c r="D85" s="58">
        <f>'2021'!L86</f>
        <v>11.146677604361516</v>
      </c>
      <c r="E85" s="58">
        <f>'2020'!L86</f>
        <v>9.3815888059002646</v>
      </c>
      <c r="F85" s="58">
        <f>'2019'!L86</f>
        <v>11.513187964899732</v>
      </c>
      <c r="G85" s="58">
        <f>'2018'!L86</f>
        <v>11.321997713405947</v>
      </c>
      <c r="H85" s="58">
        <f>'2017'!L86</f>
        <v>11.148713908435276</v>
      </c>
      <c r="I85" s="58">
        <f>'2016'!L86</f>
        <v>11.202509292528635</v>
      </c>
      <c r="J85" s="58">
        <f>'2015'!L86</f>
        <v>10.82325124495785</v>
      </c>
      <c r="K85" s="58">
        <f>'2014'!L86</f>
        <v>11.07639701355329</v>
      </c>
      <c r="L85" s="58">
        <f>'2013'!L86</f>
        <v>10.946082666982264</v>
      </c>
      <c r="M85" s="58">
        <f>'2012'!L86</f>
        <v>10.823679406420018</v>
      </c>
      <c r="N85" s="58">
        <f>'2011'!L86</f>
        <v>10.840566969599125</v>
      </c>
      <c r="O85" s="58">
        <f>'2010'!L86</f>
        <v>10.766243628708605</v>
      </c>
    </row>
    <row r="86" spans="1:15" x14ac:dyDescent="0.2">
      <c r="A86" s="16">
        <v>78</v>
      </c>
      <c r="B86" s="58">
        <f>'2023'!L87</f>
        <v>11.273621147411667</v>
      </c>
      <c r="C86" s="58">
        <f>'2022'!L87</f>
        <v>10.719397068074239</v>
      </c>
      <c r="D86" s="58">
        <f>'2021'!L87</f>
        <v>10.488926801993394</v>
      </c>
      <c r="E86" s="58">
        <f>'2020'!L87</f>
        <v>8.8172696375082626</v>
      </c>
      <c r="F86" s="58">
        <f>'2019'!L87</f>
        <v>10.825947207341484</v>
      </c>
      <c r="G86" s="58">
        <f>'2018'!L87</f>
        <v>10.643345740522602</v>
      </c>
      <c r="H86" s="58">
        <f>'2017'!L87</f>
        <v>10.48078601898308</v>
      </c>
      <c r="I86" s="58">
        <f>'2016'!L87</f>
        <v>10.530738537279188</v>
      </c>
      <c r="J86" s="58">
        <f>'2015'!L87</f>
        <v>10.182946089283623</v>
      </c>
      <c r="K86" s="58">
        <f>'2014'!L87</f>
        <v>10.441114729978136</v>
      </c>
      <c r="L86" s="58">
        <f>'2013'!L87</f>
        <v>10.285077341913349</v>
      </c>
      <c r="M86" s="58">
        <f>'2012'!L87</f>
        <v>10.191779983565903</v>
      </c>
      <c r="N86" s="58">
        <f>'2011'!L87</f>
        <v>10.219442184504887</v>
      </c>
      <c r="O86" s="58">
        <f>'2010'!L87</f>
        <v>10.154014870586172</v>
      </c>
    </row>
    <row r="87" spans="1:15" x14ac:dyDescent="0.2">
      <c r="A87" s="16">
        <v>79</v>
      </c>
      <c r="B87" s="58">
        <f>'2023'!L88</f>
        <v>10.585887249123299</v>
      </c>
      <c r="C87" s="58">
        <f>'2022'!L88</f>
        <v>10.083897295078632</v>
      </c>
      <c r="D87" s="58">
        <f>'2021'!L88</f>
        <v>9.8509825088092295</v>
      </c>
      <c r="E87" s="58">
        <f>'2020'!L88</f>
        <v>8.2341136618830468</v>
      </c>
      <c r="F87" s="58">
        <f>'2019'!L88</f>
        <v>10.150346358676586</v>
      </c>
      <c r="G87" s="58">
        <f>'2018'!L88</f>
        <v>10.001311794551766</v>
      </c>
      <c r="H87" s="58">
        <f>'2017'!L88</f>
        <v>9.8390288047552854</v>
      </c>
      <c r="I87" s="58">
        <f>'2016'!L88</f>
        <v>9.8846873230660357</v>
      </c>
      <c r="J87" s="58">
        <f>'2015'!L88</f>
        <v>9.5742277029520313</v>
      </c>
      <c r="K87" s="58">
        <f>'2014'!L88</f>
        <v>9.8401537994534802</v>
      </c>
      <c r="L87" s="58">
        <f>'2013'!L88</f>
        <v>9.6774096769106492</v>
      </c>
      <c r="M87" s="58">
        <f>'2012'!L88</f>
        <v>9.5562257949299259</v>
      </c>
      <c r="N87" s="58">
        <f>'2011'!L88</f>
        <v>9.6094437644309867</v>
      </c>
      <c r="O87" s="58">
        <f>'2010'!L88</f>
        <v>9.570315641202221</v>
      </c>
    </row>
    <row r="88" spans="1:15" x14ac:dyDescent="0.2">
      <c r="A88" s="16">
        <v>80</v>
      </c>
      <c r="B88" s="51">
        <f>'2023'!L89</f>
        <v>9.9540322832864074</v>
      </c>
      <c r="C88" s="51">
        <f>'2022'!L89</f>
        <v>9.4222785904698156</v>
      </c>
      <c r="D88" s="51">
        <f>'2021'!L89</f>
        <v>9.2229770898678751</v>
      </c>
      <c r="E88" s="51">
        <f>'2020'!L89</f>
        <v>7.6840574921147677</v>
      </c>
      <c r="F88" s="51">
        <f>'2019'!L89</f>
        <v>9.5457017016734742</v>
      </c>
      <c r="G88" s="51">
        <f>'2018'!L89</f>
        <v>9.3504299845930365</v>
      </c>
      <c r="H88" s="51">
        <f>'2017'!L89</f>
        <v>9.2476604795467292</v>
      </c>
      <c r="I88" s="51">
        <f>'2016'!L89</f>
        <v>9.2567663748008808</v>
      </c>
      <c r="J88" s="51">
        <f>'2015'!L89</f>
        <v>9.001489009144354</v>
      </c>
      <c r="K88" s="51">
        <f>'2014'!L89</f>
        <v>9.2616436198185799</v>
      </c>
      <c r="L88" s="51">
        <f>'2013'!L89</f>
        <v>9.0562992825707891</v>
      </c>
      <c r="M88" s="51">
        <f>'2012'!L89</f>
        <v>8.9376247902693393</v>
      </c>
      <c r="N88" s="51">
        <f>'2011'!L89</f>
        <v>8.9952941336648813</v>
      </c>
      <c r="O88" s="51">
        <f>'2010'!L89</f>
        <v>8.9687053986809708</v>
      </c>
    </row>
    <row r="89" spans="1:15" x14ac:dyDescent="0.2">
      <c r="A89" s="16">
        <v>81</v>
      </c>
      <c r="B89" s="58">
        <f>'2023'!L90</f>
        <v>9.3486960389152554</v>
      </c>
      <c r="C89" s="58">
        <f>'2022'!L90</f>
        <v>8.7914949960909254</v>
      </c>
      <c r="D89" s="58">
        <f>'2021'!L90</f>
        <v>8.6212498679886398</v>
      </c>
      <c r="E89" s="58">
        <f>'2020'!L90</f>
        <v>7.1503089099325434</v>
      </c>
      <c r="F89" s="58">
        <f>'2019'!L90</f>
        <v>8.9357635459388245</v>
      </c>
      <c r="G89" s="58">
        <f>'2018'!L90</f>
        <v>8.7990258630104954</v>
      </c>
      <c r="H89" s="58">
        <f>'2017'!L90</f>
        <v>8.6375106615774904</v>
      </c>
      <c r="I89" s="58">
        <f>'2016'!L90</f>
        <v>8.6357420051727267</v>
      </c>
      <c r="J89" s="58">
        <f>'2015'!L90</f>
        <v>8.4069187191556907</v>
      </c>
      <c r="K89" s="58">
        <f>'2014'!L90</f>
        <v>8.6649062656451044</v>
      </c>
      <c r="L89" s="58">
        <f>'2013'!L90</f>
        <v>8.4924771364694926</v>
      </c>
      <c r="M89" s="58">
        <f>'2012'!L90</f>
        <v>8.3224256259306806</v>
      </c>
      <c r="N89" s="58">
        <f>'2011'!L90</f>
        <v>8.4165939021649283</v>
      </c>
      <c r="O89" s="58">
        <f>'2010'!L90</f>
        <v>8.3820182442854527</v>
      </c>
    </row>
    <row r="90" spans="1:15" x14ac:dyDescent="0.2">
      <c r="A90" s="16">
        <v>82</v>
      </c>
      <c r="B90" s="58">
        <f>'2023'!L91</f>
        <v>8.6814840060700682</v>
      </c>
      <c r="C90" s="58">
        <f>'2022'!L91</f>
        <v>8.1493373893834562</v>
      </c>
      <c r="D90" s="58">
        <f>'2021'!L91</f>
        <v>8.0061323884477495</v>
      </c>
      <c r="E90" s="58">
        <f>'2020'!L91</f>
        <v>6.6143755568080129</v>
      </c>
      <c r="F90" s="58">
        <f>'2019'!L91</f>
        <v>8.343042193881308</v>
      </c>
      <c r="G90" s="58">
        <f>'2018'!L91</f>
        <v>8.2255902531921254</v>
      </c>
      <c r="H90" s="58">
        <f>'2017'!L91</f>
        <v>8.0622745554144508</v>
      </c>
      <c r="I90" s="58">
        <f>'2016'!L91</f>
        <v>8.0257961489129315</v>
      </c>
      <c r="J90" s="58">
        <f>'2015'!L91</f>
        <v>7.8454531916485744</v>
      </c>
      <c r="K90" s="58">
        <f>'2014'!L91</f>
        <v>8.1075629095156501</v>
      </c>
      <c r="L90" s="58">
        <f>'2013'!L91</f>
        <v>7.9256745181211086</v>
      </c>
      <c r="M90" s="58">
        <f>'2012'!L91</f>
        <v>7.7910875108329218</v>
      </c>
      <c r="N90" s="58">
        <f>'2011'!L91</f>
        <v>7.8339661398297027</v>
      </c>
      <c r="O90" s="58">
        <f>'2010'!L91</f>
        <v>7.8542372617882483</v>
      </c>
    </row>
    <row r="91" spans="1:15" x14ac:dyDescent="0.2">
      <c r="A91" s="16">
        <v>83</v>
      </c>
      <c r="B91" s="58">
        <f>'2023'!L92</f>
        <v>8.0633299739643451</v>
      </c>
      <c r="C91" s="58">
        <f>'2022'!L92</f>
        <v>7.5630868220828678</v>
      </c>
      <c r="D91" s="58">
        <f>'2021'!L92</f>
        <v>7.4504463391694324</v>
      </c>
      <c r="E91" s="58">
        <f>'2020'!L92</f>
        <v>6.1578019417834229</v>
      </c>
      <c r="F91" s="58">
        <f>'2019'!L92</f>
        <v>7.7764564164602081</v>
      </c>
      <c r="G91" s="58">
        <f>'2018'!L92</f>
        <v>7.6316427909452305</v>
      </c>
      <c r="H91" s="58">
        <f>'2017'!L92</f>
        <v>7.5137404655446138</v>
      </c>
      <c r="I91" s="58">
        <f>'2016'!L92</f>
        <v>7.4529875363181253</v>
      </c>
      <c r="J91" s="58">
        <f>'2015'!L92</f>
        <v>7.3168673036479586</v>
      </c>
      <c r="K91" s="58">
        <f>'2014'!L92</f>
        <v>7.5456492446585353</v>
      </c>
      <c r="L91" s="58">
        <f>'2013'!L92</f>
        <v>7.3530671131596659</v>
      </c>
      <c r="M91" s="58">
        <f>'2012'!L92</f>
        <v>7.2339162147288416</v>
      </c>
      <c r="N91" s="58">
        <f>'2011'!L92</f>
        <v>7.2925488875357134</v>
      </c>
      <c r="O91" s="58">
        <f>'2010'!L92</f>
        <v>7.3185454062327429</v>
      </c>
    </row>
    <row r="92" spans="1:15" x14ac:dyDescent="0.2">
      <c r="A92" s="16">
        <v>84</v>
      </c>
      <c r="B92" s="58">
        <f>'2023'!L93</f>
        <v>7.5139339780920587</v>
      </c>
      <c r="C92" s="58">
        <f>'2022'!L93</f>
        <v>6.9975098883418525</v>
      </c>
      <c r="D92" s="58">
        <f>'2021'!L93</f>
        <v>6.9368808263130113</v>
      </c>
      <c r="E92" s="58">
        <f>'2020'!L93</f>
        <v>5.6900892586098752</v>
      </c>
      <c r="F92" s="58">
        <f>'2019'!L93</f>
        <v>7.2320589017531436</v>
      </c>
      <c r="G92" s="58">
        <f>'2018'!L93</f>
        <v>7.076198052518075</v>
      </c>
      <c r="H92" s="58">
        <f>'2017'!L93</f>
        <v>6.9840786511574722</v>
      </c>
      <c r="I92" s="58">
        <f>'2016'!L93</f>
        <v>6.8915858824596601</v>
      </c>
      <c r="J92" s="58">
        <f>'2015'!L93</f>
        <v>6.7558785058047706</v>
      </c>
      <c r="K92" s="58">
        <f>'2014'!L93</f>
        <v>7.0081985201472836</v>
      </c>
      <c r="L92" s="58">
        <f>'2013'!L93</f>
        <v>6.8359442067976843</v>
      </c>
      <c r="M92" s="58">
        <f>'2012'!L93</f>
        <v>6.7190549729590598</v>
      </c>
      <c r="N92" s="58">
        <f>'2011'!L93</f>
        <v>6.7924400086444869</v>
      </c>
      <c r="O92" s="58">
        <f>'2010'!L93</f>
        <v>6.8595634926214872</v>
      </c>
    </row>
    <row r="93" spans="1:15" x14ac:dyDescent="0.2">
      <c r="A93" s="16">
        <v>85</v>
      </c>
      <c r="B93" s="51">
        <f>'2023'!L94</f>
        <v>6.9592812396085337</v>
      </c>
      <c r="C93" s="51">
        <f>'2022'!L94</f>
        <v>6.4790465425393755</v>
      </c>
      <c r="D93" s="51">
        <f>'2021'!L94</f>
        <v>6.4536224296124223</v>
      </c>
      <c r="E93" s="51">
        <f>'2020'!L94</f>
        <v>5.2706562041784233</v>
      </c>
      <c r="F93" s="51">
        <f>'2019'!L94</f>
        <v>6.6888402576760262</v>
      </c>
      <c r="G93" s="51">
        <f>'2018'!L94</f>
        <v>6.5531997283696342</v>
      </c>
      <c r="H93" s="51">
        <f>'2017'!L94</f>
        <v>6.4676703938483833</v>
      </c>
      <c r="I93" s="51">
        <f>'2016'!L94</f>
        <v>6.3634667951724859</v>
      </c>
      <c r="J93" s="51">
        <f>'2015'!L94</f>
        <v>6.2739946327007008</v>
      </c>
      <c r="K93" s="51">
        <f>'2014'!L94</f>
        <v>6.4632913733954451</v>
      </c>
      <c r="L93" s="51">
        <f>'2013'!L94</f>
        <v>6.3463516443291317</v>
      </c>
      <c r="M93" s="51">
        <f>'2012'!L94</f>
        <v>6.2330264583275774</v>
      </c>
      <c r="N93" s="51">
        <f>'2011'!L94</f>
        <v>6.3153275961014526</v>
      </c>
      <c r="O93" s="51">
        <f>'2010'!L94</f>
        <v>6.4002130320487103</v>
      </c>
    </row>
    <row r="94" spans="1:15" x14ac:dyDescent="0.2">
      <c r="A94" s="16">
        <v>86</v>
      </c>
      <c r="B94" s="58">
        <f>'2023'!L95</f>
        <v>6.4389189246985987</v>
      </c>
      <c r="C94" s="58">
        <f>'2022'!L95</f>
        <v>5.9957020297140451</v>
      </c>
      <c r="D94" s="58">
        <f>'2021'!L95</f>
        <v>5.9895423311285994</v>
      </c>
      <c r="E94" s="58">
        <f>'2020'!L95</f>
        <v>4.8956151106780528</v>
      </c>
      <c r="F94" s="58">
        <f>'2019'!L95</f>
        <v>6.1785108115838652</v>
      </c>
      <c r="G94" s="58">
        <f>'2018'!L95</f>
        <v>6.0036356217011546</v>
      </c>
      <c r="H94" s="58">
        <f>'2017'!L95</f>
        <v>5.9511314861744351</v>
      </c>
      <c r="I94" s="58">
        <f>'2016'!L95</f>
        <v>5.906895451241418</v>
      </c>
      <c r="J94" s="58">
        <f>'2015'!L95</f>
        <v>5.8348013774477536</v>
      </c>
      <c r="K94" s="58">
        <f>'2014'!L95</f>
        <v>6.0060949750426795</v>
      </c>
      <c r="L94" s="58">
        <f>'2013'!L95</f>
        <v>5.865606436677206</v>
      </c>
      <c r="M94" s="58">
        <f>'2012'!L95</f>
        <v>5.7687113918566189</v>
      </c>
      <c r="N94" s="58">
        <f>'2011'!L95</f>
        <v>5.8728572374675228</v>
      </c>
      <c r="O94" s="58">
        <f>'2010'!L95</f>
        <v>5.9039495414321781</v>
      </c>
    </row>
    <row r="95" spans="1:15" x14ac:dyDescent="0.2">
      <c r="A95" s="16">
        <v>87</v>
      </c>
      <c r="B95" s="58">
        <f>'2023'!L96</f>
        <v>5.9304236946926974</v>
      </c>
      <c r="C95" s="58">
        <f>'2022'!L96</f>
        <v>5.4826711147578715</v>
      </c>
      <c r="D95" s="58">
        <f>'2021'!L96</f>
        <v>5.5432220595007324</v>
      </c>
      <c r="E95" s="58">
        <f>'2020'!L96</f>
        <v>4.5281588233160077</v>
      </c>
      <c r="F95" s="58">
        <f>'2019'!L96</f>
        <v>5.7377694309084912</v>
      </c>
      <c r="G95" s="58">
        <f>'2018'!L96</f>
        <v>5.5242828387517715</v>
      </c>
      <c r="H95" s="58">
        <f>'2017'!L96</f>
        <v>5.4443886918789683</v>
      </c>
      <c r="I95" s="58">
        <f>'2016'!L96</f>
        <v>5.4497222536820615</v>
      </c>
      <c r="J95" s="58">
        <f>'2015'!L96</f>
        <v>5.3992917690050701</v>
      </c>
      <c r="K95" s="58">
        <f>'2014'!L96</f>
        <v>5.5398668266578657</v>
      </c>
      <c r="L95" s="58">
        <f>'2013'!L96</f>
        <v>5.4554440874186056</v>
      </c>
      <c r="M95" s="58">
        <f>'2012'!L96</f>
        <v>5.3358111716730061</v>
      </c>
      <c r="N95" s="58">
        <f>'2011'!L96</f>
        <v>5.4369792280974423</v>
      </c>
      <c r="O95" s="58">
        <f>'2010'!L96</f>
        <v>5.4491968132165693</v>
      </c>
    </row>
    <row r="96" spans="1:15" x14ac:dyDescent="0.2">
      <c r="A96" s="16">
        <v>88</v>
      </c>
      <c r="B96" s="58">
        <f>'2023'!L97</f>
        <v>5.4187288075956639</v>
      </c>
      <c r="C96" s="58">
        <f>'2022'!L97</f>
        <v>5.0271024849473092</v>
      </c>
      <c r="D96" s="58">
        <f>'2021'!L97</f>
        <v>5.0536757091065727</v>
      </c>
      <c r="E96" s="58">
        <f>'2020'!L97</f>
        <v>4.1629331630551798</v>
      </c>
      <c r="F96" s="58">
        <f>'2019'!L97</f>
        <v>5.2924325505612497</v>
      </c>
      <c r="G96" s="58">
        <f>'2018'!L97</f>
        <v>5.0830885962656529</v>
      </c>
      <c r="H96" s="58">
        <f>'2017'!L97</f>
        <v>4.9862148770245334</v>
      </c>
      <c r="I96" s="58">
        <f>'2016'!L97</f>
        <v>5.0024756382618065</v>
      </c>
      <c r="J96" s="58">
        <f>'2015'!L97</f>
        <v>5.0257785837556295</v>
      </c>
      <c r="K96" s="58">
        <f>'2014'!L97</f>
        <v>5.1221288330266894</v>
      </c>
      <c r="L96" s="58">
        <f>'2013'!L97</f>
        <v>5.0935993008147804</v>
      </c>
      <c r="M96" s="58">
        <f>'2012'!L97</f>
        <v>4.90970112553613</v>
      </c>
      <c r="N96" s="58">
        <f>'2011'!L97</f>
        <v>4.9889641278181722</v>
      </c>
      <c r="O96" s="58">
        <f>'2010'!L97</f>
        <v>5.0124175121303862</v>
      </c>
    </row>
    <row r="97" spans="1:15" x14ac:dyDescent="0.2">
      <c r="A97" s="16">
        <v>89</v>
      </c>
      <c r="B97" s="58">
        <f>'2023'!L98</f>
        <v>4.9836384576116286</v>
      </c>
      <c r="C97" s="58">
        <f>'2022'!L98</f>
        <v>4.6242024990937241</v>
      </c>
      <c r="D97" s="58">
        <f>'2021'!L98</f>
        <v>4.6224581983232902</v>
      </c>
      <c r="E97" s="58">
        <f>'2020'!L98</f>
        <v>3.7962660345734882</v>
      </c>
      <c r="F97" s="58">
        <f>'2019'!L98</f>
        <v>4.8749599132508177</v>
      </c>
      <c r="G97" s="58">
        <f>'2018'!L98</f>
        <v>4.7233151054273126</v>
      </c>
      <c r="H97" s="58">
        <f>'2017'!L98</f>
        <v>4.5969153312733679</v>
      </c>
      <c r="I97" s="58">
        <f>'2016'!L98</f>
        <v>4.6143940398557444</v>
      </c>
      <c r="J97" s="58">
        <f>'2015'!L98</f>
        <v>4.6317501008421518</v>
      </c>
      <c r="K97" s="58">
        <f>'2014'!L98</f>
        <v>4.7053000127512146</v>
      </c>
      <c r="L97" s="58">
        <f>'2013'!L98</f>
        <v>4.7126874208106306</v>
      </c>
      <c r="M97" s="58">
        <f>'2012'!L98</f>
        <v>4.532648085155917</v>
      </c>
      <c r="N97" s="58">
        <f>'2011'!L98</f>
        <v>4.6069081440961224</v>
      </c>
      <c r="O97" s="58">
        <f>'2010'!L98</f>
        <v>4.6323596228974209</v>
      </c>
    </row>
    <row r="98" spans="1:15" x14ac:dyDescent="0.2">
      <c r="A98" s="16">
        <v>90</v>
      </c>
      <c r="B98" s="51">
        <f>'2023'!L99</f>
        <v>4.5639641143762439</v>
      </c>
      <c r="C98" s="51">
        <f>'2022'!L99</f>
        <v>4.1924176875096029</v>
      </c>
      <c r="D98" s="51">
        <f>'2021'!L99</f>
        <v>4.2600174616751412</v>
      </c>
      <c r="E98" s="51">
        <f>'2020'!L99</f>
        <v>3.5096006847982815</v>
      </c>
      <c r="F98" s="51">
        <f>'2019'!L99</f>
        <v>4.4993584040158021</v>
      </c>
      <c r="G98" s="51">
        <f>'2018'!L99</f>
        <v>4.3051657229063176</v>
      </c>
      <c r="H98" s="51">
        <f>'2017'!L99</f>
        <v>4.1990407098147351</v>
      </c>
      <c r="I98" s="51">
        <f>'2016'!L99</f>
        <v>4.2321136829921979</v>
      </c>
      <c r="J98" s="51">
        <f>'2015'!L99</f>
        <v>4.2478180707368063</v>
      </c>
      <c r="K98" s="51">
        <f>'2014'!L99</f>
        <v>4.314082740016584</v>
      </c>
      <c r="L98" s="51">
        <f>'2013'!L99</f>
        <v>4.3526774923294091</v>
      </c>
      <c r="M98" s="51">
        <f>'2012'!L99</f>
        <v>4.1843735530448383</v>
      </c>
      <c r="N98" s="51">
        <f>'2011'!L99</f>
        <v>4.2541286252574038</v>
      </c>
      <c r="O98" s="51">
        <f>'2010'!L99</f>
        <v>4.2302566341636396</v>
      </c>
    </row>
    <row r="99" spans="1:15" x14ac:dyDescent="0.2">
      <c r="A99" s="16">
        <v>91</v>
      </c>
      <c r="B99" s="58">
        <f>'2023'!L100</f>
        <v>4.1578875887997082</v>
      </c>
      <c r="C99" s="58">
        <f>'2022'!L100</f>
        <v>3.8492044901485292</v>
      </c>
      <c r="D99" s="58">
        <f>'2021'!L100</f>
        <v>3.8906820703801559</v>
      </c>
      <c r="E99" s="58">
        <f>'2020'!L100</f>
        <v>3.2219574394865869</v>
      </c>
      <c r="F99" s="58">
        <f>'2019'!L100</f>
        <v>4.078863403660641</v>
      </c>
      <c r="G99" s="58">
        <f>'2018'!L100</f>
        <v>3.9265220507812941</v>
      </c>
      <c r="H99" s="58">
        <f>'2017'!L100</f>
        <v>3.8704491440800686</v>
      </c>
      <c r="I99" s="58">
        <f>'2016'!L100</f>
        <v>3.8584556945190585</v>
      </c>
      <c r="J99" s="58">
        <f>'2015'!L100</f>
        <v>3.9190138672476107</v>
      </c>
      <c r="K99" s="58">
        <f>'2014'!L100</f>
        <v>3.9421289841109521</v>
      </c>
      <c r="L99" s="58">
        <f>'2013'!L100</f>
        <v>4.0198425008905527</v>
      </c>
      <c r="M99" s="58">
        <f>'2012'!L100</f>
        <v>3.7978413663301351</v>
      </c>
      <c r="N99" s="58">
        <f>'2011'!L100</f>
        <v>3.9528080167187656</v>
      </c>
      <c r="O99" s="58">
        <f>'2010'!L100</f>
        <v>3.9421467891305078</v>
      </c>
    </row>
    <row r="100" spans="1:15" x14ac:dyDescent="0.2">
      <c r="A100" s="16">
        <v>92</v>
      </c>
      <c r="B100" s="58">
        <f>'2023'!L101</f>
        <v>3.7564103278179561</v>
      </c>
      <c r="C100" s="58">
        <f>'2022'!L101</f>
        <v>3.5448040360999289</v>
      </c>
      <c r="D100" s="58">
        <f>'2021'!L101</f>
        <v>3.5218732847252077</v>
      </c>
      <c r="E100" s="58">
        <f>'2020'!L101</f>
        <v>2.9700708067578026</v>
      </c>
      <c r="F100" s="58">
        <f>'2019'!L101</f>
        <v>3.7795668807696434</v>
      </c>
      <c r="G100" s="58">
        <f>'2018'!L101</f>
        <v>3.6192727319289113</v>
      </c>
      <c r="H100" s="58">
        <f>'2017'!L101</f>
        <v>3.4995657876581983</v>
      </c>
      <c r="I100" s="58">
        <f>'2016'!L101</f>
        <v>3.5284492583003635</v>
      </c>
      <c r="J100" s="58">
        <f>'2015'!L101</f>
        <v>3.5521530507516887</v>
      </c>
      <c r="K100" s="58">
        <f>'2014'!L101</f>
        <v>3.6278640087929981</v>
      </c>
      <c r="L100" s="58">
        <f>'2013'!L101</f>
        <v>3.716865304157293</v>
      </c>
      <c r="M100" s="58">
        <f>'2012'!L101</f>
        <v>3.4312016287379095</v>
      </c>
      <c r="N100" s="58">
        <f>'2011'!L101</f>
        <v>3.6041792355283326</v>
      </c>
      <c r="O100" s="58">
        <f>'2010'!L101</f>
        <v>3.5832177515356864</v>
      </c>
    </row>
    <row r="101" spans="1:15" x14ac:dyDescent="0.2">
      <c r="A101" s="16">
        <v>93</v>
      </c>
      <c r="B101" s="58">
        <f>'2023'!L102</f>
        <v>3.4307416369030714</v>
      </c>
      <c r="C101" s="58">
        <f>'2022'!L102</f>
        <v>3.1865878473968419</v>
      </c>
      <c r="D101" s="58">
        <f>'2021'!L102</f>
        <v>3.2041441983605385</v>
      </c>
      <c r="E101" s="58">
        <f>'2020'!L102</f>
        <v>2.7025269485710255</v>
      </c>
      <c r="F101" s="58">
        <f>'2019'!L102</f>
        <v>3.4552550839371787</v>
      </c>
      <c r="G101" s="58">
        <f>'2018'!L102</f>
        <v>3.2879115793408031</v>
      </c>
      <c r="H101" s="58">
        <f>'2017'!L102</f>
        <v>3.164241037004766</v>
      </c>
      <c r="I101" s="58">
        <f>'2016'!L102</f>
        <v>3.2240271370743541</v>
      </c>
      <c r="J101" s="58">
        <f>'2015'!L102</f>
        <v>3.182329998383683</v>
      </c>
      <c r="K101" s="58">
        <f>'2014'!L102</f>
        <v>3.326324817260605</v>
      </c>
      <c r="L101" s="58">
        <f>'2013'!L102</f>
        <v>3.3903240714678593</v>
      </c>
      <c r="M101" s="58">
        <f>'2012'!L102</f>
        <v>3.1993786073037063</v>
      </c>
      <c r="N101" s="58">
        <f>'2011'!L102</f>
        <v>3.1998034746297086</v>
      </c>
      <c r="O101" s="58">
        <f>'2010'!L102</f>
        <v>3.3264787775058893</v>
      </c>
    </row>
    <row r="102" spans="1:15" x14ac:dyDescent="0.2">
      <c r="A102" s="16">
        <v>94</v>
      </c>
      <c r="B102" s="58">
        <f>'2023'!L103</f>
        <v>3.1200916551439324</v>
      </c>
      <c r="C102" s="58">
        <f>'2022'!L103</f>
        <v>2.8776518809310949</v>
      </c>
      <c r="D102" s="58">
        <f>'2021'!L103</f>
        <v>2.8969438034103634</v>
      </c>
      <c r="E102" s="58">
        <f>'2020'!L103</f>
        <v>2.407710860162668</v>
      </c>
      <c r="F102" s="58">
        <f>'2019'!L103</f>
        <v>3.0916902915059299</v>
      </c>
      <c r="G102" s="58">
        <f>'2018'!L103</f>
        <v>2.9672391305838541</v>
      </c>
      <c r="H102" s="58">
        <f>'2017'!L103</f>
        <v>2.8426655889837722</v>
      </c>
      <c r="I102" s="58">
        <f>'2016'!L103</f>
        <v>2.9107340465073555</v>
      </c>
      <c r="J102" s="58">
        <f>'2015'!L103</f>
        <v>2.8993976354913502</v>
      </c>
      <c r="K102" s="58">
        <f>'2014'!L103</f>
        <v>3.085215295330574</v>
      </c>
      <c r="L102" s="58">
        <f>'2013'!L103</f>
        <v>3.0897620236272334</v>
      </c>
      <c r="M102" s="58">
        <f>'2012'!L103</f>
        <v>2.8258315305110848</v>
      </c>
      <c r="N102" s="58">
        <f>'2011'!L103</f>
        <v>3.017925739669014</v>
      </c>
      <c r="O102" s="58">
        <f>'2010'!L103</f>
        <v>3.1022130989235643</v>
      </c>
    </row>
    <row r="103" spans="1:15" x14ac:dyDescent="0.2">
      <c r="A103" s="16">
        <v>95</v>
      </c>
      <c r="B103" s="51">
        <f>'2023'!L104</f>
        <v>2.7916748201093768</v>
      </c>
      <c r="C103" s="51">
        <f>'2022'!L104</f>
        <v>2.5734800435467085</v>
      </c>
      <c r="D103" s="51">
        <f>'2021'!L104</f>
        <v>2.6950383640005739</v>
      </c>
      <c r="E103" s="51">
        <f>'2020'!L104</f>
        <v>2.2236068406556946</v>
      </c>
      <c r="F103" s="51">
        <f>'2019'!L104</f>
        <v>2.6966363500196358</v>
      </c>
      <c r="G103" s="51">
        <f>'2018'!L104</f>
        <v>2.6477064451916119</v>
      </c>
      <c r="H103" s="51">
        <f>'2017'!L104</f>
        <v>2.6228834741353904</v>
      </c>
      <c r="I103" s="51">
        <f>'2016'!L104</f>
        <v>2.6519829004507978</v>
      </c>
      <c r="J103" s="51">
        <f>'2015'!L104</f>
        <v>2.5886178628550351</v>
      </c>
      <c r="K103" s="51">
        <f>'2014'!L104</f>
        <v>2.8187561369168774</v>
      </c>
      <c r="L103" s="51">
        <f>'2013'!L104</f>
        <v>2.6777256725989007</v>
      </c>
      <c r="M103" s="51">
        <f>'2012'!L104</f>
        <v>2.6509107886981438</v>
      </c>
      <c r="N103" s="51">
        <f>'2011'!L104</f>
        <v>2.6539333723092557</v>
      </c>
      <c r="O103" s="51">
        <f>'2010'!L104</f>
        <v>2.7388991583450846</v>
      </c>
    </row>
    <row r="104" spans="1:15" x14ac:dyDescent="0.2">
      <c r="A104" s="16">
        <v>96</v>
      </c>
      <c r="B104" s="58">
        <f>'2023'!L105</f>
        <v>2.4408478336126214</v>
      </c>
      <c r="C104" s="58">
        <f>'2022'!L105</f>
        <v>2.3262515243284452</v>
      </c>
      <c r="D104" s="58">
        <f>'2021'!L105</f>
        <v>2.3315847975522925</v>
      </c>
      <c r="E104" s="58">
        <f>'2020'!L105</f>
        <v>2.008715168736563</v>
      </c>
      <c r="F104" s="58">
        <f>'2019'!L105</f>
        <v>2.3629520951472092</v>
      </c>
      <c r="G104" s="58">
        <f>'2018'!L105</f>
        <v>2.3442547228634445</v>
      </c>
      <c r="H104" s="58">
        <f>'2017'!L105</f>
        <v>2.3036172502540659</v>
      </c>
      <c r="I104" s="58">
        <f>'2016'!L105</f>
        <v>2.359160604269873</v>
      </c>
      <c r="J104" s="58">
        <f>'2015'!L105</f>
        <v>2.3160017855844477</v>
      </c>
      <c r="K104" s="58">
        <f>'2014'!L105</f>
        <v>2.4588309196031783</v>
      </c>
      <c r="L104" s="58">
        <f>'2013'!L105</f>
        <v>2.3777523636578799</v>
      </c>
      <c r="M104" s="58">
        <f>'2012'!L105</f>
        <v>2.4196988761171911</v>
      </c>
      <c r="N104" s="58">
        <f>'2011'!L105</f>
        <v>2.3503178460633758</v>
      </c>
      <c r="O104" s="58">
        <f>'2010'!L105</f>
        <v>2.4635954648620459</v>
      </c>
    </row>
    <row r="105" spans="1:15" x14ac:dyDescent="0.2">
      <c r="A105" s="16">
        <v>97</v>
      </c>
      <c r="B105" s="58">
        <f>'2023'!L106</f>
        <v>2.0389325238411375</v>
      </c>
      <c r="C105" s="58">
        <f>'2022'!L106</f>
        <v>1.9915930110900448</v>
      </c>
      <c r="D105" s="58">
        <f>'2021'!L106</f>
        <v>1.9772566396524578</v>
      </c>
      <c r="E105" s="58">
        <f>'2020'!L106</f>
        <v>1.7510527377419649</v>
      </c>
      <c r="F105" s="58">
        <f>'2019'!L106</f>
        <v>1.9629129553362736</v>
      </c>
      <c r="G105" s="58">
        <f>'2018'!L106</f>
        <v>2.0046190574231639</v>
      </c>
      <c r="H105" s="58">
        <f>'2017'!L106</f>
        <v>1.9743284383421023</v>
      </c>
      <c r="I105" s="58">
        <f>'2016'!L106</f>
        <v>2.0066928102329427</v>
      </c>
      <c r="J105" s="58">
        <f>'2015'!L106</f>
        <v>1.9259256104401286</v>
      </c>
      <c r="K105" s="58">
        <f>'2014'!L106</f>
        <v>2.0149253909510008</v>
      </c>
      <c r="L105" s="58">
        <f>'2013'!L106</f>
        <v>2.0829655805671146</v>
      </c>
      <c r="M105" s="58">
        <f>'2012'!L106</f>
        <v>2.0431908187877319</v>
      </c>
      <c r="N105" s="58">
        <f>'2011'!L106</f>
        <v>2.1157244692926285</v>
      </c>
      <c r="O105" s="58">
        <f>'2010'!L106</f>
        <v>2.1362082760302599</v>
      </c>
    </row>
    <row r="106" spans="1:15" x14ac:dyDescent="0.2">
      <c r="A106" s="16">
        <v>98</v>
      </c>
      <c r="B106" s="58">
        <f>'2023'!L107</f>
        <v>1.6000357293572853</v>
      </c>
      <c r="C106" s="58">
        <f>'2022'!L107</f>
        <v>1.6693898626091264</v>
      </c>
      <c r="D106" s="58">
        <f>'2021'!L107</f>
        <v>1.6109000621457619</v>
      </c>
      <c r="E106" s="58">
        <f>'2020'!L107</f>
        <v>1.5122299293166179</v>
      </c>
      <c r="F106" s="58">
        <f>'2019'!L107</f>
        <v>1.5739515855560604</v>
      </c>
      <c r="G106" s="58">
        <f>'2018'!L107</f>
        <v>1.6277299151995239</v>
      </c>
      <c r="H106" s="58">
        <f>'2017'!L107</f>
        <v>1.5983898701831334</v>
      </c>
      <c r="I106" s="58">
        <f>'2016'!L107</f>
        <v>1.6343070845940211</v>
      </c>
      <c r="J106" s="58">
        <f>'2015'!L107</f>
        <v>1.5370088419640908</v>
      </c>
      <c r="K106" s="58">
        <f>'2014'!L107</f>
        <v>1.6186882084780105</v>
      </c>
      <c r="L106" s="58">
        <f>'2013'!L107</f>
        <v>1.6803660481190421</v>
      </c>
      <c r="M106" s="58">
        <f>'2012'!L107</f>
        <v>1.6493019414123711</v>
      </c>
      <c r="N106" s="58">
        <f>'2011'!L107</f>
        <v>1.6530015217321048</v>
      </c>
      <c r="O106" s="58">
        <f>'2010'!L107</f>
        <v>1.7602877162765207</v>
      </c>
    </row>
    <row r="107" spans="1:15" x14ac:dyDescent="0.2">
      <c r="A107" s="16">
        <v>99</v>
      </c>
      <c r="B107" s="58">
        <f>'2023'!L108</f>
        <v>1.0285433190377296</v>
      </c>
      <c r="C107" s="58">
        <f>'2022'!L108</f>
        <v>1.2443311854782442</v>
      </c>
      <c r="D107" s="58">
        <f>'2021'!L108</f>
        <v>1.0577761530665326</v>
      </c>
      <c r="E107" s="58">
        <f>'2020'!L108</f>
        <v>1.1576455603172773</v>
      </c>
      <c r="F107" s="58">
        <f>'2019'!L108</f>
        <v>1.0748378002427026</v>
      </c>
      <c r="G107" s="58">
        <f>'2018'!L108</f>
        <v>1.0712426584795334</v>
      </c>
      <c r="H107" s="58">
        <f>'2017'!L108</f>
        <v>1.0639703237684179</v>
      </c>
      <c r="I107" s="58">
        <f>'2016'!L108</f>
        <v>1.2104643195581395</v>
      </c>
      <c r="J107" s="58">
        <f>'2015'!L108</f>
        <v>1.0898178723094083</v>
      </c>
      <c r="K107" s="58">
        <f>'2014'!L108</f>
        <v>1.0662587749619783</v>
      </c>
      <c r="L107" s="58">
        <f>'2013'!L108</f>
        <v>1.1122969116363275</v>
      </c>
      <c r="M107" s="58">
        <f>'2012'!L108</f>
        <v>1.1198215281650865</v>
      </c>
      <c r="N107" s="58">
        <f>'2011'!L108</f>
        <v>1.0922401966776687</v>
      </c>
      <c r="O107" s="58">
        <f>'2010'!L108</f>
        <v>1.2056525483441634</v>
      </c>
    </row>
    <row r="108" spans="1:15" x14ac:dyDescent="0.2">
      <c r="A108" s="16" t="s">
        <v>25</v>
      </c>
      <c r="B108" s="51">
        <f>'2023'!L109</f>
        <v>0.42448979591836739</v>
      </c>
      <c r="C108" s="51">
        <f>'2022'!L109</f>
        <v>0.60465116279069764</v>
      </c>
      <c r="D108" s="51">
        <f>'2021'!L109</f>
        <v>0.37707948243992606</v>
      </c>
      <c r="E108" s="51">
        <f>'2020'!L109</f>
        <v>0.5107212475633528</v>
      </c>
      <c r="F108" s="51">
        <f>'2019'!L109</f>
        <v>0.30985915492957744</v>
      </c>
      <c r="G108" s="51">
        <f>'2018'!L109</f>
        <v>0.29931972789115646</v>
      </c>
      <c r="H108" s="51">
        <f>'2017'!L109</f>
        <v>0.42156862745098039</v>
      </c>
      <c r="I108" s="51">
        <f>'2016'!L109</f>
        <v>0.46943765281173594</v>
      </c>
      <c r="J108" s="51">
        <f>'2015'!L109</f>
        <v>0.46341463414634149</v>
      </c>
      <c r="K108" s="51">
        <f>'2014'!L109</f>
        <v>0.34447300771208228</v>
      </c>
      <c r="L108" s="51">
        <f>'2013'!L109</f>
        <v>0.41477272727272729</v>
      </c>
      <c r="M108" s="51">
        <f>'2012'!L109</f>
        <v>0.44171779141104295</v>
      </c>
      <c r="N108" s="51">
        <f>'2011'!L109</f>
        <v>0.41924398625429554</v>
      </c>
      <c r="O108" s="51">
        <f>'2010'!L109</f>
        <v>0.48301886792452831</v>
      </c>
    </row>
    <row r="109" spans="1:15" x14ac:dyDescent="0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5" s="25" customFormat="1" ht="11.25" x14ac:dyDescent="0.2">
      <c r="A113" s="4" t="s">
        <v>53</v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1.42578125" style="11"/>
    <col min="6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51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52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44927</v>
      </c>
      <c r="D7" s="65">
        <v>45292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67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35</v>
      </c>
      <c r="C9" s="28">
        <v>12481</v>
      </c>
      <c r="D9" s="28">
        <v>13024</v>
      </c>
      <c r="E9" s="30">
        <v>0.1216</v>
      </c>
      <c r="F9" s="14">
        <f>B9/((C9+D9)/2)</f>
        <v>2.7445598902176042E-3</v>
      </c>
      <c r="G9" s="14">
        <f t="shared" ref="G9:G72" si="0">F9/((1+(1-E9)*F9))</f>
        <v>2.7379591596624455E-3</v>
      </c>
      <c r="H9" s="12">
        <v>100000</v>
      </c>
      <c r="I9" s="12">
        <f>H9*G9</f>
        <v>273.79591596624454</v>
      </c>
      <c r="J9" s="12">
        <f t="shared" ref="J9:J72" si="1">H10+I9*E9</f>
        <v>99759.497667415257</v>
      </c>
      <c r="K9" s="12">
        <f t="shared" ref="K9:K72" si="2">K10+J9</f>
        <v>8274681.0332882665</v>
      </c>
      <c r="L9" s="29">
        <f>K9/H9</f>
        <v>82.74681033288266</v>
      </c>
    </row>
    <row r="10" spans="1:13" x14ac:dyDescent="0.2">
      <c r="A10" s="16">
        <v>1</v>
      </c>
      <c r="B10" s="28">
        <v>3</v>
      </c>
      <c r="C10" s="28">
        <v>13010</v>
      </c>
      <c r="D10" s="28">
        <v>12663</v>
      </c>
      <c r="E10" s="30">
        <v>0.316</v>
      </c>
      <c r="F10" s="14">
        <f t="shared" ref="F10:F73" si="3">B10/((C10+D10)/2)</f>
        <v>2.337085654189226E-4</v>
      </c>
      <c r="G10" s="14">
        <f t="shared" si="0"/>
        <v>2.3367121151980375E-4</v>
      </c>
      <c r="H10" s="12">
        <f>H9-I9</f>
        <v>99726.204084033758</v>
      </c>
      <c r="I10" s="12">
        <f t="shared" ref="I10:I73" si="4">H10*G10</f>
        <v>23.30314292858737</v>
      </c>
      <c r="J10" s="12">
        <f t="shared" si="1"/>
        <v>99710.264734270604</v>
      </c>
      <c r="K10" s="12">
        <f t="shared" si="2"/>
        <v>8174921.5356208514</v>
      </c>
      <c r="L10" s="15">
        <f t="shared" ref="L10:L73" si="5">K10/H10</f>
        <v>81.973655878171172</v>
      </c>
    </row>
    <row r="11" spans="1:13" x14ac:dyDescent="0.2">
      <c r="A11" s="16">
        <v>2</v>
      </c>
      <c r="B11" s="28">
        <v>4</v>
      </c>
      <c r="C11" s="28">
        <v>12167</v>
      </c>
      <c r="D11" s="28">
        <v>12661</v>
      </c>
      <c r="E11" s="30">
        <v>0.5534</v>
      </c>
      <c r="F11" s="14">
        <f t="shared" si="3"/>
        <v>3.2221685194135655E-4</v>
      </c>
      <c r="G11" s="14">
        <f t="shared" si="0"/>
        <v>3.2217049094852347E-4</v>
      </c>
      <c r="H11" s="12">
        <f t="shared" ref="H11:H74" si="6">H10-I10</f>
        <v>99702.900941105167</v>
      </c>
      <c r="I11" s="12">
        <f t="shared" si="4"/>
        <v>32.121332545187855</v>
      </c>
      <c r="J11" s="12">
        <f t="shared" si="1"/>
        <v>99688.555553990489</v>
      </c>
      <c r="K11" s="12">
        <f t="shared" si="2"/>
        <v>8075211.2708865805</v>
      </c>
      <c r="L11" s="15">
        <f t="shared" si="5"/>
        <v>80.992741381282727</v>
      </c>
    </row>
    <row r="12" spans="1:13" x14ac:dyDescent="0.2">
      <c r="A12" s="16">
        <v>3</v>
      </c>
      <c r="B12" s="28">
        <v>1</v>
      </c>
      <c r="C12" s="28">
        <v>12944</v>
      </c>
      <c r="D12" s="28">
        <v>12198</v>
      </c>
      <c r="E12" s="30">
        <v>0.53149999999999997</v>
      </c>
      <c r="F12" s="14">
        <f t="shared" si="3"/>
        <v>7.9548166414764135E-5</v>
      </c>
      <c r="G12" s="14">
        <f t="shared" si="0"/>
        <v>7.954520189904624E-5</v>
      </c>
      <c r="H12" s="12">
        <f t="shared" si="6"/>
        <v>99670.779608559984</v>
      </c>
      <c r="I12" s="12">
        <f t="shared" si="4"/>
        <v>7.9283322873982449</v>
      </c>
      <c r="J12" s="12">
        <f t="shared" si="1"/>
        <v>99667.065184883337</v>
      </c>
      <c r="K12" s="12">
        <f t="shared" si="2"/>
        <v>7975522.71533259</v>
      </c>
      <c r="L12" s="15">
        <f t="shared" si="5"/>
        <v>80.018664915184743</v>
      </c>
    </row>
    <row r="13" spans="1:13" x14ac:dyDescent="0.2">
      <c r="A13" s="16">
        <v>4</v>
      </c>
      <c r="B13" s="28">
        <v>2</v>
      </c>
      <c r="C13" s="28">
        <v>13014</v>
      </c>
      <c r="D13" s="28">
        <v>13037</v>
      </c>
      <c r="E13" s="30">
        <v>0.92600000000000005</v>
      </c>
      <c r="F13" s="14">
        <f t="shared" si="3"/>
        <v>1.5354496948293732E-4</v>
      </c>
      <c r="G13" s="14">
        <f t="shared" si="0"/>
        <v>1.5354322487449377E-4</v>
      </c>
      <c r="H13" s="12">
        <f t="shared" si="6"/>
        <v>99662.851276272588</v>
      </c>
      <c r="I13" s="12">
        <f t="shared" si="4"/>
        <v>15.302555585145951</v>
      </c>
      <c r="J13" s="12">
        <f t="shared" si="1"/>
        <v>99661.718887159281</v>
      </c>
      <c r="K13" s="12">
        <f t="shared" si="2"/>
        <v>7875855.6501477063</v>
      </c>
      <c r="L13" s="15">
        <f t="shared" si="5"/>
        <v>79.024988240756514</v>
      </c>
    </row>
    <row r="14" spans="1:13" x14ac:dyDescent="0.2">
      <c r="A14" s="16">
        <v>5</v>
      </c>
      <c r="B14" s="28">
        <v>1</v>
      </c>
      <c r="C14" s="28">
        <v>13817</v>
      </c>
      <c r="D14" s="28">
        <v>13103</v>
      </c>
      <c r="E14" s="30">
        <v>0.62190000000000001</v>
      </c>
      <c r="F14" s="14">
        <f t="shared" si="3"/>
        <v>7.4294205052005937E-5</v>
      </c>
      <c r="G14" s="14">
        <f t="shared" si="0"/>
        <v>7.4292118138939942E-5</v>
      </c>
      <c r="H14" s="12">
        <f t="shared" si="6"/>
        <v>99647.548720687439</v>
      </c>
      <c r="I14" s="12">
        <f t="shared" si="4"/>
        <v>7.4030274618130845</v>
      </c>
      <c r="J14" s="12">
        <f t="shared" si="1"/>
        <v>99644.749636004126</v>
      </c>
      <c r="K14" s="12">
        <f t="shared" si="2"/>
        <v>7776193.9312605467</v>
      </c>
      <c r="L14" s="15">
        <f t="shared" si="5"/>
        <v>78.036981652777584</v>
      </c>
    </row>
    <row r="15" spans="1:13" x14ac:dyDescent="0.2">
      <c r="A15" s="16">
        <v>6</v>
      </c>
      <c r="B15" s="28">
        <v>2</v>
      </c>
      <c r="C15" s="28">
        <v>14261</v>
      </c>
      <c r="D15" s="28">
        <v>14026</v>
      </c>
      <c r="E15" s="30">
        <v>0.52470000000000006</v>
      </c>
      <c r="F15" s="14">
        <f t="shared" si="3"/>
        <v>1.414077137907873E-4</v>
      </c>
      <c r="G15" s="14">
        <f t="shared" si="0"/>
        <v>1.4139821026346543E-4</v>
      </c>
      <c r="H15" s="12">
        <f t="shared" si="6"/>
        <v>99640.145693225626</v>
      </c>
      <c r="I15" s="12">
        <f t="shared" si="4"/>
        <v>14.088938271413046</v>
      </c>
      <c r="J15" s="12">
        <f t="shared" si="1"/>
        <v>99633.449220865223</v>
      </c>
      <c r="K15" s="12">
        <f t="shared" si="2"/>
        <v>7676549.1816245429</v>
      </c>
      <c r="L15" s="15">
        <f t="shared" si="5"/>
        <v>77.042733410479741</v>
      </c>
    </row>
    <row r="16" spans="1:13" x14ac:dyDescent="0.2">
      <c r="A16" s="16">
        <v>7</v>
      </c>
      <c r="B16" s="28">
        <v>0</v>
      </c>
      <c r="C16" s="28">
        <v>14659</v>
      </c>
      <c r="D16" s="28">
        <v>14488</v>
      </c>
      <c r="E16" s="30">
        <v>0</v>
      </c>
      <c r="F16" s="14">
        <f t="shared" si="3"/>
        <v>0</v>
      </c>
      <c r="G16" s="14">
        <f t="shared" si="0"/>
        <v>0</v>
      </c>
      <c r="H16" s="12">
        <f t="shared" si="6"/>
        <v>99626.056754954217</v>
      </c>
      <c r="I16" s="12">
        <f t="shared" si="4"/>
        <v>0</v>
      </c>
      <c r="J16" s="12">
        <f t="shared" si="1"/>
        <v>99626.056754954217</v>
      </c>
      <c r="K16" s="12">
        <f t="shared" si="2"/>
        <v>7576915.7324036779</v>
      </c>
      <c r="L16" s="15">
        <f t="shared" si="5"/>
        <v>76.053554453532982</v>
      </c>
    </row>
    <row r="17" spans="1:12" x14ac:dyDescent="0.2">
      <c r="A17" s="16">
        <v>8</v>
      </c>
      <c r="B17" s="28">
        <v>1</v>
      </c>
      <c r="C17" s="28">
        <v>14498</v>
      </c>
      <c r="D17" s="28">
        <v>14945</v>
      </c>
      <c r="E17" s="30">
        <v>0.30680000000000002</v>
      </c>
      <c r="F17" s="14">
        <f t="shared" si="3"/>
        <v>6.792786061203002E-5</v>
      </c>
      <c r="G17" s="14">
        <f t="shared" si="0"/>
        <v>6.7924662203183139E-5</v>
      </c>
      <c r="H17" s="12">
        <f t="shared" si="6"/>
        <v>99626.056754954217</v>
      </c>
      <c r="I17" s="12">
        <f t="shared" si="4"/>
        <v>6.7670662517154172</v>
      </c>
      <c r="J17" s="12">
        <f t="shared" si="1"/>
        <v>99621.365824628519</v>
      </c>
      <c r="K17" s="12">
        <f t="shared" si="2"/>
        <v>7477289.6756487237</v>
      </c>
      <c r="L17" s="15">
        <f t="shared" si="5"/>
        <v>75.053554453532982</v>
      </c>
    </row>
    <row r="18" spans="1:12" x14ac:dyDescent="0.2">
      <c r="A18" s="16">
        <v>9</v>
      </c>
      <c r="B18" s="28">
        <v>1</v>
      </c>
      <c r="C18" s="28">
        <v>14480</v>
      </c>
      <c r="D18" s="28">
        <v>14772</v>
      </c>
      <c r="E18" s="30">
        <v>0.27400000000000002</v>
      </c>
      <c r="F18" s="14">
        <f t="shared" si="3"/>
        <v>6.837139340899768E-5</v>
      </c>
      <c r="G18" s="14">
        <f t="shared" si="0"/>
        <v>6.8367999783410172E-5</v>
      </c>
      <c r="H18" s="12">
        <f t="shared" si="6"/>
        <v>99619.289688702498</v>
      </c>
      <c r="I18" s="12">
        <f t="shared" si="4"/>
        <v>6.8107715758606879</v>
      </c>
      <c r="J18" s="12">
        <f t="shared" si="1"/>
        <v>99614.345068538416</v>
      </c>
      <c r="K18" s="12">
        <f t="shared" si="2"/>
        <v>7377668.3098240951</v>
      </c>
      <c r="L18" s="15">
        <f t="shared" si="5"/>
        <v>74.058631946467017</v>
      </c>
    </row>
    <row r="19" spans="1:12" x14ac:dyDescent="0.2">
      <c r="A19" s="16">
        <v>10</v>
      </c>
      <c r="B19" s="28">
        <v>3</v>
      </c>
      <c r="C19" s="28">
        <v>14848</v>
      </c>
      <c r="D19" s="28">
        <v>14803</v>
      </c>
      <c r="E19" s="30">
        <v>0.52149999999999996</v>
      </c>
      <c r="F19" s="14">
        <f t="shared" si="3"/>
        <v>2.0235405213989409E-4</v>
      </c>
      <c r="G19" s="14">
        <f t="shared" si="0"/>
        <v>2.0233446081963465E-4</v>
      </c>
      <c r="H19" s="12">
        <f t="shared" si="6"/>
        <v>99612.478917126631</v>
      </c>
      <c r="I19" s="12">
        <f t="shared" si="4"/>
        <v>20.155037212604043</v>
      </c>
      <c r="J19" s="12">
        <f t="shared" si="1"/>
        <v>99602.834731820403</v>
      </c>
      <c r="K19" s="12">
        <f t="shared" si="2"/>
        <v>7278053.9647555565</v>
      </c>
      <c r="L19" s="15">
        <f t="shared" si="5"/>
        <v>73.063676799074443</v>
      </c>
    </row>
    <row r="20" spans="1:12" x14ac:dyDescent="0.2">
      <c r="A20" s="16">
        <v>11</v>
      </c>
      <c r="B20" s="28">
        <v>3</v>
      </c>
      <c r="C20" s="28">
        <v>15005</v>
      </c>
      <c r="D20" s="28">
        <v>15163</v>
      </c>
      <c r="E20" s="30">
        <v>0.73699999999999999</v>
      </c>
      <c r="F20" s="14">
        <f t="shared" si="3"/>
        <v>1.988862370723946E-4</v>
      </c>
      <c r="G20" s="14">
        <f t="shared" si="0"/>
        <v>1.9887583445814193E-4</v>
      </c>
      <c r="H20" s="12">
        <f t="shared" si="6"/>
        <v>99592.323879914024</v>
      </c>
      <c r="I20" s="12">
        <f t="shared" si="4"/>
        <v>19.806506517243438</v>
      </c>
      <c r="J20" s="12">
        <f t="shared" si="1"/>
        <v>99587.11476869999</v>
      </c>
      <c r="K20" s="12">
        <f t="shared" si="2"/>
        <v>7178451.1300237365</v>
      </c>
      <c r="L20" s="15">
        <f t="shared" si="5"/>
        <v>72.078357551725944</v>
      </c>
    </row>
    <row r="21" spans="1:12" x14ac:dyDescent="0.2">
      <c r="A21" s="16">
        <v>12</v>
      </c>
      <c r="B21" s="28">
        <v>0</v>
      </c>
      <c r="C21" s="28">
        <v>15271</v>
      </c>
      <c r="D21" s="28">
        <v>15311</v>
      </c>
      <c r="E21" s="30">
        <v>0</v>
      </c>
      <c r="F21" s="14">
        <f t="shared" si="3"/>
        <v>0</v>
      </c>
      <c r="G21" s="14">
        <f t="shared" si="0"/>
        <v>0</v>
      </c>
      <c r="H21" s="12">
        <f t="shared" si="6"/>
        <v>99572.517373396782</v>
      </c>
      <c r="I21" s="12">
        <f t="shared" si="4"/>
        <v>0</v>
      </c>
      <c r="J21" s="12">
        <f t="shared" si="1"/>
        <v>99572.517373396782</v>
      </c>
      <c r="K21" s="12">
        <f t="shared" si="2"/>
        <v>7078864.0152550368</v>
      </c>
      <c r="L21" s="15">
        <f t="shared" si="5"/>
        <v>71.092548445966344</v>
      </c>
    </row>
    <row r="22" spans="1:12" x14ac:dyDescent="0.2">
      <c r="A22" s="16">
        <v>13</v>
      </c>
      <c r="B22" s="28">
        <v>1</v>
      </c>
      <c r="C22" s="28">
        <v>15762</v>
      </c>
      <c r="D22" s="28">
        <v>15639</v>
      </c>
      <c r="E22" s="30">
        <v>0.82469999999999999</v>
      </c>
      <c r="F22" s="14">
        <f t="shared" si="3"/>
        <v>6.369223910066559E-5</v>
      </c>
      <c r="G22" s="14">
        <f t="shared" si="0"/>
        <v>6.369152796886387E-5</v>
      </c>
      <c r="H22" s="12">
        <f t="shared" si="6"/>
        <v>99572.517373396782</v>
      </c>
      <c r="I22" s="12">
        <f t="shared" si="4"/>
        <v>6.3419257752178844</v>
      </c>
      <c r="J22" s="12">
        <f t="shared" si="1"/>
        <v>99571.405633808376</v>
      </c>
      <c r="K22" s="12">
        <f t="shared" si="2"/>
        <v>6979291.4978816397</v>
      </c>
      <c r="L22" s="15">
        <f t="shared" si="5"/>
        <v>70.092548445966344</v>
      </c>
    </row>
    <row r="23" spans="1:12" x14ac:dyDescent="0.2">
      <c r="A23" s="16">
        <v>14</v>
      </c>
      <c r="B23" s="28">
        <v>2</v>
      </c>
      <c r="C23" s="28">
        <v>15982</v>
      </c>
      <c r="D23" s="28">
        <v>16095</v>
      </c>
      <c r="E23" s="30">
        <v>0.6986</v>
      </c>
      <c r="F23" s="14">
        <f t="shared" si="3"/>
        <v>1.2469994076752812E-4</v>
      </c>
      <c r="G23" s="14">
        <f t="shared" si="0"/>
        <v>1.2469525415099899E-4</v>
      </c>
      <c r="H23" s="12">
        <f t="shared" si="6"/>
        <v>99566.175447621557</v>
      </c>
      <c r="I23" s="12">
        <f t="shared" si="4"/>
        <v>12.415429552284126</v>
      </c>
      <c r="J23" s="12">
        <f t="shared" si="1"/>
        <v>99562.433437154497</v>
      </c>
      <c r="K23" s="12">
        <f t="shared" si="2"/>
        <v>6879720.0922478316</v>
      </c>
      <c r="L23" s="15">
        <f t="shared" si="5"/>
        <v>69.09696050208359</v>
      </c>
    </row>
    <row r="24" spans="1:12" x14ac:dyDescent="0.2">
      <c r="A24" s="16">
        <v>15</v>
      </c>
      <c r="B24" s="28">
        <v>4</v>
      </c>
      <c r="C24" s="28">
        <v>15506</v>
      </c>
      <c r="D24" s="28">
        <v>16423</v>
      </c>
      <c r="E24" s="30">
        <v>0.3589</v>
      </c>
      <c r="F24" s="14">
        <f t="shared" si="3"/>
        <v>2.5055592094960696E-4</v>
      </c>
      <c r="G24" s="14">
        <f t="shared" si="0"/>
        <v>2.5051568026493334E-4</v>
      </c>
      <c r="H24" s="12">
        <f t="shared" si="6"/>
        <v>99553.760018069268</v>
      </c>
      <c r="I24" s="12">
        <f t="shared" si="4"/>
        <v>24.939777913858546</v>
      </c>
      <c r="J24" s="12">
        <f t="shared" si="1"/>
        <v>99537.771126448701</v>
      </c>
      <c r="K24" s="12">
        <f t="shared" si="2"/>
        <v>6780157.658810677</v>
      </c>
      <c r="L24" s="15">
        <f t="shared" si="5"/>
        <v>68.105490516682252</v>
      </c>
    </row>
    <row r="25" spans="1:12" x14ac:dyDescent="0.2">
      <c r="A25" s="16">
        <v>16</v>
      </c>
      <c r="B25" s="28">
        <v>1</v>
      </c>
      <c r="C25" s="28">
        <v>15065</v>
      </c>
      <c r="D25" s="28">
        <v>15934</v>
      </c>
      <c r="E25" s="30">
        <v>0.93969999999999998</v>
      </c>
      <c r="F25" s="14">
        <f t="shared" si="3"/>
        <v>6.4518210264847249E-5</v>
      </c>
      <c r="G25" s="14">
        <f t="shared" si="0"/>
        <v>6.4517959261076584E-5</v>
      </c>
      <c r="H25" s="12">
        <f t="shared" si="6"/>
        <v>99528.820240155415</v>
      </c>
      <c r="I25" s="12">
        <f t="shared" si="4"/>
        <v>6.4213963695573613</v>
      </c>
      <c r="J25" s="12">
        <f t="shared" si="1"/>
        <v>99528.433029954336</v>
      </c>
      <c r="K25" s="12">
        <f t="shared" si="2"/>
        <v>6680619.8876842279</v>
      </c>
      <c r="L25" s="15">
        <f t="shared" si="5"/>
        <v>67.122466352604235</v>
      </c>
    </row>
    <row r="26" spans="1:12" x14ac:dyDescent="0.2">
      <c r="A26" s="16">
        <v>17</v>
      </c>
      <c r="B26" s="28">
        <v>1</v>
      </c>
      <c r="C26" s="28">
        <v>15035</v>
      </c>
      <c r="D26" s="28">
        <v>15530</v>
      </c>
      <c r="E26" s="30">
        <v>0.24379999999999999</v>
      </c>
      <c r="F26" s="14">
        <f t="shared" si="3"/>
        <v>6.5434320300997867E-5</v>
      </c>
      <c r="G26" s="14">
        <f t="shared" si="0"/>
        <v>6.5431082677263491E-5</v>
      </c>
      <c r="H26" s="12">
        <f t="shared" si="6"/>
        <v>99522.398843785864</v>
      </c>
      <c r="I26" s="12">
        <f t="shared" si="4"/>
        <v>6.511858306987345</v>
      </c>
      <c r="J26" s="12">
        <f t="shared" si="1"/>
        <v>99517.474576534121</v>
      </c>
      <c r="K26" s="12">
        <f t="shared" si="2"/>
        <v>6581091.4546542736</v>
      </c>
      <c r="L26" s="15">
        <f t="shared" si="5"/>
        <v>66.126736605135534</v>
      </c>
    </row>
    <row r="27" spans="1:12" x14ac:dyDescent="0.2">
      <c r="A27" s="16">
        <v>18</v>
      </c>
      <c r="B27" s="28">
        <v>3</v>
      </c>
      <c r="C27" s="28">
        <v>16137</v>
      </c>
      <c r="D27" s="28">
        <v>16109</v>
      </c>
      <c r="E27" s="30">
        <v>0.48220000000000002</v>
      </c>
      <c r="F27" s="14">
        <f t="shared" si="3"/>
        <v>1.8606959002666996E-4</v>
      </c>
      <c r="G27" s="14">
        <f t="shared" si="0"/>
        <v>1.8605166453788418E-4</v>
      </c>
      <c r="H27" s="12">
        <f t="shared" si="6"/>
        <v>99515.886985478879</v>
      </c>
      <c r="I27" s="12">
        <f t="shared" si="4"/>
        <v>18.515096421612309</v>
      </c>
      <c r="J27" s="12">
        <f t="shared" si="1"/>
        <v>99506.299868551767</v>
      </c>
      <c r="K27" s="12">
        <f t="shared" si="2"/>
        <v>6481573.9800777398</v>
      </c>
      <c r="L27" s="15">
        <f t="shared" si="5"/>
        <v>65.13104767908581</v>
      </c>
    </row>
    <row r="28" spans="1:12" x14ac:dyDescent="0.2">
      <c r="A28" s="16">
        <v>19</v>
      </c>
      <c r="B28" s="28">
        <v>7</v>
      </c>
      <c r="C28" s="28">
        <v>16732</v>
      </c>
      <c r="D28" s="28">
        <v>17559</v>
      </c>
      <c r="E28" s="30">
        <v>0.6149</v>
      </c>
      <c r="F28" s="14">
        <f t="shared" si="3"/>
        <v>4.0827039164795427E-4</v>
      </c>
      <c r="G28" s="14">
        <f t="shared" si="0"/>
        <v>4.0820621145582094E-4</v>
      </c>
      <c r="H28" s="12">
        <f t="shared" si="6"/>
        <v>99497.371889057264</v>
      </c>
      <c r="I28" s="12">
        <f t="shared" si="4"/>
        <v>40.615445228642962</v>
      </c>
      <c r="J28" s="12">
        <f t="shared" si="1"/>
        <v>99481.73088109972</v>
      </c>
      <c r="K28" s="12">
        <f t="shared" si="2"/>
        <v>6382067.6802091878</v>
      </c>
      <c r="L28" s="15">
        <f t="shared" si="5"/>
        <v>64.143077943057591</v>
      </c>
    </row>
    <row r="29" spans="1:12" x14ac:dyDescent="0.2">
      <c r="A29" s="16">
        <v>20</v>
      </c>
      <c r="B29" s="28">
        <v>0</v>
      </c>
      <c r="C29" s="28">
        <v>16856</v>
      </c>
      <c r="D29" s="28">
        <v>17835</v>
      </c>
      <c r="E29" s="30">
        <v>0</v>
      </c>
      <c r="F29" s="14">
        <f t="shared" si="3"/>
        <v>0</v>
      </c>
      <c r="G29" s="14">
        <f t="shared" si="0"/>
        <v>0</v>
      </c>
      <c r="H29" s="12">
        <f t="shared" si="6"/>
        <v>99456.756443828621</v>
      </c>
      <c r="I29" s="12">
        <f t="shared" si="4"/>
        <v>0</v>
      </c>
      <c r="J29" s="12">
        <f t="shared" si="1"/>
        <v>99456.756443828621</v>
      </c>
      <c r="K29" s="12">
        <f t="shared" si="2"/>
        <v>6282585.9493280882</v>
      </c>
      <c r="L29" s="15">
        <f t="shared" si="5"/>
        <v>63.169021130066504</v>
      </c>
    </row>
    <row r="30" spans="1:12" x14ac:dyDescent="0.2">
      <c r="A30" s="16">
        <v>21</v>
      </c>
      <c r="B30" s="28">
        <v>4</v>
      </c>
      <c r="C30" s="28">
        <v>17169</v>
      </c>
      <c r="D30" s="28">
        <v>18060</v>
      </c>
      <c r="E30" s="30">
        <v>0.51580000000000004</v>
      </c>
      <c r="F30" s="14">
        <f t="shared" si="3"/>
        <v>2.2708563967186124E-4</v>
      </c>
      <c r="G30" s="14">
        <f t="shared" si="0"/>
        <v>2.2706067324579506E-4</v>
      </c>
      <c r="H30" s="12">
        <f t="shared" si="6"/>
        <v>99456.756443828621</v>
      </c>
      <c r="I30" s="12">
        <f t="shared" si="4"/>
        <v>22.582718076978793</v>
      </c>
      <c r="J30" s="12">
        <f t="shared" si="1"/>
        <v>99445.821891735744</v>
      </c>
      <c r="K30" s="12">
        <f t="shared" si="2"/>
        <v>6183129.1928842599</v>
      </c>
      <c r="L30" s="15">
        <f t="shared" si="5"/>
        <v>62.169021130066511</v>
      </c>
    </row>
    <row r="31" spans="1:12" x14ac:dyDescent="0.2">
      <c r="A31" s="16">
        <v>22</v>
      </c>
      <c r="B31" s="28">
        <v>4</v>
      </c>
      <c r="C31" s="28">
        <v>18086</v>
      </c>
      <c r="D31" s="28">
        <v>18564</v>
      </c>
      <c r="E31" s="30">
        <v>0.50139999999999996</v>
      </c>
      <c r="F31" s="14">
        <f t="shared" si="3"/>
        <v>2.1828103683492497E-4</v>
      </c>
      <c r="G31" s="14">
        <f t="shared" si="0"/>
        <v>2.1825728281992603E-4</v>
      </c>
      <c r="H31" s="12">
        <f t="shared" si="6"/>
        <v>99434.173725751636</v>
      </c>
      <c r="I31" s="12">
        <f t="shared" si="4"/>
        <v>21.702232576827033</v>
      </c>
      <c r="J31" s="12">
        <f t="shared" si="1"/>
        <v>99423.352992588829</v>
      </c>
      <c r="K31" s="12">
        <f t="shared" si="2"/>
        <v>6083683.3709925245</v>
      </c>
      <c r="L31" s="15">
        <f t="shared" si="5"/>
        <v>61.183023331313322</v>
      </c>
    </row>
    <row r="32" spans="1:12" x14ac:dyDescent="0.2">
      <c r="A32" s="16">
        <v>23</v>
      </c>
      <c r="B32" s="28">
        <v>4</v>
      </c>
      <c r="C32" s="28">
        <v>18347</v>
      </c>
      <c r="D32" s="28">
        <v>19696</v>
      </c>
      <c r="E32" s="30">
        <v>0.52529999999999999</v>
      </c>
      <c r="F32" s="14">
        <f t="shared" si="3"/>
        <v>2.1028835791078517E-4</v>
      </c>
      <c r="G32" s="14">
        <f t="shared" si="0"/>
        <v>2.1026736820551755E-4</v>
      </c>
      <c r="H32" s="12">
        <f t="shared" si="6"/>
        <v>99412.471493174802</v>
      </c>
      <c r="I32" s="12">
        <f t="shared" si="4"/>
        <v>20.903198747675901</v>
      </c>
      <c r="J32" s="12">
        <f t="shared" si="1"/>
        <v>99402.548744729283</v>
      </c>
      <c r="K32" s="12">
        <f t="shared" si="2"/>
        <v>5984260.0179999359</v>
      </c>
      <c r="L32" s="15">
        <f t="shared" si="5"/>
        <v>60.196270428814231</v>
      </c>
    </row>
    <row r="33" spans="1:12" x14ac:dyDescent="0.2">
      <c r="A33" s="16">
        <v>24</v>
      </c>
      <c r="B33" s="28">
        <v>4</v>
      </c>
      <c r="C33" s="28">
        <v>18981</v>
      </c>
      <c r="D33" s="28">
        <v>20343</v>
      </c>
      <c r="E33" s="30">
        <v>0.59250000000000003</v>
      </c>
      <c r="F33" s="14">
        <f t="shared" si="3"/>
        <v>2.0343810395687112E-4</v>
      </c>
      <c r="G33" s="14">
        <f t="shared" si="0"/>
        <v>2.0342124012707726E-4</v>
      </c>
      <c r="H33" s="12">
        <f t="shared" si="6"/>
        <v>99391.568294427125</v>
      </c>
      <c r="I33" s="12">
        <f t="shared" si="4"/>
        <v>20.218356080627458</v>
      </c>
      <c r="J33" s="12">
        <f t="shared" si="1"/>
        <v>99383.329314324263</v>
      </c>
      <c r="K33" s="12">
        <f t="shared" si="2"/>
        <v>5884857.4692552062</v>
      </c>
      <c r="L33" s="15">
        <f t="shared" si="5"/>
        <v>59.208819925474195</v>
      </c>
    </row>
    <row r="34" spans="1:12" x14ac:dyDescent="0.2">
      <c r="A34" s="16">
        <v>25</v>
      </c>
      <c r="B34" s="28">
        <v>8</v>
      </c>
      <c r="C34" s="28">
        <v>20268</v>
      </c>
      <c r="D34" s="28">
        <v>21166</v>
      </c>
      <c r="E34" s="30">
        <v>0.38800000000000001</v>
      </c>
      <c r="F34" s="14">
        <f t="shared" si="3"/>
        <v>3.8615629676111408E-4</v>
      </c>
      <c r="G34" s="14">
        <f t="shared" si="0"/>
        <v>3.8606505891159771E-4</v>
      </c>
      <c r="H34" s="12">
        <f t="shared" si="6"/>
        <v>99371.349938346495</v>
      </c>
      <c r="I34" s="12">
        <f t="shared" si="4"/>
        <v>38.363806068072734</v>
      </c>
      <c r="J34" s="12">
        <f t="shared" si="1"/>
        <v>99347.871289032846</v>
      </c>
      <c r="K34" s="12">
        <f t="shared" si="2"/>
        <v>5785474.1399408821</v>
      </c>
      <c r="L34" s="15">
        <f t="shared" si="5"/>
        <v>58.220746156013732</v>
      </c>
    </row>
    <row r="35" spans="1:12" x14ac:dyDescent="0.2">
      <c r="A35" s="16">
        <v>26</v>
      </c>
      <c r="B35" s="28">
        <v>6</v>
      </c>
      <c r="C35" s="28">
        <v>21028</v>
      </c>
      <c r="D35" s="28">
        <v>22493</v>
      </c>
      <c r="E35" s="30">
        <v>0.54110000000000003</v>
      </c>
      <c r="F35" s="14">
        <f t="shared" si="3"/>
        <v>2.757289584338595E-4</v>
      </c>
      <c r="G35" s="14">
        <f t="shared" si="0"/>
        <v>2.7569407430600421E-4</v>
      </c>
      <c r="H35" s="12">
        <f t="shared" si="6"/>
        <v>99332.986132278427</v>
      </c>
      <c r="I35" s="12">
        <f t="shared" si="4"/>
        <v>27.385515659789654</v>
      </c>
      <c r="J35" s="12">
        <f t="shared" si="1"/>
        <v>99320.418919142161</v>
      </c>
      <c r="K35" s="12">
        <f t="shared" si="2"/>
        <v>5686126.2686518496</v>
      </c>
      <c r="L35" s="15">
        <f t="shared" si="5"/>
        <v>57.243081981647315</v>
      </c>
    </row>
    <row r="36" spans="1:12" x14ac:dyDescent="0.2">
      <c r="A36" s="16">
        <v>27</v>
      </c>
      <c r="B36" s="28">
        <v>6</v>
      </c>
      <c r="C36" s="28">
        <v>21911</v>
      </c>
      <c r="D36" s="28">
        <v>23115</v>
      </c>
      <c r="E36" s="30">
        <v>0.58040000000000003</v>
      </c>
      <c r="F36" s="14">
        <f t="shared" si="3"/>
        <v>2.6651268156176433E-4</v>
      </c>
      <c r="G36" s="14">
        <f t="shared" si="0"/>
        <v>2.6648288112195119E-4</v>
      </c>
      <c r="H36" s="12">
        <f t="shared" si="6"/>
        <v>99305.600616618642</v>
      </c>
      <c r="I36" s="12">
        <f t="shared" si="4"/>
        <v>26.463242563862348</v>
      </c>
      <c r="J36" s="12">
        <f t="shared" si="1"/>
        <v>99294.496640038851</v>
      </c>
      <c r="K36" s="12">
        <f t="shared" si="2"/>
        <v>5586805.8497327073</v>
      </c>
      <c r="L36" s="15">
        <f t="shared" si="5"/>
        <v>56.258718693029721</v>
      </c>
    </row>
    <row r="37" spans="1:12" x14ac:dyDescent="0.2">
      <c r="A37" s="16">
        <v>28</v>
      </c>
      <c r="B37" s="28">
        <v>7</v>
      </c>
      <c r="C37" s="28">
        <v>22959</v>
      </c>
      <c r="D37" s="28">
        <v>24063</v>
      </c>
      <c r="E37" s="30">
        <v>0.56589999999999996</v>
      </c>
      <c r="F37" s="14">
        <f t="shared" si="3"/>
        <v>2.9773297605376205E-4</v>
      </c>
      <c r="G37" s="14">
        <f t="shared" si="0"/>
        <v>2.9769450026464404E-4</v>
      </c>
      <c r="H37" s="12">
        <f t="shared" si="6"/>
        <v>99279.137374054786</v>
      </c>
      <c r="I37" s="12">
        <f t="shared" si="4"/>
        <v>29.554853187274183</v>
      </c>
      <c r="J37" s="12">
        <f t="shared" si="1"/>
        <v>99266.307612286182</v>
      </c>
      <c r="K37" s="12">
        <f t="shared" si="2"/>
        <v>5487511.3530926686</v>
      </c>
      <c r="L37" s="15">
        <f t="shared" si="5"/>
        <v>55.273559966756451</v>
      </c>
    </row>
    <row r="38" spans="1:12" x14ac:dyDescent="0.2">
      <c r="A38" s="16">
        <v>29</v>
      </c>
      <c r="B38" s="28">
        <v>7</v>
      </c>
      <c r="C38" s="28">
        <v>23682</v>
      </c>
      <c r="D38" s="28">
        <v>24880</v>
      </c>
      <c r="E38" s="30">
        <v>0.51700000000000002</v>
      </c>
      <c r="F38" s="14">
        <f t="shared" si="3"/>
        <v>2.8829125653803385E-4</v>
      </c>
      <c r="G38" s="14">
        <f t="shared" si="0"/>
        <v>2.8825111910408586E-4</v>
      </c>
      <c r="H38" s="12">
        <f t="shared" si="6"/>
        <v>99249.582520867509</v>
      </c>
      <c r="I38" s="12">
        <f t="shared" si="4"/>
        <v>28.608803232253379</v>
      </c>
      <c r="J38" s="12">
        <f t="shared" si="1"/>
        <v>99235.764468906331</v>
      </c>
      <c r="K38" s="12">
        <f t="shared" si="2"/>
        <v>5388245.0454803826</v>
      </c>
      <c r="L38" s="15">
        <f t="shared" si="5"/>
        <v>54.289850985997738</v>
      </c>
    </row>
    <row r="39" spans="1:12" x14ac:dyDescent="0.2">
      <c r="A39" s="16">
        <v>30</v>
      </c>
      <c r="B39" s="28">
        <v>7</v>
      </c>
      <c r="C39" s="28">
        <v>24038</v>
      </c>
      <c r="D39" s="28">
        <v>25411</v>
      </c>
      <c r="E39" s="30">
        <v>0.6865</v>
      </c>
      <c r="F39" s="14">
        <f t="shared" si="3"/>
        <v>2.8311998220388682E-4</v>
      </c>
      <c r="G39" s="14">
        <f t="shared" si="0"/>
        <v>2.8309485523833361E-4</v>
      </c>
      <c r="H39" s="12">
        <f t="shared" si="6"/>
        <v>99220.97371763525</v>
      </c>
      <c r="I39" s="12">
        <f t="shared" si="4"/>
        <v>28.088947191200454</v>
      </c>
      <c r="J39" s="12">
        <f t="shared" si="1"/>
        <v>99212.167832690815</v>
      </c>
      <c r="K39" s="12">
        <f t="shared" si="2"/>
        <v>5289009.2810114762</v>
      </c>
      <c r="L39" s="15">
        <f t="shared" si="5"/>
        <v>53.305355539676818</v>
      </c>
    </row>
    <row r="40" spans="1:12" x14ac:dyDescent="0.2">
      <c r="A40" s="16">
        <v>31</v>
      </c>
      <c r="B40" s="28">
        <v>12</v>
      </c>
      <c r="C40" s="28">
        <v>23562</v>
      </c>
      <c r="D40" s="28">
        <v>25536</v>
      </c>
      <c r="E40" s="30">
        <v>0.52669999999999995</v>
      </c>
      <c r="F40" s="14">
        <f t="shared" si="3"/>
        <v>4.8881828180373944E-4</v>
      </c>
      <c r="G40" s="14">
        <f t="shared" si="0"/>
        <v>4.8870521609249587E-4</v>
      </c>
      <c r="H40" s="12">
        <f t="shared" si="6"/>
        <v>99192.884770444056</v>
      </c>
      <c r="I40" s="12">
        <f t="shared" si="4"/>
        <v>48.476080186577903</v>
      </c>
      <c r="J40" s="12">
        <f t="shared" si="1"/>
        <v>99169.941041691753</v>
      </c>
      <c r="K40" s="12">
        <f t="shared" si="2"/>
        <v>5189797.113178785</v>
      </c>
      <c r="L40" s="15">
        <f t="shared" si="5"/>
        <v>52.320255885179776</v>
      </c>
    </row>
    <row r="41" spans="1:12" x14ac:dyDescent="0.2">
      <c r="A41" s="16">
        <v>32</v>
      </c>
      <c r="B41" s="28">
        <v>4</v>
      </c>
      <c r="C41" s="28">
        <v>23331</v>
      </c>
      <c r="D41" s="28">
        <v>24820</v>
      </c>
      <c r="E41" s="30">
        <v>0.39040000000000002</v>
      </c>
      <c r="F41" s="14">
        <f t="shared" si="3"/>
        <v>1.6614400531660817E-4</v>
      </c>
      <c r="G41" s="14">
        <f t="shared" si="0"/>
        <v>1.6612717972565294E-4</v>
      </c>
      <c r="H41" s="12">
        <f t="shared" si="6"/>
        <v>99144.408690257478</v>
      </c>
      <c r="I41" s="12">
        <f t="shared" si="4"/>
        <v>16.470581001279992</v>
      </c>
      <c r="J41" s="12">
        <f t="shared" si="1"/>
        <v>99134.368224079095</v>
      </c>
      <c r="K41" s="12">
        <f t="shared" si="2"/>
        <v>5090627.1721370928</v>
      </c>
      <c r="L41" s="15">
        <f t="shared" si="5"/>
        <v>51.345580042148441</v>
      </c>
    </row>
    <row r="42" spans="1:12" x14ac:dyDescent="0.2">
      <c r="A42" s="16">
        <v>33</v>
      </c>
      <c r="B42" s="28">
        <v>6</v>
      </c>
      <c r="C42" s="28">
        <v>23461</v>
      </c>
      <c r="D42" s="28">
        <v>24491</v>
      </c>
      <c r="E42" s="30">
        <v>0.57530000000000003</v>
      </c>
      <c r="F42" s="14">
        <f t="shared" si="3"/>
        <v>2.5025025025025025E-4</v>
      </c>
      <c r="G42" s="14">
        <f t="shared" si="0"/>
        <v>2.5022365615946671E-4</v>
      </c>
      <c r="H42" s="12">
        <f t="shared" si="6"/>
        <v>99127.938109256196</v>
      </c>
      <c r="I42" s="12">
        <f t="shared" si="4"/>
        <v>24.804155101247417</v>
      </c>
      <c r="J42" s="12">
        <f t="shared" si="1"/>
        <v>99117.403784584705</v>
      </c>
      <c r="K42" s="12">
        <f t="shared" si="2"/>
        <v>4991492.803913014</v>
      </c>
      <c r="L42" s="15">
        <f t="shared" si="5"/>
        <v>50.354046489008198</v>
      </c>
    </row>
    <row r="43" spans="1:12" x14ac:dyDescent="0.2">
      <c r="A43" s="16">
        <v>34</v>
      </c>
      <c r="B43" s="28">
        <v>10</v>
      </c>
      <c r="C43" s="28">
        <v>22857</v>
      </c>
      <c r="D43" s="28">
        <v>24506</v>
      </c>
      <c r="E43" s="30">
        <v>0.66959999999999997</v>
      </c>
      <c r="F43" s="14">
        <f t="shared" si="3"/>
        <v>4.2227054874057808E-4</v>
      </c>
      <c r="G43" s="14">
        <f t="shared" si="0"/>
        <v>4.2221164253670838E-4</v>
      </c>
      <c r="H43" s="12">
        <f t="shared" si="6"/>
        <v>99103.133954154953</v>
      </c>
      <c r="I43" s="12">
        <f t="shared" si="4"/>
        <v>41.8424969673192</v>
      </c>
      <c r="J43" s="12">
        <f t="shared" si="1"/>
        <v>99089.309193156951</v>
      </c>
      <c r="K43" s="12">
        <f t="shared" si="2"/>
        <v>4892375.4001284298</v>
      </c>
      <c r="L43" s="15">
        <f t="shared" si="5"/>
        <v>49.366505426474603</v>
      </c>
    </row>
    <row r="44" spans="1:12" x14ac:dyDescent="0.2">
      <c r="A44" s="16">
        <v>35</v>
      </c>
      <c r="B44" s="28">
        <v>11</v>
      </c>
      <c r="C44" s="28">
        <v>22546</v>
      </c>
      <c r="D44" s="28">
        <v>23637</v>
      </c>
      <c r="E44" s="30">
        <v>0.43640000000000001</v>
      </c>
      <c r="F44" s="14">
        <f t="shared" si="3"/>
        <v>4.763657622934846E-4</v>
      </c>
      <c r="G44" s="14">
        <f t="shared" si="0"/>
        <v>4.7623790206363236E-4</v>
      </c>
      <c r="H44" s="12">
        <f t="shared" si="6"/>
        <v>99061.291457187632</v>
      </c>
      <c r="I44" s="12">
        <f t="shared" si="4"/>
        <v>47.17674161928506</v>
      </c>
      <c r="J44" s="12">
        <f t="shared" si="1"/>
        <v>99034.702645611003</v>
      </c>
      <c r="K44" s="12">
        <f t="shared" si="2"/>
        <v>4793286.0909352731</v>
      </c>
      <c r="L44" s="15">
        <f t="shared" si="5"/>
        <v>48.387074511408308</v>
      </c>
    </row>
    <row r="45" spans="1:12" x14ac:dyDescent="0.2">
      <c r="A45" s="16">
        <v>36</v>
      </c>
      <c r="B45" s="28">
        <v>9</v>
      </c>
      <c r="C45" s="28">
        <v>22365</v>
      </c>
      <c r="D45" s="28">
        <v>23328</v>
      </c>
      <c r="E45" s="30">
        <v>0.51870000000000005</v>
      </c>
      <c r="F45" s="14">
        <f t="shared" si="3"/>
        <v>3.9393342525113255E-4</v>
      </c>
      <c r="G45" s="14">
        <f t="shared" si="0"/>
        <v>3.9385874957015239E-4</v>
      </c>
      <c r="H45" s="12">
        <f t="shared" si="6"/>
        <v>99014.114715568343</v>
      </c>
      <c r="I45" s="12">
        <f t="shared" si="4"/>
        <v>38.997575411669374</v>
      </c>
      <c r="J45" s="12">
        <f t="shared" si="1"/>
        <v>98995.345182522695</v>
      </c>
      <c r="K45" s="12">
        <f t="shared" si="2"/>
        <v>4694251.3882896621</v>
      </c>
      <c r="L45" s="15">
        <f t="shared" si="5"/>
        <v>47.409921320556613</v>
      </c>
    </row>
    <row r="46" spans="1:12" x14ac:dyDescent="0.2">
      <c r="A46" s="16">
        <v>37</v>
      </c>
      <c r="B46" s="28">
        <v>13</v>
      </c>
      <c r="C46" s="28">
        <v>22413</v>
      </c>
      <c r="D46" s="28">
        <v>23105</v>
      </c>
      <c r="E46" s="30">
        <v>0.43409999999999999</v>
      </c>
      <c r="F46" s="14">
        <f t="shared" si="3"/>
        <v>5.7120260116876845E-4</v>
      </c>
      <c r="G46" s="14">
        <f t="shared" si="0"/>
        <v>5.7101802327466839E-4</v>
      </c>
      <c r="H46" s="12">
        <f t="shared" si="6"/>
        <v>98975.117140156668</v>
      </c>
      <c r="I46" s="12">
        <f t="shared" si="4"/>
        <v>56.516575742751009</v>
      </c>
      <c r="J46" s="12">
        <f t="shared" si="1"/>
        <v>98943.134409943857</v>
      </c>
      <c r="K46" s="12">
        <f t="shared" si="2"/>
        <v>4595256.0431071389</v>
      </c>
      <c r="L46" s="15">
        <f t="shared" si="5"/>
        <v>46.428397115205122</v>
      </c>
    </row>
    <row r="47" spans="1:12" x14ac:dyDescent="0.2">
      <c r="A47" s="16">
        <v>38</v>
      </c>
      <c r="B47" s="28">
        <v>17</v>
      </c>
      <c r="C47" s="28">
        <v>22854</v>
      </c>
      <c r="D47" s="28">
        <v>23008</v>
      </c>
      <c r="E47" s="30">
        <v>0.46750000000000003</v>
      </c>
      <c r="F47" s="14">
        <f t="shared" si="3"/>
        <v>7.4135449827744107E-4</v>
      </c>
      <c r="G47" s="14">
        <f t="shared" si="0"/>
        <v>7.4106194831071121E-4</v>
      </c>
      <c r="H47" s="12">
        <f t="shared" si="6"/>
        <v>98918.600564413922</v>
      </c>
      <c r="I47" s="12">
        <f t="shared" si="4"/>
        <v>73.304810858433598</v>
      </c>
      <c r="J47" s="12">
        <f t="shared" si="1"/>
        <v>98879.56575263181</v>
      </c>
      <c r="K47" s="12">
        <f t="shared" si="2"/>
        <v>4496312.9086971954</v>
      </c>
      <c r="L47" s="15">
        <f t="shared" si="5"/>
        <v>45.454675693367513</v>
      </c>
    </row>
    <row r="48" spans="1:12" x14ac:dyDescent="0.2">
      <c r="A48" s="16">
        <v>39</v>
      </c>
      <c r="B48" s="28">
        <v>21</v>
      </c>
      <c r="C48" s="28">
        <v>23047</v>
      </c>
      <c r="D48" s="28">
        <v>23275</v>
      </c>
      <c r="E48" s="30">
        <v>0.52969999999999995</v>
      </c>
      <c r="F48" s="14">
        <f t="shared" si="3"/>
        <v>9.0669660204654372E-4</v>
      </c>
      <c r="G48" s="14">
        <f t="shared" si="0"/>
        <v>9.0631013381224591E-4</v>
      </c>
      <c r="H48" s="12">
        <f t="shared" si="6"/>
        <v>98845.295753555489</v>
      </c>
      <c r="I48" s="12">
        <f t="shared" si="4"/>
        <v>89.584493221115892</v>
      </c>
      <c r="J48" s="12">
        <f t="shared" si="1"/>
        <v>98803.164166393602</v>
      </c>
      <c r="K48" s="12">
        <f t="shared" si="2"/>
        <v>4397433.3429445634</v>
      </c>
      <c r="L48" s="15">
        <f t="shared" si="5"/>
        <v>44.488038701491632</v>
      </c>
    </row>
    <row r="49" spans="1:12" x14ac:dyDescent="0.2">
      <c r="A49" s="16">
        <v>40</v>
      </c>
      <c r="B49" s="28">
        <v>12</v>
      </c>
      <c r="C49" s="28">
        <v>23689</v>
      </c>
      <c r="D49" s="28">
        <v>23473</v>
      </c>
      <c r="E49" s="30">
        <v>0.52349999999999997</v>
      </c>
      <c r="F49" s="14">
        <f t="shared" si="3"/>
        <v>5.0888427123531657E-4</v>
      </c>
      <c r="G49" s="14">
        <f t="shared" si="0"/>
        <v>5.0876090518401078E-4</v>
      </c>
      <c r="H49" s="12">
        <f t="shared" si="6"/>
        <v>98755.71126033437</v>
      </c>
      <c r="I49" s="12">
        <f t="shared" si="4"/>
        <v>50.243045052898523</v>
      </c>
      <c r="J49" s="12">
        <f t="shared" si="1"/>
        <v>98731.770449366668</v>
      </c>
      <c r="K49" s="12">
        <f t="shared" si="2"/>
        <v>4298630.1787781697</v>
      </c>
      <c r="L49" s="15">
        <f t="shared" si="5"/>
        <v>43.527914729370508</v>
      </c>
    </row>
    <row r="50" spans="1:12" x14ac:dyDescent="0.2">
      <c r="A50" s="16">
        <v>41</v>
      </c>
      <c r="B50" s="28">
        <v>17</v>
      </c>
      <c r="C50" s="28">
        <v>23831</v>
      </c>
      <c r="D50" s="28">
        <v>24191</v>
      </c>
      <c r="E50" s="30">
        <v>0.60980000000000001</v>
      </c>
      <c r="F50" s="14">
        <f t="shared" si="3"/>
        <v>7.0800882928657701E-4</v>
      </c>
      <c r="G50" s="14">
        <f t="shared" si="0"/>
        <v>7.0781328521735208E-4</v>
      </c>
      <c r="H50" s="12">
        <f t="shared" si="6"/>
        <v>98705.468215281478</v>
      </c>
      <c r="I50" s="12">
        <f t="shared" si="4"/>
        <v>69.86504172637531</v>
      </c>
      <c r="J50" s="12">
        <f t="shared" si="1"/>
        <v>98678.206875999851</v>
      </c>
      <c r="K50" s="12">
        <f t="shared" si="2"/>
        <v>4199898.4083288033</v>
      </c>
      <c r="L50" s="15">
        <f t="shared" si="5"/>
        <v>42.549804831163136</v>
      </c>
    </row>
    <row r="51" spans="1:12" x14ac:dyDescent="0.2">
      <c r="A51" s="16">
        <v>42</v>
      </c>
      <c r="B51" s="28">
        <v>15</v>
      </c>
      <c r="C51" s="28">
        <v>24189</v>
      </c>
      <c r="D51" s="28">
        <v>24294</v>
      </c>
      <c r="E51" s="30">
        <v>0.56240000000000001</v>
      </c>
      <c r="F51" s="14">
        <f t="shared" si="3"/>
        <v>6.1877359074314709E-4</v>
      </c>
      <c r="G51" s="14">
        <f t="shared" si="0"/>
        <v>6.1860608747980872E-4</v>
      </c>
      <c r="H51" s="12">
        <f t="shared" si="6"/>
        <v>98635.603173555108</v>
      </c>
      <c r="I51" s="12">
        <f t="shared" si="4"/>
        <v>61.016584565403932</v>
      </c>
      <c r="J51" s="12">
        <f t="shared" si="1"/>
        <v>98608.902316149295</v>
      </c>
      <c r="K51" s="12">
        <f t="shared" si="2"/>
        <v>4101220.2014528033</v>
      </c>
      <c r="L51" s="15">
        <f t="shared" si="5"/>
        <v>41.579511550575369</v>
      </c>
    </row>
    <row r="52" spans="1:12" x14ac:dyDescent="0.2">
      <c r="A52" s="16">
        <v>43</v>
      </c>
      <c r="B52" s="28">
        <v>18</v>
      </c>
      <c r="C52" s="28">
        <v>24611</v>
      </c>
      <c r="D52" s="28">
        <v>24511</v>
      </c>
      <c r="E52" s="30">
        <v>0.57989999999999997</v>
      </c>
      <c r="F52" s="14">
        <f t="shared" si="3"/>
        <v>7.3286918285086111E-4</v>
      </c>
      <c r="G52" s="14">
        <f t="shared" si="0"/>
        <v>7.3264361774729532E-4</v>
      </c>
      <c r="H52" s="12">
        <f t="shared" si="6"/>
        <v>98574.58658898971</v>
      </c>
      <c r="I52" s="12">
        <f t="shared" si="4"/>
        <v>72.220041736501443</v>
      </c>
      <c r="J52" s="12">
        <f t="shared" si="1"/>
        <v>98544.24694945621</v>
      </c>
      <c r="K52" s="12">
        <f t="shared" si="2"/>
        <v>4002611.299136654</v>
      </c>
      <c r="L52" s="15">
        <f t="shared" si="5"/>
        <v>40.604900691348433</v>
      </c>
    </row>
    <row r="53" spans="1:12" x14ac:dyDescent="0.2">
      <c r="A53" s="16">
        <v>44</v>
      </c>
      <c r="B53" s="28">
        <v>31</v>
      </c>
      <c r="C53" s="28">
        <v>25020</v>
      </c>
      <c r="D53" s="28">
        <v>24893</v>
      </c>
      <c r="E53" s="30">
        <v>0.3876</v>
      </c>
      <c r="F53" s="14">
        <f t="shared" si="3"/>
        <v>1.2421613607677359E-3</v>
      </c>
      <c r="G53" s="14">
        <f t="shared" si="0"/>
        <v>1.241217167343509E-3</v>
      </c>
      <c r="H53" s="12">
        <f t="shared" si="6"/>
        <v>98502.366547253216</v>
      </c>
      <c r="I53" s="12">
        <f t="shared" si="4"/>
        <v>122.26282838241366</v>
      </c>
      <c r="J53" s="12">
        <f t="shared" si="1"/>
        <v>98427.492791151817</v>
      </c>
      <c r="K53" s="12">
        <f t="shared" si="2"/>
        <v>3904067.0521871978</v>
      </c>
      <c r="L53" s="15">
        <f t="shared" si="5"/>
        <v>39.634246252493355</v>
      </c>
    </row>
    <row r="54" spans="1:12" x14ac:dyDescent="0.2">
      <c r="A54" s="16">
        <v>45</v>
      </c>
      <c r="B54" s="28">
        <v>31</v>
      </c>
      <c r="C54" s="28">
        <v>25663</v>
      </c>
      <c r="D54" s="28">
        <v>25455</v>
      </c>
      <c r="E54" s="30">
        <v>0.47210000000000002</v>
      </c>
      <c r="F54" s="14">
        <f t="shared" si="3"/>
        <v>1.2128800031300129E-3</v>
      </c>
      <c r="G54" s="14">
        <f t="shared" si="0"/>
        <v>1.2121039180168255E-3</v>
      </c>
      <c r="H54" s="12">
        <f t="shared" si="6"/>
        <v>98380.1037188708</v>
      </c>
      <c r="I54" s="12">
        <f t="shared" si="4"/>
        <v>119.24690917254496</v>
      </c>
      <c r="J54" s="12">
        <f t="shared" si="1"/>
        <v>98317.153275518605</v>
      </c>
      <c r="K54" s="12">
        <f t="shared" si="2"/>
        <v>3805639.5593960462</v>
      </c>
      <c r="L54" s="15">
        <f t="shared" si="5"/>
        <v>38.683020402895416</v>
      </c>
    </row>
    <row r="55" spans="1:12" x14ac:dyDescent="0.2">
      <c r="A55" s="16">
        <v>46</v>
      </c>
      <c r="B55" s="28">
        <v>38</v>
      </c>
      <c r="C55" s="28">
        <v>25706</v>
      </c>
      <c r="D55" s="28">
        <v>25951</v>
      </c>
      <c r="E55" s="30">
        <v>0.52839999999999998</v>
      </c>
      <c r="F55" s="14">
        <f t="shared" si="3"/>
        <v>1.4712430067561027E-3</v>
      </c>
      <c r="G55" s="14">
        <f t="shared" si="0"/>
        <v>1.4702229099357541E-3</v>
      </c>
      <c r="H55" s="12">
        <f t="shared" si="6"/>
        <v>98260.856809698249</v>
      </c>
      <c r="I55" s="12">
        <f t="shared" si="4"/>
        <v>144.46536283153503</v>
      </c>
      <c r="J55" s="12">
        <f t="shared" si="1"/>
        <v>98192.726944586902</v>
      </c>
      <c r="K55" s="12">
        <f t="shared" si="2"/>
        <v>3707322.4061205275</v>
      </c>
      <c r="L55" s="15">
        <f t="shared" si="5"/>
        <v>37.729392216683976</v>
      </c>
    </row>
    <row r="56" spans="1:12" x14ac:dyDescent="0.2">
      <c r="A56" s="16">
        <v>47</v>
      </c>
      <c r="B56" s="28">
        <v>36</v>
      </c>
      <c r="C56" s="28">
        <v>25941</v>
      </c>
      <c r="D56" s="28">
        <v>25967</v>
      </c>
      <c r="E56" s="30">
        <v>0.40089999999999998</v>
      </c>
      <c r="F56" s="14">
        <f t="shared" si="3"/>
        <v>1.3870694305309393E-3</v>
      </c>
      <c r="G56" s="14">
        <f t="shared" si="0"/>
        <v>1.3859177421786156E-3</v>
      </c>
      <c r="H56" s="12">
        <f t="shared" si="6"/>
        <v>98116.391446866721</v>
      </c>
      <c r="I56" s="12">
        <f t="shared" si="4"/>
        <v>135.98124770475476</v>
      </c>
      <c r="J56" s="12">
        <f t="shared" si="1"/>
        <v>98034.925081366804</v>
      </c>
      <c r="K56" s="12">
        <f t="shared" si="2"/>
        <v>3609129.6791759408</v>
      </c>
      <c r="L56" s="15">
        <f t="shared" si="5"/>
        <v>36.784166498116718</v>
      </c>
    </row>
    <row r="57" spans="1:12" x14ac:dyDescent="0.2">
      <c r="A57" s="16">
        <v>48</v>
      </c>
      <c r="B57" s="28">
        <v>52</v>
      </c>
      <c r="C57" s="28">
        <v>25878</v>
      </c>
      <c r="D57" s="28">
        <v>26259</v>
      </c>
      <c r="E57" s="30">
        <v>0.56540000000000001</v>
      </c>
      <c r="F57" s="14">
        <f t="shared" si="3"/>
        <v>1.9947446151485511E-3</v>
      </c>
      <c r="G57" s="14">
        <f t="shared" si="0"/>
        <v>1.9930168369449151E-3</v>
      </c>
      <c r="H57" s="12">
        <f t="shared" si="6"/>
        <v>97980.410199161968</v>
      </c>
      <c r="I57" s="12">
        <f t="shared" si="4"/>
        <v>195.27660721769908</v>
      </c>
      <c r="J57" s="12">
        <f t="shared" si="1"/>
        <v>97895.542985665146</v>
      </c>
      <c r="K57" s="12">
        <f t="shared" si="2"/>
        <v>3511094.7540945741</v>
      </c>
      <c r="L57" s="15">
        <f t="shared" si="5"/>
        <v>35.834660693476103</v>
      </c>
    </row>
    <row r="58" spans="1:12" x14ac:dyDescent="0.2">
      <c r="A58" s="16">
        <v>49</v>
      </c>
      <c r="B58" s="28">
        <v>50</v>
      </c>
      <c r="C58" s="28">
        <v>25169</v>
      </c>
      <c r="D58" s="28">
        <v>26170</v>
      </c>
      <c r="E58" s="30">
        <v>0.46789999999999998</v>
      </c>
      <c r="F58" s="14">
        <f t="shared" si="3"/>
        <v>1.9478369270924639E-3</v>
      </c>
      <c r="G58" s="14">
        <f t="shared" si="0"/>
        <v>1.9458201933717193E-3</v>
      </c>
      <c r="H58" s="12">
        <f t="shared" si="6"/>
        <v>97785.133591944264</v>
      </c>
      <c r="I58" s="12">
        <f t="shared" si="4"/>
        <v>190.27228755475639</v>
      </c>
      <c r="J58" s="12">
        <f t="shared" si="1"/>
        <v>97683.889707736365</v>
      </c>
      <c r="K58" s="12">
        <f t="shared" si="2"/>
        <v>3413199.211108909</v>
      </c>
      <c r="L58" s="15">
        <f t="shared" si="5"/>
        <v>34.905093297229953</v>
      </c>
    </row>
    <row r="59" spans="1:12" x14ac:dyDescent="0.2">
      <c r="A59" s="16">
        <v>50</v>
      </c>
      <c r="B59" s="28">
        <v>60</v>
      </c>
      <c r="C59" s="28">
        <v>24854</v>
      </c>
      <c r="D59" s="28">
        <v>25386</v>
      </c>
      <c r="E59" s="30">
        <v>0.50849999999999995</v>
      </c>
      <c r="F59" s="14">
        <f t="shared" si="3"/>
        <v>2.3885350318471337E-3</v>
      </c>
      <c r="G59" s="14">
        <f t="shared" si="0"/>
        <v>2.3857342633985821E-3</v>
      </c>
      <c r="H59" s="12">
        <f t="shared" si="6"/>
        <v>97594.861304389502</v>
      </c>
      <c r="I59" s="12">
        <f t="shared" si="4"/>
        <v>232.83540454551448</v>
      </c>
      <c r="J59" s="12">
        <f t="shared" si="1"/>
        <v>97480.422703055374</v>
      </c>
      <c r="K59" s="12">
        <f t="shared" si="2"/>
        <v>3315515.3214011728</v>
      </c>
      <c r="L59" s="15">
        <f t="shared" si="5"/>
        <v>33.972232524214384</v>
      </c>
    </row>
    <row r="60" spans="1:12" x14ac:dyDescent="0.2">
      <c r="A60" s="16">
        <v>51</v>
      </c>
      <c r="B60" s="28">
        <v>48</v>
      </c>
      <c r="C60" s="28">
        <v>24293</v>
      </c>
      <c r="D60" s="28">
        <v>25103</v>
      </c>
      <c r="E60" s="30">
        <v>0.60780000000000001</v>
      </c>
      <c r="F60" s="14">
        <f t="shared" si="3"/>
        <v>1.9434772046319541E-3</v>
      </c>
      <c r="G60" s="14">
        <f t="shared" si="0"/>
        <v>1.9419969528773145E-3</v>
      </c>
      <c r="H60" s="12">
        <f t="shared" si="6"/>
        <v>97362.025899843982</v>
      </c>
      <c r="I60" s="12">
        <f t="shared" si="4"/>
        <v>189.07675762345917</v>
      </c>
      <c r="J60" s="12">
        <f t="shared" si="1"/>
        <v>97287.86999550405</v>
      </c>
      <c r="K60" s="12">
        <f t="shared" si="2"/>
        <v>3218034.8986981176</v>
      </c>
      <c r="L60" s="15">
        <f t="shared" si="5"/>
        <v>33.052259019430224</v>
      </c>
    </row>
    <row r="61" spans="1:12" x14ac:dyDescent="0.2">
      <c r="A61" s="16">
        <v>52</v>
      </c>
      <c r="B61" s="28">
        <v>53</v>
      </c>
      <c r="C61" s="28">
        <v>23842</v>
      </c>
      <c r="D61" s="28">
        <v>24533</v>
      </c>
      <c r="E61" s="30">
        <v>0.51970000000000005</v>
      </c>
      <c r="F61" s="14">
        <f t="shared" si="3"/>
        <v>2.1912144702842377E-3</v>
      </c>
      <c r="G61" s="14">
        <f t="shared" si="0"/>
        <v>2.1889107723522512E-3</v>
      </c>
      <c r="H61" s="12">
        <f t="shared" si="6"/>
        <v>97172.949142220517</v>
      </c>
      <c r="I61" s="12">
        <f t="shared" si="4"/>
        <v>212.70291515864395</v>
      </c>
      <c r="J61" s="12">
        <f t="shared" si="1"/>
        <v>97070.787932069812</v>
      </c>
      <c r="K61" s="12">
        <f t="shared" si="2"/>
        <v>3120747.0287026134</v>
      </c>
      <c r="L61" s="15">
        <f t="shared" si="5"/>
        <v>32.115388657548579</v>
      </c>
    </row>
    <row r="62" spans="1:12" x14ac:dyDescent="0.2">
      <c r="A62" s="16">
        <v>53</v>
      </c>
      <c r="B62" s="28">
        <v>66</v>
      </c>
      <c r="C62" s="28">
        <v>23246</v>
      </c>
      <c r="D62" s="28">
        <v>24103</v>
      </c>
      <c r="E62" s="30">
        <v>0.50880000000000003</v>
      </c>
      <c r="F62" s="14">
        <f t="shared" si="3"/>
        <v>2.7878096686308053E-3</v>
      </c>
      <c r="G62" s="14">
        <f t="shared" si="0"/>
        <v>2.7839973403207957E-3</v>
      </c>
      <c r="H62" s="12">
        <f t="shared" si="6"/>
        <v>96960.246227061871</v>
      </c>
      <c r="I62" s="12">
        <f t="shared" si="4"/>
        <v>269.93706761298972</v>
      </c>
      <c r="J62" s="12">
        <f t="shared" si="1"/>
        <v>96827.653139450369</v>
      </c>
      <c r="K62" s="12">
        <f t="shared" si="2"/>
        <v>3023676.2407705435</v>
      </c>
      <c r="L62" s="15">
        <f t="shared" si="5"/>
        <v>31.184700518289599</v>
      </c>
    </row>
    <row r="63" spans="1:12" x14ac:dyDescent="0.2">
      <c r="A63" s="16">
        <v>54</v>
      </c>
      <c r="B63" s="28">
        <v>87</v>
      </c>
      <c r="C63" s="28">
        <v>23274</v>
      </c>
      <c r="D63" s="28">
        <v>23449</v>
      </c>
      <c r="E63" s="30">
        <v>0.54200000000000004</v>
      </c>
      <c r="F63" s="14">
        <f t="shared" si="3"/>
        <v>3.7240759369047364E-3</v>
      </c>
      <c r="G63" s="14">
        <f t="shared" si="0"/>
        <v>3.7177348687549849E-3</v>
      </c>
      <c r="H63" s="12">
        <f t="shared" si="6"/>
        <v>96690.30915944888</v>
      </c>
      <c r="I63" s="12">
        <f t="shared" si="4"/>
        <v>359.46893383278262</v>
      </c>
      <c r="J63" s="12">
        <f t="shared" si="1"/>
        <v>96525.672387753453</v>
      </c>
      <c r="K63" s="12">
        <f t="shared" si="2"/>
        <v>2926848.5876310929</v>
      </c>
      <c r="L63" s="15">
        <f t="shared" si="5"/>
        <v>30.270340565407864</v>
      </c>
    </row>
    <row r="64" spans="1:12" x14ac:dyDescent="0.2">
      <c r="A64" s="16">
        <v>55</v>
      </c>
      <c r="B64" s="28">
        <v>98</v>
      </c>
      <c r="C64" s="28">
        <v>23155</v>
      </c>
      <c r="D64" s="28">
        <v>23431</v>
      </c>
      <c r="E64" s="30">
        <v>0.48880000000000001</v>
      </c>
      <c r="F64" s="14">
        <f t="shared" si="3"/>
        <v>4.2072725711587173E-3</v>
      </c>
      <c r="G64" s="14">
        <f t="shared" si="0"/>
        <v>4.1982431671793207E-3</v>
      </c>
      <c r="H64" s="12">
        <f t="shared" si="6"/>
        <v>96330.840225616092</v>
      </c>
      <c r="I64" s="12">
        <f t="shared" si="4"/>
        <v>404.4202917658356</v>
      </c>
      <c r="J64" s="12">
        <f t="shared" si="1"/>
        <v>96124.100572465395</v>
      </c>
      <c r="K64" s="12">
        <f t="shared" si="2"/>
        <v>2830322.9152433393</v>
      </c>
      <c r="L64" s="15">
        <f t="shared" si="5"/>
        <v>29.381275078826789</v>
      </c>
    </row>
    <row r="65" spans="1:12" x14ac:dyDescent="0.2">
      <c r="A65" s="16">
        <v>56</v>
      </c>
      <c r="B65" s="28">
        <v>95</v>
      </c>
      <c r="C65" s="28">
        <v>22727</v>
      </c>
      <c r="D65" s="28">
        <v>23277</v>
      </c>
      <c r="E65" s="30">
        <v>0.48849999999999999</v>
      </c>
      <c r="F65" s="14">
        <f t="shared" si="3"/>
        <v>4.1300756455960354E-3</v>
      </c>
      <c r="G65" s="14">
        <f t="shared" si="0"/>
        <v>4.1213691144815481E-3</v>
      </c>
      <c r="H65" s="12">
        <f t="shared" si="6"/>
        <v>95926.419933850251</v>
      </c>
      <c r="I65" s="12">
        <f t="shared" si="4"/>
        <v>395.34818437815755</v>
      </c>
      <c r="J65" s="12">
        <f t="shared" si="1"/>
        <v>95724.19933754082</v>
      </c>
      <c r="K65" s="12">
        <f t="shared" si="2"/>
        <v>2734198.8146708738</v>
      </c>
      <c r="L65" s="15">
        <f t="shared" si="5"/>
        <v>28.503084098795156</v>
      </c>
    </row>
    <row r="66" spans="1:12" x14ac:dyDescent="0.2">
      <c r="A66" s="16">
        <v>57</v>
      </c>
      <c r="B66" s="28">
        <v>102</v>
      </c>
      <c r="C66" s="28">
        <v>22529</v>
      </c>
      <c r="D66" s="28">
        <v>22864</v>
      </c>
      <c r="E66" s="30">
        <v>0.52810000000000001</v>
      </c>
      <c r="F66" s="14">
        <f t="shared" si="3"/>
        <v>4.4940849910779191E-3</v>
      </c>
      <c r="G66" s="14">
        <f t="shared" si="0"/>
        <v>4.4845742911015785E-3</v>
      </c>
      <c r="H66" s="12">
        <f t="shared" si="6"/>
        <v>95531.071749472088</v>
      </c>
      <c r="I66" s="12">
        <f t="shared" si="4"/>
        <v>428.41618836906281</v>
      </c>
      <c r="J66" s="12">
        <f t="shared" si="1"/>
        <v>95328.902150180715</v>
      </c>
      <c r="K66" s="12">
        <f t="shared" si="2"/>
        <v>2638474.6153333331</v>
      </c>
      <c r="L66" s="15">
        <f t="shared" si="5"/>
        <v>27.61902035656701</v>
      </c>
    </row>
    <row r="67" spans="1:12" x14ac:dyDescent="0.2">
      <c r="A67" s="16">
        <v>58</v>
      </c>
      <c r="B67" s="28">
        <v>106</v>
      </c>
      <c r="C67" s="28">
        <v>22370</v>
      </c>
      <c r="D67" s="28">
        <v>22636</v>
      </c>
      <c r="E67" s="30">
        <v>0.49630000000000002</v>
      </c>
      <c r="F67" s="14">
        <f t="shared" si="3"/>
        <v>4.7104830467048836E-3</v>
      </c>
      <c r="G67" s="14">
        <f t="shared" si="0"/>
        <v>4.6993330786294805E-3</v>
      </c>
      <c r="H67" s="12">
        <f t="shared" si="6"/>
        <v>95102.65556110302</v>
      </c>
      <c r="I67" s="12">
        <f t="shared" si="4"/>
        <v>446.91905514379732</v>
      </c>
      <c r="J67" s="12">
        <f t="shared" si="1"/>
        <v>94877.542433027091</v>
      </c>
      <c r="K67" s="12">
        <f t="shared" si="2"/>
        <v>2543145.7131831525</v>
      </c>
      <c r="L67" s="15">
        <f t="shared" si="5"/>
        <v>26.741058892400677</v>
      </c>
    </row>
    <row r="68" spans="1:12" x14ac:dyDescent="0.2">
      <c r="A68" s="16">
        <v>59</v>
      </c>
      <c r="B68" s="28">
        <v>127</v>
      </c>
      <c r="C68" s="28">
        <v>21243</v>
      </c>
      <c r="D68" s="28">
        <v>22503</v>
      </c>
      <c r="E68" s="30">
        <v>0.47770000000000001</v>
      </c>
      <c r="F68" s="14">
        <f t="shared" si="3"/>
        <v>5.8062451424130204E-3</v>
      </c>
      <c r="G68" s="14">
        <f t="shared" si="0"/>
        <v>5.7886903494204361E-3</v>
      </c>
      <c r="H68" s="12">
        <f t="shared" si="6"/>
        <v>94655.736505959227</v>
      </c>
      <c r="I68" s="12">
        <f t="shared" si="4"/>
        <v>547.93274842932988</v>
      </c>
      <c r="J68" s="12">
        <f t="shared" si="1"/>
        <v>94369.551231454592</v>
      </c>
      <c r="K68" s="12">
        <f t="shared" si="2"/>
        <v>2448268.1707501253</v>
      </c>
      <c r="L68" s="15">
        <f t="shared" si="5"/>
        <v>25.864974074719605</v>
      </c>
    </row>
    <row r="69" spans="1:12" x14ac:dyDescent="0.2">
      <c r="A69" s="16">
        <v>60</v>
      </c>
      <c r="B69" s="28">
        <v>134</v>
      </c>
      <c r="C69" s="28">
        <v>20517</v>
      </c>
      <c r="D69" s="28">
        <v>21329</v>
      </c>
      <c r="E69" s="30">
        <v>0.52539999999999998</v>
      </c>
      <c r="F69" s="14">
        <f t="shared" si="3"/>
        <v>6.4044353104239357E-3</v>
      </c>
      <c r="G69" s="14">
        <f t="shared" si="0"/>
        <v>6.385027731319025E-3</v>
      </c>
      <c r="H69" s="12">
        <f t="shared" si="6"/>
        <v>94107.803757529895</v>
      </c>
      <c r="I69" s="12">
        <f t="shared" si="4"/>
        <v>600.88093672535717</v>
      </c>
      <c r="J69" s="12">
        <f t="shared" si="1"/>
        <v>93822.62566496004</v>
      </c>
      <c r="K69" s="12">
        <f t="shared" si="2"/>
        <v>2353898.6195186707</v>
      </c>
      <c r="L69" s="15">
        <f t="shared" si="5"/>
        <v>25.012788796809286</v>
      </c>
    </row>
    <row r="70" spans="1:12" x14ac:dyDescent="0.2">
      <c r="A70" s="16">
        <v>61</v>
      </c>
      <c r="B70" s="28">
        <v>131</v>
      </c>
      <c r="C70" s="28">
        <v>19347</v>
      </c>
      <c r="D70" s="28">
        <v>20496</v>
      </c>
      <c r="E70" s="30">
        <v>0.52710000000000001</v>
      </c>
      <c r="F70" s="14">
        <f t="shared" si="3"/>
        <v>6.5758100544637699E-3</v>
      </c>
      <c r="G70" s="14">
        <f t="shared" si="0"/>
        <v>6.5554246466722433E-3</v>
      </c>
      <c r="H70" s="12">
        <f t="shared" si="6"/>
        <v>93506.922820804539</v>
      </c>
      <c r="I70" s="12">
        <f t="shared" si="4"/>
        <v>612.97758649398133</v>
      </c>
      <c r="J70" s="12">
        <f t="shared" si="1"/>
        <v>93217.045720151524</v>
      </c>
      <c r="K70" s="12">
        <f t="shared" si="2"/>
        <v>2260075.9938537106</v>
      </c>
      <c r="L70" s="15">
        <f t="shared" si="5"/>
        <v>24.170146184629463</v>
      </c>
    </row>
    <row r="71" spans="1:12" x14ac:dyDescent="0.2">
      <c r="A71" s="16">
        <v>62</v>
      </c>
      <c r="B71" s="28">
        <v>156</v>
      </c>
      <c r="C71" s="28">
        <v>19347</v>
      </c>
      <c r="D71" s="28">
        <v>19357</v>
      </c>
      <c r="E71" s="30">
        <v>0.47399999999999998</v>
      </c>
      <c r="F71" s="14">
        <f t="shared" si="3"/>
        <v>8.0611823067383223E-3</v>
      </c>
      <c r="G71" s="14">
        <f t="shared" si="0"/>
        <v>8.0271457486795345E-3</v>
      </c>
      <c r="H71" s="12">
        <f t="shared" si="6"/>
        <v>92893.945234310551</v>
      </c>
      <c r="I71" s="12">
        <f t="shared" si="4"/>
        <v>745.67323756566543</v>
      </c>
      <c r="J71" s="12">
        <f t="shared" si="1"/>
        <v>92501.721111350998</v>
      </c>
      <c r="K71" s="12">
        <f t="shared" si="2"/>
        <v>2166858.948133559</v>
      </c>
      <c r="L71" s="15">
        <f t="shared" si="5"/>
        <v>23.326159123374442</v>
      </c>
    </row>
    <row r="72" spans="1:12" x14ac:dyDescent="0.2">
      <c r="A72" s="16">
        <v>63</v>
      </c>
      <c r="B72" s="28">
        <v>176</v>
      </c>
      <c r="C72" s="28">
        <v>18269</v>
      </c>
      <c r="D72" s="28">
        <v>19271</v>
      </c>
      <c r="E72" s="30">
        <v>0.49730000000000002</v>
      </c>
      <c r="F72" s="14">
        <f t="shared" si="3"/>
        <v>9.3766648907831641E-3</v>
      </c>
      <c r="G72" s="14">
        <f t="shared" si="0"/>
        <v>9.332673937498405E-3</v>
      </c>
      <c r="H72" s="12">
        <f t="shared" si="6"/>
        <v>92148.271996744879</v>
      </c>
      <c r="I72" s="12">
        <f t="shared" si="4"/>
        <v>859.98977644953504</v>
      </c>
      <c r="J72" s="12">
        <f t="shared" si="1"/>
        <v>91715.955136123695</v>
      </c>
      <c r="K72" s="12">
        <f t="shared" si="2"/>
        <v>2074357.2270222078</v>
      </c>
      <c r="L72" s="15">
        <f t="shared" si="5"/>
        <v>22.511081131239056</v>
      </c>
    </row>
    <row r="73" spans="1:12" x14ac:dyDescent="0.2">
      <c r="A73" s="16">
        <v>64</v>
      </c>
      <c r="B73" s="28">
        <v>154</v>
      </c>
      <c r="C73" s="28">
        <v>17520</v>
      </c>
      <c r="D73" s="28">
        <v>18161</v>
      </c>
      <c r="E73" s="30">
        <v>0.48470000000000002</v>
      </c>
      <c r="F73" s="14">
        <f t="shared" si="3"/>
        <v>8.6320450660015129E-3</v>
      </c>
      <c r="G73" s="14">
        <f t="shared" ref="G73:G108" si="7">F73/((1+(1-E73)*F73))</f>
        <v>8.5938189615606397E-3</v>
      </c>
      <c r="H73" s="12">
        <f t="shared" si="6"/>
        <v>91288.282220295339</v>
      </c>
      <c r="I73" s="12">
        <f t="shared" si="4"/>
        <v>784.51497071307313</v>
      </c>
      <c r="J73" s="12">
        <f t="shared" ref="J73:J108" si="8">H74+I73*E73</f>
        <v>90884.021655886885</v>
      </c>
      <c r="K73" s="12">
        <f t="shared" ref="K73:K97" si="9">K74+J73</f>
        <v>1982641.2718860842</v>
      </c>
      <c r="L73" s="15">
        <f t="shared" si="5"/>
        <v>21.718464009450937</v>
      </c>
    </row>
    <row r="74" spans="1:12" x14ac:dyDescent="0.2">
      <c r="A74" s="16">
        <v>65</v>
      </c>
      <c r="B74" s="28">
        <v>181</v>
      </c>
      <c r="C74" s="28">
        <v>16561</v>
      </c>
      <c r="D74" s="28">
        <v>17424</v>
      </c>
      <c r="E74" s="30">
        <v>0.4829</v>
      </c>
      <c r="F74" s="14">
        <f t="shared" ref="F74:F108" si="10">B74/((C74+D74)/2)</f>
        <v>1.0651758128586141E-2</v>
      </c>
      <c r="G74" s="14">
        <f t="shared" si="7"/>
        <v>1.0593409374152436E-2</v>
      </c>
      <c r="H74" s="12">
        <f t="shared" si="6"/>
        <v>90503.767249582263</v>
      </c>
      <c r="I74" s="12">
        <f t="shared" ref="I74:I108" si="11">H74*G74</f>
        <v>958.74345637783495</v>
      </c>
      <c r="J74" s="12">
        <f t="shared" si="8"/>
        <v>90008.001008289284</v>
      </c>
      <c r="K74" s="12">
        <f t="shared" si="9"/>
        <v>1891757.2502301973</v>
      </c>
      <c r="L74" s="15">
        <f t="shared" ref="L74:L108" si="12">K74/H74</f>
        <v>20.902524919358306</v>
      </c>
    </row>
    <row r="75" spans="1:12" x14ac:dyDescent="0.2">
      <c r="A75" s="16">
        <v>66</v>
      </c>
      <c r="B75" s="28">
        <v>176</v>
      </c>
      <c r="C75" s="28">
        <v>15162</v>
      </c>
      <c r="D75" s="28">
        <v>16398</v>
      </c>
      <c r="E75" s="30">
        <v>0.48099999999999998</v>
      </c>
      <c r="F75" s="14">
        <f t="shared" si="10"/>
        <v>1.1153358681875792E-2</v>
      </c>
      <c r="G75" s="14">
        <f t="shared" si="7"/>
        <v>1.1089167999887092E-2</v>
      </c>
      <c r="H75" s="12">
        <f t="shared" ref="H75:H108" si="13">H74-I74</f>
        <v>89545.023793204426</v>
      </c>
      <c r="I75" s="12">
        <f t="shared" si="11"/>
        <v>992.97981239673084</v>
      </c>
      <c r="J75" s="12">
        <f t="shared" si="8"/>
        <v>89029.667270570513</v>
      </c>
      <c r="K75" s="12">
        <f t="shared" si="9"/>
        <v>1801749.2492219079</v>
      </c>
      <c r="L75" s="15">
        <f t="shared" si="12"/>
        <v>20.121154396953131</v>
      </c>
    </row>
    <row r="76" spans="1:12" x14ac:dyDescent="0.2">
      <c r="A76" s="16">
        <v>67</v>
      </c>
      <c r="B76" s="28">
        <v>160</v>
      </c>
      <c r="C76" s="28">
        <v>14299</v>
      </c>
      <c r="D76" s="28">
        <v>15085</v>
      </c>
      <c r="E76" s="30">
        <v>0.51529999999999998</v>
      </c>
      <c r="F76" s="14">
        <f t="shared" si="10"/>
        <v>1.0890280424720936E-2</v>
      </c>
      <c r="G76" s="14">
        <f t="shared" si="7"/>
        <v>1.0833097713458065E-2</v>
      </c>
      <c r="H76" s="12">
        <f t="shared" si="13"/>
        <v>88552.043980807692</v>
      </c>
      <c r="I76" s="12">
        <f t="shared" si="11"/>
        <v>959.29294517052585</v>
      </c>
      <c r="J76" s="12">
        <f t="shared" si="8"/>
        <v>88087.074690283538</v>
      </c>
      <c r="K76" s="12">
        <f t="shared" si="9"/>
        <v>1712719.5819513374</v>
      </c>
      <c r="L76" s="15">
        <f t="shared" si="12"/>
        <v>19.341389593700889</v>
      </c>
    </row>
    <row r="77" spans="1:12" x14ac:dyDescent="0.2">
      <c r="A77" s="16">
        <v>68</v>
      </c>
      <c r="B77" s="28">
        <v>164</v>
      </c>
      <c r="C77" s="28">
        <v>13174</v>
      </c>
      <c r="D77" s="28">
        <v>14158</v>
      </c>
      <c r="E77" s="30">
        <v>0.50019999999999998</v>
      </c>
      <c r="F77" s="14">
        <f t="shared" si="10"/>
        <v>1.2000585394409484E-2</v>
      </c>
      <c r="G77" s="14">
        <f t="shared" si="7"/>
        <v>1.1929036316001685E-2</v>
      </c>
      <c r="H77" s="12">
        <f t="shared" si="13"/>
        <v>87592.751035637164</v>
      </c>
      <c r="I77" s="12">
        <f t="shared" si="11"/>
        <v>1044.89710812261</v>
      </c>
      <c r="J77" s="12">
        <f t="shared" si="8"/>
        <v>87070.511460997484</v>
      </c>
      <c r="K77" s="12">
        <f t="shared" si="9"/>
        <v>1624632.5072610539</v>
      </c>
      <c r="L77" s="15">
        <f t="shared" si="12"/>
        <v>18.54756801279219</v>
      </c>
    </row>
    <row r="78" spans="1:12" x14ac:dyDescent="0.2">
      <c r="A78" s="16">
        <v>69</v>
      </c>
      <c r="B78" s="28">
        <v>186</v>
      </c>
      <c r="C78" s="28">
        <v>12692</v>
      </c>
      <c r="D78" s="28">
        <v>13061</v>
      </c>
      <c r="E78" s="30">
        <v>0.53129999999999999</v>
      </c>
      <c r="F78" s="14">
        <f t="shared" si="10"/>
        <v>1.4444919038558615E-2</v>
      </c>
      <c r="G78" s="14">
        <f t="shared" si="7"/>
        <v>1.4347779783672817E-2</v>
      </c>
      <c r="H78" s="12">
        <f t="shared" si="13"/>
        <v>86547.853927514559</v>
      </c>
      <c r="I78" s="12">
        <f t="shared" si="11"/>
        <v>1241.7695489014613</v>
      </c>
      <c r="J78" s="12">
        <f t="shared" si="8"/>
        <v>85965.836539944445</v>
      </c>
      <c r="K78" s="12">
        <f t="shared" si="9"/>
        <v>1537561.9958000565</v>
      </c>
      <c r="L78" s="15">
        <f t="shared" si="12"/>
        <v>17.765454901837234</v>
      </c>
    </row>
    <row r="79" spans="1:12" x14ac:dyDescent="0.2">
      <c r="A79" s="16">
        <v>70</v>
      </c>
      <c r="B79" s="28">
        <v>203</v>
      </c>
      <c r="C79" s="28">
        <v>12607</v>
      </c>
      <c r="D79" s="28">
        <v>12508</v>
      </c>
      <c r="E79" s="30">
        <v>0.54069999999999996</v>
      </c>
      <c r="F79" s="14">
        <f t="shared" si="10"/>
        <v>1.6165638064901452E-2</v>
      </c>
      <c r="G79" s="14">
        <f t="shared" si="7"/>
        <v>1.6046494805650822E-2</v>
      </c>
      <c r="H79" s="12">
        <f t="shared" si="13"/>
        <v>85306.084378613101</v>
      </c>
      <c r="I79" s="12">
        <f t="shared" si="11"/>
        <v>1368.8636398718259</v>
      </c>
      <c r="J79" s="12">
        <f t="shared" si="8"/>
        <v>84677.365308819979</v>
      </c>
      <c r="K79" s="12">
        <f t="shared" si="9"/>
        <v>1451596.1592601121</v>
      </c>
      <c r="L79" s="15">
        <f t="shared" si="12"/>
        <v>17.016326207372362</v>
      </c>
    </row>
    <row r="80" spans="1:12" x14ac:dyDescent="0.2">
      <c r="A80" s="16">
        <v>71</v>
      </c>
      <c r="B80" s="28">
        <v>180</v>
      </c>
      <c r="C80" s="28">
        <v>11747</v>
      </c>
      <c r="D80" s="28">
        <v>12433</v>
      </c>
      <c r="E80" s="30">
        <v>0.47420000000000001</v>
      </c>
      <c r="F80" s="14">
        <f t="shared" si="10"/>
        <v>1.488833746898263E-2</v>
      </c>
      <c r="G80" s="14">
        <f t="shared" si="7"/>
        <v>1.4772692579282579E-2</v>
      </c>
      <c r="H80" s="12">
        <f t="shared" si="13"/>
        <v>83937.220738741278</v>
      </c>
      <c r="I80" s="12">
        <f t="shared" si="11"/>
        <v>1239.9787579328072</v>
      </c>
      <c r="J80" s="12">
        <f t="shared" si="8"/>
        <v>83285.2399078202</v>
      </c>
      <c r="K80" s="12">
        <f t="shared" si="9"/>
        <v>1366918.7939512921</v>
      </c>
      <c r="L80" s="15">
        <f t="shared" si="12"/>
        <v>16.285013751002001</v>
      </c>
    </row>
    <row r="81" spans="1:12" x14ac:dyDescent="0.2">
      <c r="A81" s="16">
        <v>72</v>
      </c>
      <c r="B81" s="28">
        <v>209</v>
      </c>
      <c r="C81" s="28">
        <v>11719</v>
      </c>
      <c r="D81" s="28">
        <v>11605</v>
      </c>
      <c r="E81" s="30">
        <v>0.48089999999999999</v>
      </c>
      <c r="F81" s="14">
        <f t="shared" si="10"/>
        <v>1.7921454296004117E-2</v>
      </c>
      <c r="G81" s="14">
        <f t="shared" si="7"/>
        <v>1.7756267263562706E-2</v>
      </c>
      <c r="H81" s="12">
        <f t="shared" si="13"/>
        <v>82697.241980808467</v>
      </c>
      <c r="I81" s="12">
        <f t="shared" si="11"/>
        <v>1468.3943305707528</v>
      </c>
      <c r="J81" s="12">
        <f t="shared" si="8"/>
        <v>81934.998483809191</v>
      </c>
      <c r="K81" s="12">
        <f t="shared" si="9"/>
        <v>1283633.5540434718</v>
      </c>
      <c r="L81" s="15">
        <f t="shared" si="12"/>
        <v>15.522084210999013</v>
      </c>
    </row>
    <row r="82" spans="1:12" x14ac:dyDescent="0.2">
      <c r="A82" s="16">
        <v>73</v>
      </c>
      <c r="B82" s="28">
        <v>197</v>
      </c>
      <c r="C82" s="28">
        <v>11600</v>
      </c>
      <c r="D82" s="28">
        <v>11561</v>
      </c>
      <c r="E82" s="30">
        <v>0.51619999999999999</v>
      </c>
      <c r="F82" s="14">
        <f t="shared" si="10"/>
        <v>1.7011355295539918E-2</v>
      </c>
      <c r="G82" s="14">
        <f t="shared" si="7"/>
        <v>1.6872493096538089E-2</v>
      </c>
      <c r="H82" s="12">
        <f t="shared" si="13"/>
        <v>81228.847650237716</v>
      </c>
      <c r="I82" s="12">
        <f t="shared" si="11"/>
        <v>1370.5331712183799</v>
      </c>
      <c r="J82" s="12">
        <f t="shared" si="8"/>
        <v>80565.783702002256</v>
      </c>
      <c r="K82" s="12">
        <f t="shared" si="9"/>
        <v>1201698.5555596626</v>
      </c>
      <c r="L82" s="15">
        <f t="shared" si="12"/>
        <v>14.793987485013224</v>
      </c>
    </row>
    <row r="83" spans="1:12" x14ac:dyDescent="0.2">
      <c r="A83" s="16">
        <v>74</v>
      </c>
      <c r="B83" s="28">
        <v>258</v>
      </c>
      <c r="C83" s="28">
        <v>12222</v>
      </c>
      <c r="D83" s="28">
        <v>11382</v>
      </c>
      <c r="E83" s="30">
        <v>0.48859999999999998</v>
      </c>
      <c r="F83" s="14">
        <f t="shared" si="10"/>
        <v>2.1860701576004067E-2</v>
      </c>
      <c r="G83" s="14">
        <f t="shared" si="7"/>
        <v>2.1619010490851086E-2</v>
      </c>
      <c r="H83" s="12">
        <f t="shared" si="13"/>
        <v>79858.314479019333</v>
      </c>
      <c r="I83" s="12">
        <f t="shared" si="11"/>
        <v>1726.4577385036041</v>
      </c>
      <c r="J83" s="12">
        <f t="shared" si="8"/>
        <v>78975.403991548577</v>
      </c>
      <c r="K83" s="12">
        <f t="shared" si="9"/>
        <v>1121132.7718576603</v>
      </c>
      <c r="L83" s="15">
        <f t="shared" si="12"/>
        <v>14.039023728107965</v>
      </c>
    </row>
    <row r="84" spans="1:12" x14ac:dyDescent="0.2">
      <c r="A84" s="16">
        <v>75</v>
      </c>
      <c r="B84" s="28">
        <v>260</v>
      </c>
      <c r="C84" s="28">
        <v>11137</v>
      </c>
      <c r="D84" s="28">
        <v>11949</v>
      </c>
      <c r="E84" s="30">
        <v>0.48770000000000002</v>
      </c>
      <c r="F84" s="14">
        <f t="shared" si="10"/>
        <v>2.2524473707008576E-2</v>
      </c>
      <c r="G84" s="14">
        <f t="shared" si="7"/>
        <v>2.2267522356164225E-2</v>
      </c>
      <c r="H84" s="12">
        <f t="shared" si="13"/>
        <v>78131.856740515723</v>
      </c>
      <c r="I84" s="12">
        <f t="shared" si="11"/>
        <v>1739.8028666980542</v>
      </c>
      <c r="J84" s="12">
        <f t="shared" si="8"/>
        <v>77240.555731906308</v>
      </c>
      <c r="K84" s="12">
        <f t="shared" si="9"/>
        <v>1042157.3678661118</v>
      </c>
      <c r="L84" s="15">
        <f t="shared" si="12"/>
        <v>13.338443643125341</v>
      </c>
    </row>
    <row r="85" spans="1:12" x14ac:dyDescent="0.2">
      <c r="A85" s="16">
        <v>76</v>
      </c>
      <c r="B85" s="28">
        <v>294</v>
      </c>
      <c r="C85" s="28">
        <v>10428</v>
      </c>
      <c r="D85" s="28">
        <v>10925</v>
      </c>
      <c r="E85" s="30">
        <v>0.53249999999999997</v>
      </c>
      <c r="F85" s="14">
        <f t="shared" si="10"/>
        <v>2.7537114222825832E-2</v>
      </c>
      <c r="G85" s="14">
        <f t="shared" si="7"/>
        <v>2.7187118114619598E-2</v>
      </c>
      <c r="H85" s="12">
        <f t="shared" si="13"/>
        <v>76392.053873817669</v>
      </c>
      <c r="I85" s="12">
        <f t="shared" si="11"/>
        <v>2076.8797916858648</v>
      </c>
      <c r="J85" s="12">
        <f t="shared" si="8"/>
        <v>75421.112571204532</v>
      </c>
      <c r="K85" s="12">
        <f t="shared" si="9"/>
        <v>964916.81213420548</v>
      </c>
      <c r="L85" s="15">
        <f t="shared" si="12"/>
        <v>12.631114928890758</v>
      </c>
    </row>
    <row r="86" spans="1:12" x14ac:dyDescent="0.2">
      <c r="A86" s="16">
        <v>77</v>
      </c>
      <c r="B86" s="28">
        <v>274</v>
      </c>
      <c r="C86" s="28">
        <v>10747</v>
      </c>
      <c r="D86" s="28">
        <v>10176</v>
      </c>
      <c r="E86" s="30">
        <v>0.49959999999999999</v>
      </c>
      <c r="F86" s="14">
        <f t="shared" si="10"/>
        <v>2.6191272762032213E-2</v>
      </c>
      <c r="G86" s="14">
        <f t="shared" si="7"/>
        <v>2.5852447664455911E-2</v>
      </c>
      <c r="H86" s="12">
        <f t="shared" si="13"/>
        <v>74315.174082131809</v>
      </c>
      <c r="I86" s="12">
        <f t="shared" si="11"/>
        <v>1921.2291486332429</v>
      </c>
      <c r="J86" s="12">
        <f t="shared" si="8"/>
        <v>73353.791016155737</v>
      </c>
      <c r="K86" s="12">
        <f t="shared" si="9"/>
        <v>889495.69956300093</v>
      </c>
      <c r="L86" s="15">
        <f t="shared" si="12"/>
        <v>11.96923388189801</v>
      </c>
    </row>
    <row r="87" spans="1:12" x14ac:dyDescent="0.2">
      <c r="A87" s="16">
        <v>78</v>
      </c>
      <c r="B87" s="28">
        <v>300</v>
      </c>
      <c r="C87" s="28">
        <v>10498</v>
      </c>
      <c r="D87" s="28">
        <v>10471</v>
      </c>
      <c r="E87" s="30">
        <v>0.52410000000000001</v>
      </c>
      <c r="F87" s="14">
        <f t="shared" si="10"/>
        <v>2.8613667795316898E-2</v>
      </c>
      <c r="G87" s="14">
        <f t="shared" si="7"/>
        <v>2.8229263018630376E-2</v>
      </c>
      <c r="H87" s="12">
        <f t="shared" si="13"/>
        <v>72393.944933498569</v>
      </c>
      <c r="I87" s="12">
        <f t="shared" si="11"/>
        <v>2043.6277124839751</v>
      </c>
      <c r="J87" s="12">
        <f t="shared" si="8"/>
        <v>71421.382505127447</v>
      </c>
      <c r="K87" s="12">
        <f t="shared" si="9"/>
        <v>816141.9085468452</v>
      </c>
      <c r="L87" s="15">
        <f t="shared" si="12"/>
        <v>11.273621147411667</v>
      </c>
    </row>
    <row r="88" spans="1:12" x14ac:dyDescent="0.2">
      <c r="A88" s="16">
        <v>79</v>
      </c>
      <c r="B88" s="28">
        <v>361</v>
      </c>
      <c r="C88" s="28">
        <v>9954</v>
      </c>
      <c r="D88" s="28">
        <v>10176</v>
      </c>
      <c r="E88" s="30">
        <v>0.5091</v>
      </c>
      <c r="F88" s="14">
        <f t="shared" si="10"/>
        <v>3.5866865375062097E-2</v>
      </c>
      <c r="G88" s="14">
        <f t="shared" si="7"/>
        <v>3.5246282520395078E-2</v>
      </c>
      <c r="H88" s="12">
        <f t="shared" si="13"/>
        <v>70350.3172210146</v>
      </c>
      <c r="I88" s="12">
        <f t="shared" si="11"/>
        <v>2479.5871561712956</v>
      </c>
      <c r="J88" s="12">
        <f t="shared" si="8"/>
        <v>69133.087886050111</v>
      </c>
      <c r="K88" s="12">
        <f t="shared" si="9"/>
        <v>744720.52604171773</v>
      </c>
      <c r="L88" s="15">
        <f t="shared" si="12"/>
        <v>10.585887249123299</v>
      </c>
    </row>
    <row r="89" spans="1:12" x14ac:dyDescent="0.2">
      <c r="A89" s="16">
        <v>80</v>
      </c>
      <c r="B89" s="28">
        <v>371</v>
      </c>
      <c r="C89" s="28">
        <v>8572</v>
      </c>
      <c r="D89" s="28">
        <v>9582</v>
      </c>
      <c r="E89" s="30">
        <v>0.4924</v>
      </c>
      <c r="F89" s="14">
        <f t="shared" si="10"/>
        <v>4.087253497851713E-2</v>
      </c>
      <c r="G89" s="14">
        <f t="shared" si="7"/>
        <v>4.0041791974450611E-2</v>
      </c>
      <c r="H89" s="12">
        <f t="shared" si="13"/>
        <v>67870.730064843301</v>
      </c>
      <c r="I89" s="12">
        <f t="shared" si="11"/>
        <v>2717.6656544105463</v>
      </c>
      <c r="J89" s="12">
        <f t="shared" si="8"/>
        <v>66491.242978664508</v>
      </c>
      <c r="K89" s="12">
        <f t="shared" si="9"/>
        <v>675587.43815566762</v>
      </c>
      <c r="L89" s="15">
        <f t="shared" si="12"/>
        <v>9.9540322832864074</v>
      </c>
    </row>
    <row r="90" spans="1:12" x14ac:dyDescent="0.2">
      <c r="A90" s="16">
        <v>81</v>
      </c>
      <c r="B90" s="28">
        <v>295</v>
      </c>
      <c r="C90" s="28">
        <v>7750</v>
      </c>
      <c r="D90" s="28">
        <v>8248</v>
      </c>
      <c r="E90" s="30">
        <v>0.48720000000000002</v>
      </c>
      <c r="F90" s="14">
        <f t="shared" si="10"/>
        <v>3.6879609951243904E-2</v>
      </c>
      <c r="G90" s="14">
        <f t="shared" si="7"/>
        <v>3.6195093270461019E-2</v>
      </c>
      <c r="H90" s="12">
        <f t="shared" si="13"/>
        <v>65153.064410432751</v>
      </c>
      <c r="I90" s="12">
        <f t="shared" si="11"/>
        <v>2358.2212431919679</v>
      </c>
      <c r="J90" s="12">
        <f t="shared" si="8"/>
        <v>63943.768556923911</v>
      </c>
      <c r="K90" s="12">
        <f t="shared" si="9"/>
        <v>609096.19517700316</v>
      </c>
      <c r="L90" s="15">
        <f t="shared" si="12"/>
        <v>9.3486960389152554</v>
      </c>
    </row>
    <row r="91" spans="1:12" x14ac:dyDescent="0.2">
      <c r="A91" s="16">
        <v>82</v>
      </c>
      <c r="B91" s="28">
        <v>383</v>
      </c>
      <c r="C91" s="28">
        <v>9360</v>
      </c>
      <c r="D91" s="28">
        <v>7410</v>
      </c>
      <c r="E91" s="30">
        <v>0.52049999999999996</v>
      </c>
      <c r="F91" s="14">
        <f t="shared" si="10"/>
        <v>4.56768038163387E-2</v>
      </c>
      <c r="G91" s="14">
        <f t="shared" si="7"/>
        <v>4.4697830702239684E-2</v>
      </c>
      <c r="H91" s="12">
        <f t="shared" si="13"/>
        <v>62794.843167240782</v>
      </c>
      <c r="I91" s="12">
        <f t="shared" si="11"/>
        <v>2806.7932688630208</v>
      </c>
      <c r="J91" s="12">
        <f t="shared" si="8"/>
        <v>61448.985794820968</v>
      </c>
      <c r="K91" s="12">
        <f t="shared" si="9"/>
        <v>545152.4266200792</v>
      </c>
      <c r="L91" s="15">
        <f t="shared" si="12"/>
        <v>8.6814840060700682</v>
      </c>
    </row>
    <row r="92" spans="1:12" x14ac:dyDescent="0.2">
      <c r="A92" s="16">
        <v>83</v>
      </c>
      <c r="B92" s="28">
        <v>415</v>
      </c>
      <c r="C92" s="28">
        <v>5499</v>
      </c>
      <c r="D92" s="28">
        <v>8903</v>
      </c>
      <c r="E92" s="30">
        <v>0.4451</v>
      </c>
      <c r="F92" s="14">
        <f t="shared" si="10"/>
        <v>5.76308845993612E-2</v>
      </c>
      <c r="G92" s="14">
        <f t="shared" si="7"/>
        <v>5.5844996358973525E-2</v>
      </c>
      <c r="H92" s="12">
        <f t="shared" si="13"/>
        <v>59988.049898377765</v>
      </c>
      <c r="I92" s="12">
        <f t="shared" si="11"/>
        <v>3350.0324281568282</v>
      </c>
      <c r="J92" s="12">
        <f t="shared" si="8"/>
        <v>58129.116903993534</v>
      </c>
      <c r="K92" s="12">
        <f t="shared" si="9"/>
        <v>483703.44082525821</v>
      </c>
      <c r="L92" s="15">
        <f t="shared" si="12"/>
        <v>8.0633299739643451</v>
      </c>
    </row>
    <row r="93" spans="1:12" x14ac:dyDescent="0.2">
      <c r="A93" s="16">
        <v>84</v>
      </c>
      <c r="B93" s="28">
        <v>348</v>
      </c>
      <c r="C93" s="28">
        <v>6123</v>
      </c>
      <c r="D93" s="28">
        <v>5183</v>
      </c>
      <c r="E93" s="30">
        <v>0.50409999999999999</v>
      </c>
      <c r="F93" s="14">
        <f t="shared" si="10"/>
        <v>6.1560233504333983E-2</v>
      </c>
      <c r="G93" s="14">
        <f t="shared" si="7"/>
        <v>5.9736610982761319E-2</v>
      </c>
      <c r="H93" s="12">
        <f t="shared" si="13"/>
        <v>56638.017470220933</v>
      </c>
      <c r="I93" s="12">
        <f t="shared" si="11"/>
        <v>3383.3632164534274</v>
      </c>
      <c r="J93" s="12">
        <f t="shared" si="8"/>
        <v>54960.207651181678</v>
      </c>
      <c r="K93" s="12">
        <f t="shared" si="9"/>
        <v>425574.32392126467</v>
      </c>
      <c r="L93" s="15">
        <f t="shared" si="12"/>
        <v>7.5139339780920587</v>
      </c>
    </row>
    <row r="94" spans="1:12" x14ac:dyDescent="0.2">
      <c r="A94" s="16">
        <v>85</v>
      </c>
      <c r="B94" s="28">
        <v>425</v>
      </c>
      <c r="C94" s="28">
        <v>6152</v>
      </c>
      <c r="D94" s="28">
        <v>5717</v>
      </c>
      <c r="E94" s="30">
        <v>0.50319999999999998</v>
      </c>
      <c r="F94" s="14">
        <f t="shared" si="10"/>
        <v>7.1615131856095707E-2</v>
      </c>
      <c r="G94" s="14">
        <f t="shared" si="7"/>
        <v>6.9154717816207911E-2</v>
      </c>
      <c r="H94" s="12">
        <f t="shared" si="13"/>
        <v>53254.654253767505</v>
      </c>
      <c r="I94" s="12">
        <f t="shared" si="11"/>
        <v>3682.8105873190079</v>
      </c>
      <c r="J94" s="12">
        <f t="shared" si="8"/>
        <v>51425.033953987426</v>
      </c>
      <c r="K94" s="12">
        <f t="shared" si="9"/>
        <v>370614.116270083</v>
      </c>
      <c r="L94" s="15">
        <f t="shared" si="12"/>
        <v>6.9592812396085337</v>
      </c>
    </row>
    <row r="95" spans="1:12" x14ac:dyDescent="0.2">
      <c r="A95" s="16">
        <v>86</v>
      </c>
      <c r="B95" s="28">
        <v>473</v>
      </c>
      <c r="C95" s="28">
        <v>6207</v>
      </c>
      <c r="D95" s="28">
        <v>5685</v>
      </c>
      <c r="E95" s="30">
        <v>0.51190000000000002</v>
      </c>
      <c r="F95" s="14">
        <f t="shared" si="10"/>
        <v>7.954927682475614E-2</v>
      </c>
      <c r="G95" s="14">
        <f t="shared" si="7"/>
        <v>7.6575984349876294E-2</v>
      </c>
      <c r="H95" s="12">
        <f t="shared" si="13"/>
        <v>49571.843666448498</v>
      </c>
      <c r="I95" s="12">
        <f t="shared" si="11"/>
        <v>3796.0127247964747</v>
      </c>
      <c r="J95" s="12">
        <f t="shared" si="8"/>
        <v>47719.009855475335</v>
      </c>
      <c r="K95" s="12">
        <f t="shared" si="9"/>
        <v>319189.08231609559</v>
      </c>
      <c r="L95" s="15">
        <f t="shared" si="12"/>
        <v>6.4389189246985987</v>
      </c>
    </row>
    <row r="96" spans="1:12" x14ac:dyDescent="0.2">
      <c r="A96" s="16">
        <v>87</v>
      </c>
      <c r="B96" s="28">
        <v>480</v>
      </c>
      <c r="C96" s="28">
        <v>5443</v>
      </c>
      <c r="D96" s="28">
        <v>5692</v>
      </c>
      <c r="E96" s="30">
        <v>0.52100000000000002</v>
      </c>
      <c r="F96" s="14">
        <f t="shared" si="10"/>
        <v>8.6214638527166598E-2</v>
      </c>
      <c r="G96" s="14">
        <f t="shared" si="7"/>
        <v>8.279545039000108E-2</v>
      </c>
      <c r="H96" s="12">
        <f t="shared" si="13"/>
        <v>45775.830941652021</v>
      </c>
      <c r="I96" s="12">
        <f t="shared" si="11"/>
        <v>3790.0305397906263</v>
      </c>
      <c r="J96" s="12">
        <f t="shared" si="8"/>
        <v>43960.40631309231</v>
      </c>
      <c r="K96" s="12">
        <f t="shared" si="9"/>
        <v>271470.07246062026</v>
      </c>
      <c r="L96" s="15">
        <f t="shared" si="12"/>
        <v>5.9304236946926974</v>
      </c>
    </row>
    <row r="97" spans="1:12" x14ac:dyDescent="0.2">
      <c r="A97" s="16">
        <v>88</v>
      </c>
      <c r="B97" s="28">
        <v>534</v>
      </c>
      <c r="C97" s="28">
        <v>4908</v>
      </c>
      <c r="D97" s="28">
        <v>4927</v>
      </c>
      <c r="E97" s="30">
        <v>0.49780000000000002</v>
      </c>
      <c r="F97" s="14">
        <f t="shared" si="10"/>
        <v>0.10859176410777835</v>
      </c>
      <c r="G97" s="14">
        <f t="shared" si="7"/>
        <v>0.10297599070423775</v>
      </c>
      <c r="H97" s="12">
        <f t="shared" si="13"/>
        <v>41985.800401861394</v>
      </c>
      <c r="I97" s="12">
        <f t="shared" si="11"/>
        <v>4323.5293918920606</v>
      </c>
      <c r="J97" s="12">
        <f t="shared" si="8"/>
        <v>39814.523941253203</v>
      </c>
      <c r="K97" s="12">
        <f t="shared" si="9"/>
        <v>227509.66614752793</v>
      </c>
      <c r="L97" s="15">
        <f t="shared" si="12"/>
        <v>5.4187288075956639</v>
      </c>
    </row>
    <row r="98" spans="1:12" x14ac:dyDescent="0.2">
      <c r="A98" s="16">
        <v>89</v>
      </c>
      <c r="B98" s="28">
        <v>532</v>
      </c>
      <c r="C98" s="28">
        <v>4376</v>
      </c>
      <c r="D98" s="28">
        <v>4365</v>
      </c>
      <c r="E98" s="30">
        <v>0.51500000000000001</v>
      </c>
      <c r="F98" s="14">
        <f t="shared" si="10"/>
        <v>0.12172520306601076</v>
      </c>
      <c r="G98" s="14">
        <f t="shared" si="7"/>
        <v>0.11493954871103505</v>
      </c>
      <c r="H98" s="12">
        <f t="shared" si="13"/>
        <v>37662.271009969336</v>
      </c>
      <c r="I98" s="12">
        <f t="shared" si="11"/>
        <v>4328.8844333185734</v>
      </c>
      <c r="J98" s="12">
        <f t="shared" si="8"/>
        <v>35562.762059809829</v>
      </c>
      <c r="K98" s="12">
        <f>K99+J98</f>
        <v>187695.14220627473</v>
      </c>
      <c r="L98" s="15">
        <f t="shared" si="12"/>
        <v>4.9836384576116286</v>
      </c>
    </row>
    <row r="99" spans="1:12" x14ac:dyDescent="0.2">
      <c r="A99" s="16">
        <v>90</v>
      </c>
      <c r="B99" s="28">
        <v>522</v>
      </c>
      <c r="C99" s="28">
        <v>3822</v>
      </c>
      <c r="D99" s="28">
        <v>3847</v>
      </c>
      <c r="E99" s="30">
        <v>0.49530000000000002</v>
      </c>
      <c r="F99" s="31">
        <f t="shared" si="10"/>
        <v>0.13613248141869866</v>
      </c>
      <c r="G99" s="31">
        <f t="shared" si="7"/>
        <v>0.12738065786692451</v>
      </c>
      <c r="H99" s="32">
        <f t="shared" si="13"/>
        <v>33333.386576650766</v>
      </c>
      <c r="I99" s="32">
        <f t="shared" si="11"/>
        <v>4246.0287110662857</v>
      </c>
      <c r="J99" s="32">
        <f t="shared" si="8"/>
        <v>31190.415886175611</v>
      </c>
      <c r="K99" s="32">
        <f t="shared" ref="K99:K108" si="14">K100+J99</f>
        <v>152132.38014646489</v>
      </c>
      <c r="L99" s="17">
        <f t="shared" si="12"/>
        <v>4.5639641143762439</v>
      </c>
    </row>
    <row r="100" spans="1:12" x14ac:dyDescent="0.2">
      <c r="A100" s="16">
        <v>91</v>
      </c>
      <c r="B100" s="28">
        <v>474</v>
      </c>
      <c r="C100" s="28">
        <v>2992</v>
      </c>
      <c r="D100" s="28">
        <v>3288</v>
      </c>
      <c r="E100" s="30">
        <v>0.48070000000000002</v>
      </c>
      <c r="F100" s="31">
        <f t="shared" si="10"/>
        <v>0.15095541401273885</v>
      </c>
      <c r="G100" s="31">
        <f t="shared" si="7"/>
        <v>0.13998205985195805</v>
      </c>
      <c r="H100" s="32">
        <f t="shared" si="13"/>
        <v>29087.357865584479</v>
      </c>
      <c r="I100" s="32">
        <f t="shared" si="11"/>
        <v>4071.7082696755692</v>
      </c>
      <c r="J100" s="32">
        <f t="shared" si="8"/>
        <v>26972.919761141959</v>
      </c>
      <c r="K100" s="32">
        <f t="shared" si="14"/>
        <v>120941.96426028927</v>
      </c>
      <c r="L100" s="17">
        <f t="shared" si="12"/>
        <v>4.1578875887997082</v>
      </c>
    </row>
    <row r="101" spans="1:12" x14ac:dyDescent="0.2">
      <c r="A101" s="16">
        <v>92</v>
      </c>
      <c r="B101" s="28">
        <v>453</v>
      </c>
      <c r="C101" s="28">
        <v>2320</v>
      </c>
      <c r="D101" s="28">
        <v>2524</v>
      </c>
      <c r="E101" s="30">
        <v>0.46379999999999999</v>
      </c>
      <c r="F101" s="31">
        <f t="shared" si="10"/>
        <v>0.18703550784475639</v>
      </c>
      <c r="G101" s="31">
        <f t="shared" si="7"/>
        <v>0.16998770609883618</v>
      </c>
      <c r="H101" s="32">
        <f t="shared" si="13"/>
        <v>25015.649595908912</v>
      </c>
      <c r="I101" s="32">
        <f t="shared" si="11"/>
        <v>4252.3528913808341</v>
      </c>
      <c r="J101" s="32">
        <f t="shared" si="8"/>
        <v>22735.537975550509</v>
      </c>
      <c r="K101" s="32">
        <f t="shared" si="14"/>
        <v>93969.04449914732</v>
      </c>
      <c r="L101" s="17">
        <f t="shared" si="12"/>
        <v>3.7564103278179561</v>
      </c>
    </row>
    <row r="102" spans="1:12" x14ac:dyDescent="0.2">
      <c r="A102" s="16">
        <v>93</v>
      </c>
      <c r="B102" s="28">
        <v>394</v>
      </c>
      <c r="C102" s="28">
        <v>1822</v>
      </c>
      <c r="D102" s="28">
        <v>1923</v>
      </c>
      <c r="E102" s="30">
        <v>0.49759999999999999</v>
      </c>
      <c r="F102" s="31">
        <f t="shared" si="10"/>
        <v>0.21041388518024032</v>
      </c>
      <c r="G102" s="31">
        <f t="shared" si="7"/>
        <v>0.19029719979119472</v>
      </c>
      <c r="H102" s="32">
        <f t="shared" si="13"/>
        <v>20763.296704528078</v>
      </c>
      <c r="I102" s="32">
        <f t="shared" si="11"/>
        <v>3951.1972213054346</v>
      </c>
      <c r="J102" s="32">
        <f t="shared" si="8"/>
        <v>18778.215220544225</v>
      </c>
      <c r="K102" s="32">
        <f t="shared" si="14"/>
        <v>71233.506523596807</v>
      </c>
      <c r="L102" s="17">
        <f t="shared" si="12"/>
        <v>3.4307416369030714</v>
      </c>
    </row>
    <row r="103" spans="1:12" x14ac:dyDescent="0.2">
      <c r="A103" s="16">
        <v>94</v>
      </c>
      <c r="B103" s="28">
        <v>313</v>
      </c>
      <c r="C103" s="28">
        <v>1317</v>
      </c>
      <c r="D103" s="28">
        <v>1443</v>
      </c>
      <c r="E103" s="30">
        <v>0.48449999999999999</v>
      </c>
      <c r="F103" s="31">
        <f t="shared" si="10"/>
        <v>0.22681159420289856</v>
      </c>
      <c r="G103" s="31">
        <f t="shared" si="7"/>
        <v>0.20306854082277795</v>
      </c>
      <c r="H103" s="32">
        <f t="shared" si="13"/>
        <v>16812.099483222642</v>
      </c>
      <c r="I103" s="32">
        <f t="shared" si="11"/>
        <v>3414.0085102254011</v>
      </c>
      <c r="J103" s="32">
        <f t="shared" si="8"/>
        <v>15052.178096201447</v>
      </c>
      <c r="K103" s="32">
        <f t="shared" si="14"/>
        <v>52455.291303052581</v>
      </c>
      <c r="L103" s="17">
        <f t="shared" si="12"/>
        <v>3.1200916551439324</v>
      </c>
    </row>
    <row r="104" spans="1:12" x14ac:dyDescent="0.2">
      <c r="A104" s="16">
        <v>95</v>
      </c>
      <c r="B104" s="28">
        <v>241</v>
      </c>
      <c r="C104" s="28">
        <v>911</v>
      </c>
      <c r="D104" s="28">
        <v>1037</v>
      </c>
      <c r="E104" s="30">
        <v>0.47899999999999998</v>
      </c>
      <c r="F104" s="31">
        <f t="shared" si="10"/>
        <v>0.24743326488706366</v>
      </c>
      <c r="G104" s="31">
        <f t="shared" si="7"/>
        <v>0.21917838119031141</v>
      </c>
      <c r="H104" s="32">
        <f t="shared" si="13"/>
        <v>13398.090972997241</v>
      </c>
      <c r="I104" s="32">
        <f t="shared" si="11"/>
        <v>2936.5718905020594</v>
      </c>
      <c r="J104" s="32">
        <f t="shared" si="8"/>
        <v>11868.137018045669</v>
      </c>
      <c r="K104" s="32">
        <f t="shared" si="14"/>
        <v>37403.113206851136</v>
      </c>
      <c r="L104" s="17">
        <f t="shared" si="12"/>
        <v>2.7916748201093768</v>
      </c>
    </row>
    <row r="105" spans="1:12" x14ac:dyDescent="0.2">
      <c r="A105" s="16">
        <v>96</v>
      </c>
      <c r="B105" s="28">
        <v>177</v>
      </c>
      <c r="C105" s="28">
        <v>637</v>
      </c>
      <c r="D105" s="28">
        <v>695</v>
      </c>
      <c r="E105" s="30">
        <v>0.4738</v>
      </c>
      <c r="F105" s="31">
        <f t="shared" si="10"/>
        <v>0.26576576576576577</v>
      </c>
      <c r="G105" s="31">
        <f t="shared" si="7"/>
        <v>0.23315937273015397</v>
      </c>
      <c r="H105" s="32">
        <f t="shared" si="13"/>
        <v>10461.519082495182</v>
      </c>
      <c r="I105" s="32">
        <f t="shared" si="11"/>
        <v>2439.2012270791124</v>
      </c>
      <c r="J105" s="32">
        <f t="shared" si="8"/>
        <v>9178.0113968061523</v>
      </c>
      <c r="K105" s="32">
        <f t="shared" si="14"/>
        <v>25534.976188805464</v>
      </c>
      <c r="L105" s="17">
        <f t="shared" si="12"/>
        <v>2.4408478336126214</v>
      </c>
    </row>
    <row r="106" spans="1:12" x14ac:dyDescent="0.2">
      <c r="A106" s="16">
        <v>97</v>
      </c>
      <c r="B106" s="28">
        <v>143</v>
      </c>
      <c r="C106" s="28">
        <v>458</v>
      </c>
      <c r="D106" s="28">
        <v>478</v>
      </c>
      <c r="E106" s="30">
        <v>0.46160000000000001</v>
      </c>
      <c r="F106" s="31">
        <f t="shared" si="10"/>
        <v>0.30555555555555558</v>
      </c>
      <c r="G106" s="31">
        <f t="shared" si="7"/>
        <v>0.26238955784974144</v>
      </c>
      <c r="H106" s="32">
        <f t="shared" si="13"/>
        <v>8022.3178554160695</v>
      </c>
      <c r="I106" s="32">
        <f t="shared" si="11"/>
        <v>2104.9724350127085</v>
      </c>
      <c r="J106" s="32">
        <f t="shared" si="8"/>
        <v>6889.0006964052263</v>
      </c>
      <c r="K106" s="32">
        <f t="shared" si="14"/>
        <v>16356.964791999309</v>
      </c>
      <c r="L106" s="17">
        <f t="shared" si="12"/>
        <v>2.0389325238411375</v>
      </c>
    </row>
    <row r="107" spans="1:12" x14ac:dyDescent="0.2">
      <c r="A107" s="16">
        <v>98</v>
      </c>
      <c r="B107" s="28">
        <v>98</v>
      </c>
      <c r="C107" s="28">
        <v>277</v>
      </c>
      <c r="D107" s="28">
        <v>332</v>
      </c>
      <c r="E107" s="30">
        <v>0.47</v>
      </c>
      <c r="F107" s="31">
        <f t="shared" si="10"/>
        <v>0.32183908045977011</v>
      </c>
      <c r="G107" s="31">
        <f t="shared" si="7"/>
        <v>0.27494108405341716</v>
      </c>
      <c r="H107" s="32">
        <f t="shared" si="13"/>
        <v>5917.3454204033605</v>
      </c>
      <c r="I107" s="32">
        <f t="shared" si="11"/>
        <v>1626.9213646042235</v>
      </c>
      <c r="J107" s="32">
        <f t="shared" si="8"/>
        <v>5055.0770971631218</v>
      </c>
      <c r="K107" s="32">
        <f t="shared" si="14"/>
        <v>9467.9640955940831</v>
      </c>
      <c r="L107" s="17">
        <f t="shared" si="12"/>
        <v>1.6000357293572853</v>
      </c>
    </row>
    <row r="108" spans="1:12" x14ac:dyDescent="0.2">
      <c r="A108" s="16">
        <v>99</v>
      </c>
      <c r="B108" s="28">
        <v>101</v>
      </c>
      <c r="C108" s="28">
        <v>208</v>
      </c>
      <c r="D108" s="28">
        <v>182</v>
      </c>
      <c r="E108" s="30">
        <v>0.43719999999999998</v>
      </c>
      <c r="F108" s="31">
        <f t="shared" si="10"/>
        <v>0.517948717948718</v>
      </c>
      <c r="G108" s="31">
        <f t="shared" si="7"/>
        <v>0.40104382575161968</v>
      </c>
      <c r="H108" s="32">
        <f t="shared" si="13"/>
        <v>4290.424055799137</v>
      </c>
      <c r="I108" s="32">
        <f t="shared" si="11"/>
        <v>1720.6480774344666</v>
      </c>
      <c r="J108" s="32">
        <f t="shared" si="8"/>
        <v>3322.0433178190196</v>
      </c>
      <c r="K108" s="32">
        <f t="shared" si="14"/>
        <v>4412.8869984309613</v>
      </c>
      <c r="L108" s="17">
        <f t="shared" si="12"/>
        <v>1.0285433190377296</v>
      </c>
    </row>
    <row r="109" spans="1:12" x14ac:dyDescent="0.2">
      <c r="A109" s="16" t="s">
        <v>25</v>
      </c>
      <c r="B109" s="28">
        <v>104</v>
      </c>
      <c r="C109" s="56">
        <v>217</v>
      </c>
      <c r="D109" s="56">
        <v>273</v>
      </c>
      <c r="E109" s="30">
        <v>0.42209999999999998</v>
      </c>
      <c r="F109" s="31">
        <f>B109/((C109+D109)/2)</f>
        <v>0.42448979591836733</v>
      </c>
      <c r="G109" s="31">
        <v>1</v>
      </c>
      <c r="H109" s="32">
        <f>H108-I108</f>
        <v>2569.7759783646707</v>
      </c>
      <c r="I109" s="32">
        <f>H109*G109</f>
        <v>2569.7759783646707</v>
      </c>
      <c r="J109" s="32">
        <f>H109*F109</f>
        <v>1090.8436806119419</v>
      </c>
      <c r="K109" s="32">
        <f>J109</f>
        <v>1090.8436806119419</v>
      </c>
      <c r="L109" s="17">
        <f>K109/H109</f>
        <v>0.42448979591836739</v>
      </c>
    </row>
    <row r="110" spans="1:12" x14ac:dyDescent="0.2">
      <c r="A110" s="18"/>
      <c r="B110" s="18"/>
      <c r="C110" s="18"/>
      <c r="D110" s="18"/>
      <c r="E110" s="68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67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69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E113" s="70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71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71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71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71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71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71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71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71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71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71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71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69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E126" s="70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E127" s="70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customHeight="1" x14ac:dyDescent="0.2">
      <c r="A6" s="59" t="s">
        <v>0</v>
      </c>
      <c r="B6" s="60" t="s">
        <v>32</v>
      </c>
      <c r="C6" s="72" t="s">
        <v>52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44562</v>
      </c>
      <c r="D7" s="65">
        <v>44927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37</v>
      </c>
      <c r="C9" s="28">
        <v>12916</v>
      </c>
      <c r="D9" s="28">
        <v>12481</v>
      </c>
      <c r="E9" s="13">
        <v>0.1046</v>
      </c>
      <c r="F9" s="14">
        <f>B9/((C9+D9)/2)</f>
        <v>2.9137299681064694E-3</v>
      </c>
      <c r="G9" s="14">
        <f t="shared" ref="G9:G72" si="0">F9/((1+(1-E9)*F9))</f>
        <v>2.9061479622978039E-3</v>
      </c>
      <c r="H9" s="12">
        <v>100000</v>
      </c>
      <c r="I9" s="12">
        <f>H9*G9</f>
        <v>290.61479622978038</v>
      </c>
      <c r="J9" s="12">
        <f t="shared" ref="J9:J72" si="1">H10+I9*E9</f>
        <v>99739.783511455855</v>
      </c>
      <c r="K9" s="12">
        <f t="shared" ref="K9:K72" si="2">K10+J9</f>
        <v>8182761.0390988002</v>
      </c>
      <c r="L9" s="29">
        <f>K9/H9</f>
        <v>81.827610390987999</v>
      </c>
    </row>
    <row r="10" spans="1:13" x14ac:dyDescent="0.2">
      <c r="A10" s="16">
        <v>1</v>
      </c>
      <c r="B10" s="28">
        <v>3</v>
      </c>
      <c r="C10" s="28">
        <v>12602</v>
      </c>
      <c r="D10" s="28">
        <v>13010</v>
      </c>
      <c r="E10" s="13">
        <v>0.32969999999999999</v>
      </c>
      <c r="F10" s="14">
        <f t="shared" ref="F10:F73" si="3">B10/((C10+D10)/2)</f>
        <v>2.3426518819303453E-4</v>
      </c>
      <c r="G10" s="14">
        <f t="shared" si="0"/>
        <v>2.3422840778500588E-4</v>
      </c>
      <c r="H10" s="12">
        <f>H9-I9</f>
        <v>99709.385203770216</v>
      </c>
      <c r="I10" s="12">
        <f t="shared" ref="I10:I73" si="4">H10*G10</f>
        <v>23.354770537500922</v>
      </c>
      <c r="J10" s="12">
        <f t="shared" si="1"/>
        <v>99693.730501078942</v>
      </c>
      <c r="K10" s="12">
        <f t="shared" si="2"/>
        <v>8083021.2555873441</v>
      </c>
      <c r="L10" s="15">
        <f t="shared" ref="L10:L73" si="5">K10/H10</f>
        <v>81.065801770500826</v>
      </c>
    </row>
    <row r="11" spans="1:13" x14ac:dyDescent="0.2">
      <c r="A11" s="16">
        <v>2</v>
      </c>
      <c r="B11" s="28">
        <v>7</v>
      </c>
      <c r="C11" s="28">
        <v>12921</v>
      </c>
      <c r="D11" s="28">
        <v>12167</v>
      </c>
      <c r="E11" s="13">
        <v>0.38319999999999999</v>
      </c>
      <c r="F11" s="14">
        <f t="shared" si="3"/>
        <v>5.5803571428571425E-4</v>
      </c>
      <c r="G11" s="14">
        <f t="shared" si="0"/>
        <v>5.578437064742447E-4</v>
      </c>
      <c r="H11" s="12">
        <f t="shared" ref="H11:H74" si="6">H10-I10</f>
        <v>99686.030433232721</v>
      </c>
      <c r="I11" s="12">
        <f t="shared" si="4"/>
        <v>55.609224700578899</v>
      </c>
      <c r="J11" s="12">
        <f t="shared" si="1"/>
        <v>99651.730663437411</v>
      </c>
      <c r="K11" s="12">
        <f t="shared" si="2"/>
        <v>7983327.5250862651</v>
      </c>
      <c r="L11" s="15">
        <f t="shared" si="5"/>
        <v>80.084716889527499</v>
      </c>
    </row>
    <row r="12" spans="1:13" x14ac:dyDescent="0.2">
      <c r="A12" s="16">
        <v>3</v>
      </c>
      <c r="B12" s="28">
        <v>2</v>
      </c>
      <c r="C12" s="28">
        <v>12836</v>
      </c>
      <c r="D12" s="28">
        <v>12944</v>
      </c>
      <c r="E12" s="13">
        <v>0.64380000000000004</v>
      </c>
      <c r="F12" s="14">
        <f t="shared" si="3"/>
        <v>1.551590380139643E-4</v>
      </c>
      <c r="G12" s="14">
        <f t="shared" si="0"/>
        <v>1.5515046321256843E-4</v>
      </c>
      <c r="H12" s="12">
        <f t="shared" si="6"/>
        <v>99630.421208532149</v>
      </c>
      <c r="I12" s="12">
        <f t="shared" si="4"/>
        <v>15.457706000567065</v>
      </c>
      <c r="J12" s="12">
        <f t="shared" si="1"/>
        <v>99624.91517365475</v>
      </c>
      <c r="K12" s="12">
        <f t="shared" si="2"/>
        <v>7883675.7944228277</v>
      </c>
      <c r="L12" s="15">
        <f t="shared" si="5"/>
        <v>79.129202695247514</v>
      </c>
    </row>
    <row r="13" spans="1:13" x14ac:dyDescent="0.2">
      <c r="A13" s="16">
        <v>4</v>
      </c>
      <c r="B13" s="28">
        <v>1</v>
      </c>
      <c r="C13" s="28">
        <v>13642</v>
      </c>
      <c r="D13" s="28">
        <v>13014</v>
      </c>
      <c r="E13" s="13">
        <v>0.76160000000000005</v>
      </c>
      <c r="F13" s="14">
        <f t="shared" si="3"/>
        <v>7.5030012004801916E-5</v>
      </c>
      <c r="G13" s="14">
        <f t="shared" si="0"/>
        <v>7.5028669955363336E-5</v>
      </c>
      <c r="H13" s="12">
        <f t="shared" si="6"/>
        <v>99614.96350253158</v>
      </c>
      <c r="I13" s="12">
        <f t="shared" si="4"/>
        <v>7.4739782192470061</v>
      </c>
      <c r="J13" s="12">
        <f t="shared" si="1"/>
        <v>99613.181706124116</v>
      </c>
      <c r="K13" s="12">
        <f t="shared" si="2"/>
        <v>7784050.8792491732</v>
      </c>
      <c r="L13" s="15">
        <f t="shared" si="5"/>
        <v>78.141381631398701</v>
      </c>
    </row>
    <row r="14" spans="1:13" x14ac:dyDescent="0.2">
      <c r="A14" s="16">
        <v>5</v>
      </c>
      <c r="B14" s="28">
        <v>2</v>
      </c>
      <c r="C14" s="28">
        <v>14109</v>
      </c>
      <c r="D14" s="28">
        <v>13817</v>
      </c>
      <c r="E14" s="13">
        <v>0.28770000000000001</v>
      </c>
      <c r="F14" s="14">
        <f t="shared" si="3"/>
        <v>1.432356943350283E-4</v>
      </c>
      <c r="G14" s="14">
        <f t="shared" si="0"/>
        <v>1.4322108194848214E-4</v>
      </c>
      <c r="H14" s="12">
        <f t="shared" si="6"/>
        <v>99607.489524312332</v>
      </c>
      <c r="I14" s="12">
        <f t="shared" si="4"/>
        <v>14.265892419844112</v>
      </c>
      <c r="J14" s="12">
        <f t="shared" si="1"/>
        <v>99597.327929141669</v>
      </c>
      <c r="K14" s="12">
        <f t="shared" si="2"/>
        <v>7684437.6975430492</v>
      </c>
      <c r="L14" s="15">
        <f t="shared" si="5"/>
        <v>77.147187769122738</v>
      </c>
    </row>
    <row r="15" spans="1:13" x14ac:dyDescent="0.2">
      <c r="A15" s="16">
        <v>6</v>
      </c>
      <c r="B15" s="28">
        <v>3</v>
      </c>
      <c r="C15" s="28">
        <v>14417</v>
      </c>
      <c r="D15" s="28">
        <v>14261</v>
      </c>
      <c r="E15" s="13">
        <v>0.56530000000000002</v>
      </c>
      <c r="F15" s="14">
        <f t="shared" si="3"/>
        <v>2.0921961085152381E-4</v>
      </c>
      <c r="G15" s="14">
        <f t="shared" si="0"/>
        <v>2.0920058452595855E-4</v>
      </c>
      <c r="H15" s="12">
        <f t="shared" si="6"/>
        <v>99593.223631892484</v>
      </c>
      <c r="I15" s="12">
        <f t="shared" si="4"/>
        <v>20.834960598616416</v>
      </c>
      <c r="J15" s="12">
        <f t="shared" si="1"/>
        <v>99584.166674520267</v>
      </c>
      <c r="K15" s="12">
        <f t="shared" si="2"/>
        <v>7584840.3696139073</v>
      </c>
      <c r="L15" s="15">
        <f t="shared" si="5"/>
        <v>76.158197244908067</v>
      </c>
    </row>
    <row r="16" spans="1:13" x14ac:dyDescent="0.2">
      <c r="A16" s="16">
        <v>7</v>
      </c>
      <c r="B16" s="28">
        <v>1</v>
      </c>
      <c r="C16" s="28">
        <v>14270</v>
      </c>
      <c r="D16" s="28">
        <v>14659</v>
      </c>
      <c r="E16" s="13">
        <v>8.2199999999999995E-2</v>
      </c>
      <c r="F16" s="14">
        <f t="shared" si="3"/>
        <v>6.9134778250198761E-5</v>
      </c>
      <c r="G16" s="14">
        <f t="shared" si="0"/>
        <v>6.9130391795527672E-5</v>
      </c>
      <c r="H16" s="12">
        <f t="shared" si="6"/>
        <v>99572.388671293869</v>
      </c>
      <c r="I16" s="12">
        <f t="shared" si="4"/>
        <v>6.8834782408631066</v>
      </c>
      <c r="J16" s="12">
        <f t="shared" si="1"/>
        <v>99566.0710149644</v>
      </c>
      <c r="K16" s="12">
        <f t="shared" si="2"/>
        <v>7485256.2029393874</v>
      </c>
      <c r="L16" s="15">
        <f t="shared" si="5"/>
        <v>75.17401463220439</v>
      </c>
    </row>
    <row r="17" spans="1:12" x14ac:dyDescent="0.2">
      <c r="A17" s="16">
        <v>8</v>
      </c>
      <c r="B17" s="28">
        <v>5</v>
      </c>
      <c r="C17" s="28">
        <v>14216</v>
      </c>
      <c r="D17" s="28">
        <v>14498</v>
      </c>
      <c r="E17" s="13">
        <v>0.28549999999999998</v>
      </c>
      <c r="F17" s="14">
        <f t="shared" si="3"/>
        <v>3.4826217176290312E-4</v>
      </c>
      <c r="G17" s="14">
        <f t="shared" si="0"/>
        <v>3.4817553408821272E-4</v>
      </c>
      <c r="H17" s="12">
        <f t="shared" si="6"/>
        <v>99565.505193053003</v>
      </c>
      <c r="I17" s="12">
        <f t="shared" si="4"/>
        <v>34.666272947353946</v>
      </c>
      <c r="J17" s="12">
        <f t="shared" si="1"/>
        <v>99540.736141032117</v>
      </c>
      <c r="K17" s="12">
        <f t="shared" si="2"/>
        <v>7385690.1319244234</v>
      </c>
      <c r="L17" s="15">
        <f t="shared" si="5"/>
        <v>74.179206117659973</v>
      </c>
    </row>
    <row r="18" spans="1:12" x14ac:dyDescent="0.2">
      <c r="A18" s="16">
        <v>9</v>
      </c>
      <c r="B18" s="28">
        <v>1</v>
      </c>
      <c r="C18" s="28">
        <v>14581</v>
      </c>
      <c r="D18" s="28">
        <v>14480</v>
      </c>
      <c r="E18" s="13">
        <v>0.13969999999999999</v>
      </c>
      <c r="F18" s="14">
        <f t="shared" si="3"/>
        <v>6.8820756340112171E-5</v>
      </c>
      <c r="G18" s="14">
        <f t="shared" si="0"/>
        <v>6.8816681945461079E-5</v>
      </c>
      <c r="H18" s="12">
        <f t="shared" si="6"/>
        <v>99530.838920105642</v>
      </c>
      <c r="I18" s="12">
        <f t="shared" si="4"/>
        <v>6.8493820857298289</v>
      </c>
      <c r="J18" s="12">
        <f t="shared" si="1"/>
        <v>99524.946396697298</v>
      </c>
      <c r="K18" s="12">
        <f t="shared" si="2"/>
        <v>7286149.3957833908</v>
      </c>
      <c r="L18" s="15">
        <f t="shared" si="5"/>
        <v>73.204943059226622</v>
      </c>
    </row>
    <row r="19" spans="1:12" x14ac:dyDescent="0.2">
      <c r="A19" s="16">
        <v>10</v>
      </c>
      <c r="B19" s="28">
        <v>1</v>
      </c>
      <c r="C19" s="28">
        <v>14721</v>
      </c>
      <c r="D19" s="28">
        <v>14848</v>
      </c>
      <c r="E19" s="13">
        <v>0.874</v>
      </c>
      <c r="F19" s="14">
        <f t="shared" si="3"/>
        <v>6.7638405086408067E-5</v>
      </c>
      <c r="G19" s="14">
        <f t="shared" si="0"/>
        <v>6.7637828647136561E-5</v>
      </c>
      <c r="H19" s="12">
        <f t="shared" si="6"/>
        <v>99523.989538019916</v>
      </c>
      <c r="I19" s="12">
        <f t="shared" si="4"/>
        <v>6.7315865506520032</v>
      </c>
      <c r="J19" s="12">
        <f t="shared" si="1"/>
        <v>99523.141358114532</v>
      </c>
      <c r="K19" s="12">
        <f t="shared" si="2"/>
        <v>7186624.4493866935</v>
      </c>
      <c r="L19" s="15">
        <f t="shared" si="5"/>
        <v>72.209971512860989</v>
      </c>
    </row>
    <row r="20" spans="1:12" x14ac:dyDescent="0.2">
      <c r="A20" s="16">
        <v>11</v>
      </c>
      <c r="B20" s="28">
        <v>2</v>
      </c>
      <c r="C20" s="28">
        <v>14985</v>
      </c>
      <c r="D20" s="28">
        <v>15005</v>
      </c>
      <c r="E20" s="13">
        <v>0.27400000000000002</v>
      </c>
      <c r="F20" s="14">
        <f t="shared" si="3"/>
        <v>1.3337779259753251E-4</v>
      </c>
      <c r="G20" s="14">
        <f t="shared" si="0"/>
        <v>1.3336487857261171E-4</v>
      </c>
      <c r="H20" s="12">
        <f t="shared" si="6"/>
        <v>99517.257951469262</v>
      </c>
      <c r="I20" s="12">
        <f t="shared" si="4"/>
        <v>13.272107022576975</v>
      </c>
      <c r="J20" s="12">
        <f t="shared" si="1"/>
        <v>99507.622401770874</v>
      </c>
      <c r="K20" s="12">
        <f t="shared" si="2"/>
        <v>7087101.3080285788</v>
      </c>
      <c r="L20" s="15">
        <f t="shared" si="5"/>
        <v>71.214796849453847</v>
      </c>
    </row>
    <row r="21" spans="1:12" x14ac:dyDescent="0.2">
      <c r="A21" s="16">
        <v>12</v>
      </c>
      <c r="B21" s="28">
        <v>1</v>
      </c>
      <c r="C21" s="28">
        <v>15421</v>
      </c>
      <c r="D21" s="28">
        <v>15271</v>
      </c>
      <c r="E21" s="13">
        <v>0.36990000000000001</v>
      </c>
      <c r="F21" s="14">
        <f t="shared" si="3"/>
        <v>6.5163560536947736E-5</v>
      </c>
      <c r="G21" s="14">
        <f t="shared" si="0"/>
        <v>6.5160885059710924E-5</v>
      </c>
      <c r="H21" s="12">
        <f t="shared" si="6"/>
        <v>99503.985844446681</v>
      </c>
      <c r="I21" s="12">
        <f t="shared" si="4"/>
        <v>6.483767784593093</v>
      </c>
      <c r="J21" s="12">
        <f t="shared" si="1"/>
        <v>99499.900422365608</v>
      </c>
      <c r="K21" s="12">
        <f t="shared" si="2"/>
        <v>6987593.6856268076</v>
      </c>
      <c r="L21" s="15">
        <f t="shared" si="5"/>
        <v>70.224259122146364</v>
      </c>
    </row>
    <row r="22" spans="1:12" x14ac:dyDescent="0.2">
      <c r="A22" s="16">
        <v>13</v>
      </c>
      <c r="B22" s="28">
        <v>1</v>
      </c>
      <c r="C22" s="28">
        <v>15665</v>
      </c>
      <c r="D22" s="28">
        <v>15762</v>
      </c>
      <c r="E22" s="13">
        <v>0.59179999999999999</v>
      </c>
      <c r="F22" s="14">
        <f t="shared" si="3"/>
        <v>6.3639545613644317E-5</v>
      </c>
      <c r="G22" s="14">
        <f t="shared" si="0"/>
        <v>6.3637892449950801E-5</v>
      </c>
      <c r="H22" s="12">
        <f t="shared" si="6"/>
        <v>99497.502076662087</v>
      </c>
      <c r="I22" s="12">
        <f t="shared" si="4"/>
        <v>6.3318113361933781</v>
      </c>
      <c r="J22" s="12">
        <f t="shared" si="1"/>
        <v>99494.917431274662</v>
      </c>
      <c r="K22" s="12">
        <f t="shared" si="2"/>
        <v>6888093.7852044422</v>
      </c>
      <c r="L22" s="15">
        <f t="shared" si="5"/>
        <v>69.228811190628861</v>
      </c>
    </row>
    <row r="23" spans="1:12" x14ac:dyDescent="0.2">
      <c r="A23" s="16">
        <v>14</v>
      </c>
      <c r="B23" s="28">
        <v>2</v>
      </c>
      <c r="C23" s="28">
        <v>15167</v>
      </c>
      <c r="D23" s="28">
        <v>15982</v>
      </c>
      <c r="E23" s="13">
        <v>0.52600000000000002</v>
      </c>
      <c r="F23" s="14">
        <f t="shared" si="3"/>
        <v>1.2841503740087964E-4</v>
      </c>
      <c r="G23" s="14">
        <f t="shared" si="0"/>
        <v>1.2840722141668092E-4</v>
      </c>
      <c r="H23" s="12">
        <f t="shared" si="6"/>
        <v>99491.170265325898</v>
      </c>
      <c r="I23" s="12">
        <f t="shared" si="4"/>
        <v>12.775384729264404</v>
      </c>
      <c r="J23" s="12">
        <f t="shared" si="1"/>
        <v>99485.114732964226</v>
      </c>
      <c r="K23" s="12">
        <f t="shared" si="2"/>
        <v>6788598.8677731678</v>
      </c>
      <c r="L23" s="15">
        <f t="shared" si="5"/>
        <v>68.233179383347675</v>
      </c>
    </row>
    <row r="24" spans="1:12" x14ac:dyDescent="0.2">
      <c r="A24" s="16">
        <v>15</v>
      </c>
      <c r="B24" s="28">
        <v>4</v>
      </c>
      <c r="C24" s="28">
        <v>14709</v>
      </c>
      <c r="D24" s="28">
        <v>15506</v>
      </c>
      <c r="E24" s="13">
        <v>0.50409999999999999</v>
      </c>
      <c r="F24" s="14">
        <f t="shared" si="3"/>
        <v>2.6476915439351315E-4</v>
      </c>
      <c r="G24" s="14">
        <f t="shared" si="0"/>
        <v>2.6473439502591603E-4</v>
      </c>
      <c r="H24" s="12">
        <f t="shared" si="6"/>
        <v>99478.394880596636</v>
      </c>
      <c r="I24" s="12">
        <f t="shared" si="4"/>
        <v>26.335352686863931</v>
      </c>
      <c r="J24" s="12">
        <f t="shared" si="1"/>
        <v>99465.335179199217</v>
      </c>
      <c r="K24" s="12">
        <f t="shared" si="2"/>
        <v>6689113.7530402038</v>
      </c>
      <c r="L24" s="15">
        <f t="shared" si="5"/>
        <v>67.241874590649658</v>
      </c>
    </row>
    <row r="25" spans="1:12" x14ac:dyDescent="0.2">
      <c r="A25" s="16">
        <v>16</v>
      </c>
      <c r="B25" s="28">
        <v>3</v>
      </c>
      <c r="C25" s="28">
        <v>14604</v>
      </c>
      <c r="D25" s="28">
        <v>15065</v>
      </c>
      <c r="E25" s="13">
        <v>0.56159999999999999</v>
      </c>
      <c r="F25" s="14">
        <f t="shared" si="3"/>
        <v>2.0223128517981732E-4</v>
      </c>
      <c r="G25" s="14">
        <f t="shared" si="0"/>
        <v>2.0221335730846794E-4</v>
      </c>
      <c r="H25" s="12">
        <f t="shared" si="6"/>
        <v>99452.059527909776</v>
      </c>
      <c r="I25" s="12">
        <f t="shared" si="4"/>
        <v>20.110534848380244</v>
      </c>
      <c r="J25" s="12">
        <f t="shared" si="1"/>
        <v>99443.243069432239</v>
      </c>
      <c r="K25" s="12">
        <f t="shared" si="2"/>
        <v>6589648.4178610044</v>
      </c>
      <c r="L25" s="15">
        <f t="shared" si="5"/>
        <v>66.259547053540061</v>
      </c>
    </row>
    <row r="26" spans="1:12" x14ac:dyDescent="0.2">
      <c r="A26" s="16">
        <v>17</v>
      </c>
      <c r="B26" s="28">
        <v>4</v>
      </c>
      <c r="C26" s="28">
        <v>15095</v>
      </c>
      <c r="D26" s="28">
        <v>15035</v>
      </c>
      <c r="E26" s="13">
        <v>0.66849999999999998</v>
      </c>
      <c r="F26" s="14">
        <f t="shared" si="3"/>
        <v>2.6551609691337537E-4</v>
      </c>
      <c r="G26" s="14">
        <f t="shared" si="0"/>
        <v>2.6549272861877543E-4</v>
      </c>
      <c r="H26" s="12">
        <f t="shared" si="6"/>
        <v>99431.948993061393</v>
      </c>
      <c r="I26" s="12">
        <f t="shared" si="4"/>
        <v>26.398459450050769</v>
      </c>
      <c r="J26" s="12">
        <f t="shared" si="1"/>
        <v>99423.197903753695</v>
      </c>
      <c r="K26" s="12">
        <f t="shared" si="2"/>
        <v>6490205.1747915717</v>
      </c>
      <c r="L26" s="15">
        <f t="shared" si="5"/>
        <v>65.2728347429303</v>
      </c>
    </row>
    <row r="27" spans="1:12" x14ac:dyDescent="0.2">
      <c r="A27" s="16">
        <v>18</v>
      </c>
      <c r="B27" s="28">
        <v>5</v>
      </c>
      <c r="C27" s="28">
        <v>15370</v>
      </c>
      <c r="D27" s="28">
        <v>16137</v>
      </c>
      <c r="E27" s="13">
        <v>0.41589999999999999</v>
      </c>
      <c r="F27" s="14">
        <f t="shared" si="3"/>
        <v>3.1738978639667375E-4</v>
      </c>
      <c r="G27" s="14">
        <f t="shared" si="0"/>
        <v>3.1733095724374705E-4</v>
      </c>
      <c r="H27" s="12">
        <f t="shared" si="6"/>
        <v>99405.550533611342</v>
      </c>
      <c r="I27" s="12">
        <f t="shared" si="4"/>
        <v>31.544458506172557</v>
      </c>
      <c r="J27" s="12">
        <f t="shared" si="1"/>
        <v>99387.125415397881</v>
      </c>
      <c r="K27" s="12">
        <f t="shared" si="2"/>
        <v>6390781.9768878184</v>
      </c>
      <c r="L27" s="15">
        <f t="shared" si="5"/>
        <v>64.289991278977382</v>
      </c>
    </row>
    <row r="28" spans="1:12" x14ac:dyDescent="0.2">
      <c r="A28" s="16">
        <v>19</v>
      </c>
      <c r="B28" s="28">
        <v>7</v>
      </c>
      <c r="C28" s="28">
        <v>15614</v>
      </c>
      <c r="D28" s="28">
        <v>16732</v>
      </c>
      <c r="E28" s="13">
        <v>0.51470000000000005</v>
      </c>
      <c r="F28" s="14">
        <f t="shared" si="3"/>
        <v>4.328201323192976E-4</v>
      </c>
      <c r="G28" s="14">
        <f t="shared" si="0"/>
        <v>4.3272923857686461E-4</v>
      </c>
      <c r="H28" s="12">
        <f t="shared" si="6"/>
        <v>99374.006075105164</v>
      </c>
      <c r="I28" s="12">
        <f t="shared" si="4"/>
        <v>43.002037983212979</v>
      </c>
      <c r="J28" s="12">
        <f t="shared" si="1"/>
        <v>99353.137186071908</v>
      </c>
      <c r="K28" s="12">
        <f t="shared" si="2"/>
        <v>6291394.8514724206</v>
      </c>
      <c r="L28" s="15">
        <f t="shared" si="5"/>
        <v>63.310266939600808</v>
      </c>
    </row>
    <row r="29" spans="1:12" x14ac:dyDescent="0.2">
      <c r="A29" s="16">
        <v>20</v>
      </c>
      <c r="B29" s="28">
        <v>3</v>
      </c>
      <c r="C29" s="28">
        <v>15898</v>
      </c>
      <c r="D29" s="28">
        <v>16856</v>
      </c>
      <c r="E29" s="13">
        <v>0.221</v>
      </c>
      <c r="F29" s="14">
        <f t="shared" si="3"/>
        <v>1.8318373328448433E-4</v>
      </c>
      <c r="G29" s="14">
        <f t="shared" si="0"/>
        <v>1.831575966719532E-4</v>
      </c>
      <c r="H29" s="12">
        <f t="shared" si="6"/>
        <v>99331.004037121951</v>
      </c>
      <c r="I29" s="12">
        <f t="shared" si="4"/>
        <v>18.193227974451336</v>
      </c>
      <c r="J29" s="12">
        <f t="shared" si="1"/>
        <v>99316.831512529854</v>
      </c>
      <c r="K29" s="12">
        <f t="shared" si="2"/>
        <v>6192041.7142863488</v>
      </c>
      <c r="L29" s="15">
        <f t="shared" si="5"/>
        <v>62.337452181317538</v>
      </c>
    </row>
    <row r="30" spans="1:12" x14ac:dyDescent="0.2">
      <c r="A30" s="16">
        <v>21</v>
      </c>
      <c r="B30" s="28">
        <v>5</v>
      </c>
      <c r="C30" s="28">
        <v>16576</v>
      </c>
      <c r="D30" s="28">
        <v>17169</v>
      </c>
      <c r="E30" s="13">
        <v>0.49320000000000003</v>
      </c>
      <c r="F30" s="14">
        <f t="shared" si="3"/>
        <v>2.96340198547933E-4</v>
      </c>
      <c r="G30" s="14">
        <f t="shared" si="0"/>
        <v>2.9629569931533174E-4</v>
      </c>
      <c r="H30" s="12">
        <f t="shared" si="6"/>
        <v>99312.810809147501</v>
      </c>
      <c r="I30" s="12">
        <f t="shared" si="4"/>
        <v>29.425958729667595</v>
      </c>
      <c r="J30" s="12">
        <f t="shared" si="1"/>
        <v>99297.897733263308</v>
      </c>
      <c r="K30" s="12">
        <f t="shared" si="2"/>
        <v>6092724.8827738194</v>
      </c>
      <c r="L30" s="15">
        <f t="shared" si="5"/>
        <v>61.348831365596901</v>
      </c>
    </row>
    <row r="31" spans="1:12" x14ac:dyDescent="0.2">
      <c r="A31" s="16">
        <v>22</v>
      </c>
      <c r="B31" s="28">
        <v>3</v>
      </c>
      <c r="C31" s="28">
        <v>16453</v>
      </c>
      <c r="D31" s="28">
        <v>18086</v>
      </c>
      <c r="E31" s="13">
        <v>0.3196</v>
      </c>
      <c r="F31" s="14">
        <f t="shared" si="3"/>
        <v>1.7371666811430558E-4</v>
      </c>
      <c r="G31" s="14">
        <f t="shared" si="0"/>
        <v>1.7369613778300228E-4</v>
      </c>
      <c r="H31" s="12">
        <f t="shared" si="6"/>
        <v>99283.384850417831</v>
      </c>
      <c r="I31" s="12">
        <f t="shared" si="4"/>
        <v>17.245140494541015</v>
      </c>
      <c r="J31" s="12">
        <f t="shared" si="1"/>
        <v>99271.651256825338</v>
      </c>
      <c r="K31" s="12">
        <f t="shared" si="2"/>
        <v>5993426.9850405557</v>
      </c>
      <c r="L31" s="15">
        <f t="shared" si="5"/>
        <v>60.36686797161844</v>
      </c>
    </row>
    <row r="32" spans="1:12" x14ac:dyDescent="0.2">
      <c r="A32" s="16">
        <v>23</v>
      </c>
      <c r="B32" s="28">
        <v>4</v>
      </c>
      <c r="C32" s="28">
        <v>16732</v>
      </c>
      <c r="D32" s="28">
        <v>18347</v>
      </c>
      <c r="E32" s="13">
        <v>0.48559999999999998</v>
      </c>
      <c r="F32" s="14">
        <f t="shared" si="3"/>
        <v>2.2805667208301264E-4</v>
      </c>
      <c r="G32" s="14">
        <f t="shared" si="0"/>
        <v>2.280299213565847E-4</v>
      </c>
      <c r="H32" s="12">
        <f t="shared" si="6"/>
        <v>99266.139709923285</v>
      </c>
      <c r="I32" s="12">
        <f t="shared" si="4"/>
        <v>22.635650031425556</v>
      </c>
      <c r="J32" s="12">
        <f t="shared" si="1"/>
        <v>99254.495931547121</v>
      </c>
      <c r="K32" s="12">
        <f t="shared" si="2"/>
        <v>5894155.3337837299</v>
      </c>
      <c r="L32" s="15">
        <f t="shared" si="5"/>
        <v>59.377299762111249</v>
      </c>
    </row>
    <row r="33" spans="1:12" x14ac:dyDescent="0.2">
      <c r="A33" s="16">
        <v>24</v>
      </c>
      <c r="B33" s="28">
        <v>11</v>
      </c>
      <c r="C33" s="28">
        <v>17715</v>
      </c>
      <c r="D33" s="28">
        <v>18981</v>
      </c>
      <c r="E33" s="13">
        <v>0.48</v>
      </c>
      <c r="F33" s="14">
        <f t="shared" si="3"/>
        <v>5.9952038369304552E-4</v>
      </c>
      <c r="G33" s="14">
        <f t="shared" si="0"/>
        <v>5.9933354110229412E-4</v>
      </c>
      <c r="H33" s="12">
        <f t="shared" si="6"/>
        <v>99243.504059891857</v>
      </c>
      <c r="I33" s="12">
        <f t="shared" si="4"/>
        <v>59.479960719614887</v>
      </c>
      <c r="J33" s="12">
        <f t="shared" si="1"/>
        <v>99212.574480317649</v>
      </c>
      <c r="K33" s="12">
        <f t="shared" si="2"/>
        <v>5794900.8378521828</v>
      </c>
      <c r="L33" s="15">
        <f t="shared" si="5"/>
        <v>58.3907318947047</v>
      </c>
    </row>
    <row r="34" spans="1:12" x14ac:dyDescent="0.2">
      <c r="A34" s="16">
        <v>25</v>
      </c>
      <c r="B34" s="28">
        <v>5</v>
      </c>
      <c r="C34" s="28">
        <v>18288</v>
      </c>
      <c r="D34" s="28">
        <v>20268</v>
      </c>
      <c r="E34" s="13">
        <v>0.59450000000000003</v>
      </c>
      <c r="F34" s="14">
        <f t="shared" si="3"/>
        <v>2.5936300446104365E-4</v>
      </c>
      <c r="G34" s="14">
        <f t="shared" si="0"/>
        <v>2.5933572968192081E-4</v>
      </c>
      <c r="H34" s="12">
        <f t="shared" si="6"/>
        <v>99184.024099172238</v>
      </c>
      <c r="I34" s="12">
        <f t="shared" si="4"/>
        <v>25.721961262548049</v>
      </c>
      <c r="J34" s="12">
        <f t="shared" si="1"/>
        <v>99173.59384388027</v>
      </c>
      <c r="K34" s="12">
        <f t="shared" si="2"/>
        <v>5695688.2633718653</v>
      </c>
      <c r="L34" s="15">
        <f t="shared" si="5"/>
        <v>57.425460552768598</v>
      </c>
    </row>
    <row r="35" spans="1:12" x14ac:dyDescent="0.2">
      <c r="A35" s="16">
        <v>26</v>
      </c>
      <c r="B35" s="28">
        <v>5</v>
      </c>
      <c r="C35" s="28">
        <v>19290</v>
      </c>
      <c r="D35" s="28">
        <v>21028</v>
      </c>
      <c r="E35" s="13">
        <v>0.64549999999999996</v>
      </c>
      <c r="F35" s="14">
        <f t="shared" si="3"/>
        <v>2.4802817600079371E-4</v>
      </c>
      <c r="G35" s="14">
        <f t="shared" si="0"/>
        <v>2.4800636979560185E-4</v>
      </c>
      <c r="H35" s="12">
        <f t="shared" si="6"/>
        <v>99158.30213790969</v>
      </c>
      <c r="I35" s="12">
        <f t="shared" si="4"/>
        <v>24.59189054831845</v>
      </c>
      <c r="J35" s="12">
        <f t="shared" si="1"/>
        <v>99149.584312710314</v>
      </c>
      <c r="K35" s="12">
        <f t="shared" si="2"/>
        <v>5596514.6695279852</v>
      </c>
      <c r="L35" s="15">
        <f t="shared" si="5"/>
        <v>56.440202674550989</v>
      </c>
    </row>
    <row r="36" spans="1:12" x14ac:dyDescent="0.2">
      <c r="A36" s="16">
        <v>27</v>
      </c>
      <c r="B36" s="28">
        <v>7</v>
      </c>
      <c r="C36" s="28">
        <v>20610</v>
      </c>
      <c r="D36" s="28">
        <v>21911</v>
      </c>
      <c r="E36" s="13">
        <v>0.54049999999999998</v>
      </c>
      <c r="F36" s="14">
        <f t="shared" si="3"/>
        <v>3.2924907692669504E-4</v>
      </c>
      <c r="G36" s="14">
        <f t="shared" si="0"/>
        <v>3.2919927238495678E-4</v>
      </c>
      <c r="H36" s="12">
        <f t="shared" si="6"/>
        <v>99133.710247361378</v>
      </c>
      <c r="I36" s="12">
        <f t="shared" si="4"/>
        <v>32.634745282252503</v>
      </c>
      <c r="J36" s="12">
        <f t="shared" si="1"/>
        <v>99118.714581904176</v>
      </c>
      <c r="K36" s="12">
        <f t="shared" si="2"/>
        <v>5497365.0852152752</v>
      </c>
      <c r="L36" s="15">
        <f t="shared" si="5"/>
        <v>55.454043548840112</v>
      </c>
    </row>
    <row r="37" spans="1:12" x14ac:dyDescent="0.2">
      <c r="A37" s="16">
        <v>28</v>
      </c>
      <c r="B37" s="28">
        <v>3</v>
      </c>
      <c r="C37" s="28">
        <v>21601</v>
      </c>
      <c r="D37" s="28">
        <v>22959</v>
      </c>
      <c r="E37" s="13">
        <v>0.43740000000000001</v>
      </c>
      <c r="F37" s="14">
        <f t="shared" si="3"/>
        <v>1.3464991023339317E-4</v>
      </c>
      <c r="G37" s="14">
        <f t="shared" si="0"/>
        <v>1.346397107314285E-4</v>
      </c>
      <c r="H37" s="12">
        <f t="shared" si="6"/>
        <v>99101.075502079126</v>
      </c>
      <c r="I37" s="12">
        <f t="shared" si="4"/>
        <v>13.34294013877339</v>
      </c>
      <c r="J37" s="12">
        <f t="shared" si="1"/>
        <v>99093.568763957053</v>
      </c>
      <c r="K37" s="12">
        <f t="shared" si="2"/>
        <v>5398246.3706333712</v>
      </c>
      <c r="L37" s="15">
        <f t="shared" si="5"/>
        <v>54.472127000479595</v>
      </c>
    </row>
    <row r="38" spans="1:12" x14ac:dyDescent="0.2">
      <c r="A38" s="16">
        <v>29</v>
      </c>
      <c r="B38" s="28">
        <v>9</v>
      </c>
      <c r="C38" s="28">
        <v>22280</v>
      </c>
      <c r="D38" s="28">
        <v>23682</v>
      </c>
      <c r="E38" s="13">
        <v>0.70960000000000001</v>
      </c>
      <c r="F38" s="14">
        <f t="shared" si="3"/>
        <v>3.9162786649841173E-4</v>
      </c>
      <c r="G38" s="14">
        <f t="shared" si="0"/>
        <v>3.9158333222239693E-4</v>
      </c>
      <c r="H38" s="12">
        <f t="shared" si="6"/>
        <v>99087.732561940356</v>
      </c>
      <c r="I38" s="12">
        <f t="shared" si="4"/>
        <v>38.801104498966311</v>
      </c>
      <c r="J38" s="12">
        <f t="shared" si="1"/>
        <v>99076.464721193857</v>
      </c>
      <c r="K38" s="12">
        <f t="shared" si="2"/>
        <v>5299152.8018694138</v>
      </c>
      <c r="L38" s="15">
        <f t="shared" si="5"/>
        <v>53.479403200157805</v>
      </c>
    </row>
    <row r="39" spans="1:12" x14ac:dyDescent="0.2">
      <c r="A39" s="16">
        <v>30</v>
      </c>
      <c r="B39" s="28">
        <v>6</v>
      </c>
      <c r="C39" s="28">
        <v>21981</v>
      </c>
      <c r="D39" s="28">
        <v>24038</v>
      </c>
      <c r="E39" s="13">
        <v>0.5333</v>
      </c>
      <c r="F39" s="14">
        <f t="shared" si="3"/>
        <v>2.6076185923205631E-4</v>
      </c>
      <c r="G39" s="14">
        <f t="shared" si="0"/>
        <v>2.6073012901161441E-4</v>
      </c>
      <c r="H39" s="12">
        <f t="shared" si="6"/>
        <v>99048.931457441387</v>
      </c>
      <c r="I39" s="12">
        <f t="shared" si="4"/>
        <v>25.825040677361248</v>
      </c>
      <c r="J39" s="12">
        <f t="shared" si="1"/>
        <v>99036.878910957268</v>
      </c>
      <c r="K39" s="12">
        <f t="shared" si="2"/>
        <v>5200076.3371482203</v>
      </c>
      <c r="L39" s="15">
        <f t="shared" si="5"/>
        <v>52.500075070295438</v>
      </c>
    </row>
    <row r="40" spans="1:12" x14ac:dyDescent="0.2">
      <c r="A40" s="16">
        <v>31</v>
      </c>
      <c r="B40" s="28">
        <v>6</v>
      </c>
      <c r="C40" s="28">
        <v>22064</v>
      </c>
      <c r="D40" s="28">
        <v>23562</v>
      </c>
      <c r="E40" s="13">
        <v>0.4662</v>
      </c>
      <c r="F40" s="14">
        <f t="shared" si="3"/>
        <v>2.6300793407267787E-4</v>
      </c>
      <c r="G40" s="14">
        <f t="shared" si="0"/>
        <v>2.6297101461598158E-4</v>
      </c>
      <c r="H40" s="12">
        <f t="shared" si="6"/>
        <v>99023.106416764029</v>
      </c>
      <c r="I40" s="12">
        <f t="shared" si="4"/>
        <v>26.040206764842754</v>
      </c>
      <c r="J40" s="12">
        <f t="shared" si="1"/>
        <v>99009.206154392959</v>
      </c>
      <c r="K40" s="12">
        <f t="shared" si="2"/>
        <v>5101039.4582372634</v>
      </c>
      <c r="L40" s="15">
        <f t="shared" si="5"/>
        <v>51.513627907896932</v>
      </c>
    </row>
    <row r="41" spans="1:12" x14ac:dyDescent="0.2">
      <c r="A41" s="16">
        <v>32</v>
      </c>
      <c r="B41" s="28">
        <v>10</v>
      </c>
      <c r="C41" s="28">
        <v>22264</v>
      </c>
      <c r="D41" s="28">
        <v>23331</v>
      </c>
      <c r="E41" s="13">
        <v>0.66579999999999995</v>
      </c>
      <c r="F41" s="14">
        <f t="shared" si="3"/>
        <v>4.386445882223928E-4</v>
      </c>
      <c r="G41" s="14">
        <f t="shared" si="0"/>
        <v>4.3858029453473692E-4</v>
      </c>
      <c r="H41" s="12">
        <f t="shared" si="6"/>
        <v>98997.06620999919</v>
      </c>
      <c r="I41" s="12">
        <f t="shared" si="4"/>
        <v>43.418162456456294</v>
      </c>
      <c r="J41" s="12">
        <f t="shared" si="1"/>
        <v>98982.555860106251</v>
      </c>
      <c r="K41" s="12">
        <f t="shared" si="2"/>
        <v>5002030.2520828703</v>
      </c>
      <c r="L41" s="15">
        <f t="shared" si="5"/>
        <v>50.527055432857267</v>
      </c>
    </row>
    <row r="42" spans="1:12" x14ac:dyDescent="0.2">
      <c r="A42" s="16">
        <v>33</v>
      </c>
      <c r="B42" s="28">
        <v>11</v>
      </c>
      <c r="C42" s="28">
        <v>21946</v>
      </c>
      <c r="D42" s="28">
        <v>23461</v>
      </c>
      <c r="E42" s="13">
        <v>0.50560000000000005</v>
      </c>
      <c r="F42" s="14">
        <f t="shared" si="3"/>
        <v>4.8450679410663554E-4</v>
      </c>
      <c r="G42" s="14">
        <f t="shared" si="0"/>
        <v>4.8439076306622947E-4</v>
      </c>
      <c r="H42" s="12">
        <f t="shared" si="6"/>
        <v>98953.648047542738</v>
      </c>
      <c r="I42" s="12">
        <f t="shared" si="4"/>
        <v>47.932233085936332</v>
      </c>
      <c r="J42" s="12">
        <f t="shared" si="1"/>
        <v>98929.950351505046</v>
      </c>
      <c r="K42" s="12">
        <f t="shared" si="2"/>
        <v>4903047.6962227644</v>
      </c>
      <c r="L42" s="15">
        <f t="shared" si="5"/>
        <v>49.548933192104982</v>
      </c>
    </row>
    <row r="43" spans="1:12" x14ac:dyDescent="0.2">
      <c r="A43" s="16">
        <v>34</v>
      </c>
      <c r="B43" s="28">
        <v>14</v>
      </c>
      <c r="C43" s="28">
        <v>21793</v>
      </c>
      <c r="D43" s="28">
        <v>22857</v>
      </c>
      <c r="E43" s="13">
        <v>0.58789999999999998</v>
      </c>
      <c r="F43" s="14">
        <f t="shared" si="3"/>
        <v>6.2709966405375143E-4</v>
      </c>
      <c r="G43" s="14">
        <f t="shared" si="0"/>
        <v>6.2693764595500242E-4</v>
      </c>
      <c r="H43" s="12">
        <f t="shared" si="6"/>
        <v>98905.715814456795</v>
      </c>
      <c r="I43" s="12">
        <f t="shared" si="4"/>
        <v>62.007716644209999</v>
      </c>
      <c r="J43" s="12">
        <f t="shared" si="1"/>
        <v>98880.162434427722</v>
      </c>
      <c r="K43" s="12">
        <f t="shared" si="2"/>
        <v>4804117.7458712598</v>
      </c>
      <c r="L43" s="15">
        <f t="shared" si="5"/>
        <v>48.572700842523545</v>
      </c>
    </row>
    <row r="44" spans="1:12" x14ac:dyDescent="0.2">
      <c r="A44" s="16">
        <v>35</v>
      </c>
      <c r="B44" s="28">
        <v>12</v>
      </c>
      <c r="C44" s="28">
        <v>21796</v>
      </c>
      <c r="D44" s="28">
        <v>22546</v>
      </c>
      <c r="E44" s="13">
        <v>0.43290000000000001</v>
      </c>
      <c r="F44" s="14">
        <f t="shared" si="3"/>
        <v>5.4124757566190065E-4</v>
      </c>
      <c r="G44" s="14">
        <f t="shared" si="0"/>
        <v>5.4108149529602685E-4</v>
      </c>
      <c r="H44" s="12">
        <f t="shared" si="6"/>
        <v>98843.708097812589</v>
      </c>
      <c r="I44" s="12">
        <f t="shared" si="4"/>
        <v>53.482501378168436</v>
      </c>
      <c r="J44" s="12">
        <f t="shared" si="1"/>
        <v>98813.378171281031</v>
      </c>
      <c r="K44" s="12">
        <f t="shared" si="2"/>
        <v>4705237.5834368318</v>
      </c>
      <c r="L44" s="15">
        <f t="shared" si="5"/>
        <v>47.602803192902059</v>
      </c>
    </row>
    <row r="45" spans="1:12" x14ac:dyDescent="0.2">
      <c r="A45" s="16">
        <v>36</v>
      </c>
      <c r="B45" s="28">
        <v>6</v>
      </c>
      <c r="C45" s="28">
        <v>21923</v>
      </c>
      <c r="D45" s="28">
        <v>22365</v>
      </c>
      <c r="E45" s="13">
        <v>0.34889999999999999</v>
      </c>
      <c r="F45" s="14">
        <f t="shared" si="3"/>
        <v>2.709537572254335E-4</v>
      </c>
      <c r="G45" s="14">
        <f t="shared" si="0"/>
        <v>2.7090596453933029E-4</v>
      </c>
      <c r="H45" s="12">
        <f t="shared" si="6"/>
        <v>98790.225596434422</v>
      </c>
      <c r="I45" s="12">
        <f t="shared" si="4"/>
        <v>26.762861352260103</v>
      </c>
      <c r="J45" s="12">
        <f t="shared" si="1"/>
        <v>98772.800297407972</v>
      </c>
      <c r="K45" s="12">
        <f t="shared" si="2"/>
        <v>4606424.2052655509</v>
      </c>
      <c r="L45" s="15">
        <f t="shared" si="5"/>
        <v>46.628339772025058</v>
      </c>
    </row>
    <row r="46" spans="1:12" x14ac:dyDescent="0.2">
      <c r="A46" s="16">
        <v>37</v>
      </c>
      <c r="B46" s="28">
        <v>11</v>
      </c>
      <c r="C46" s="28">
        <v>22569</v>
      </c>
      <c r="D46" s="28">
        <v>22413</v>
      </c>
      <c r="E46" s="13">
        <v>0.4244</v>
      </c>
      <c r="F46" s="14">
        <f t="shared" si="3"/>
        <v>4.8908452269796811E-4</v>
      </c>
      <c r="G46" s="14">
        <f t="shared" si="0"/>
        <v>4.8894687581526339E-4</v>
      </c>
      <c r="H46" s="12">
        <f t="shared" si="6"/>
        <v>98763.462735082168</v>
      </c>
      <c r="I46" s="12">
        <f t="shared" si="4"/>
        <v>48.290086549015612</v>
      </c>
      <c r="J46" s="12">
        <f t="shared" si="1"/>
        <v>98735.666961264549</v>
      </c>
      <c r="K46" s="12">
        <f t="shared" si="2"/>
        <v>4507651.4049681425</v>
      </c>
      <c r="L46" s="15">
        <f t="shared" si="5"/>
        <v>45.640880545665212</v>
      </c>
    </row>
    <row r="47" spans="1:12" x14ac:dyDescent="0.2">
      <c r="A47" s="16">
        <v>38</v>
      </c>
      <c r="B47" s="28">
        <v>22</v>
      </c>
      <c r="C47" s="28">
        <v>22688</v>
      </c>
      <c r="D47" s="28">
        <v>22854</v>
      </c>
      <c r="E47" s="13">
        <v>0.4466</v>
      </c>
      <c r="F47" s="14">
        <f t="shared" si="3"/>
        <v>9.6614114443810113E-4</v>
      </c>
      <c r="G47" s="14">
        <f t="shared" si="0"/>
        <v>9.656248610268311E-4</v>
      </c>
      <c r="H47" s="12">
        <f t="shared" si="6"/>
        <v>98715.172648533146</v>
      </c>
      <c r="I47" s="12">
        <f t="shared" si="4"/>
        <v>95.321824869979451</v>
      </c>
      <c r="J47" s="12">
        <f t="shared" si="1"/>
        <v>98662.421550650091</v>
      </c>
      <c r="K47" s="12">
        <f t="shared" si="2"/>
        <v>4408915.7380068777</v>
      </c>
      <c r="L47" s="15">
        <f t="shared" si="5"/>
        <v>44.66299981771234</v>
      </c>
    </row>
    <row r="48" spans="1:12" x14ac:dyDescent="0.2">
      <c r="A48" s="16">
        <v>39</v>
      </c>
      <c r="B48" s="28">
        <v>17</v>
      </c>
      <c r="C48" s="28">
        <v>23398</v>
      </c>
      <c r="D48" s="28">
        <v>23047</v>
      </c>
      <c r="E48" s="13">
        <v>0.61929999999999996</v>
      </c>
      <c r="F48" s="14">
        <f t="shared" si="3"/>
        <v>7.3204865970502749E-4</v>
      </c>
      <c r="G48" s="14">
        <f t="shared" si="0"/>
        <v>7.31844701228469E-4</v>
      </c>
      <c r="H48" s="12">
        <f t="shared" si="6"/>
        <v>98619.850823663161</v>
      </c>
      <c r="I48" s="12">
        <f t="shared" si="4"/>
        <v>72.174415261239943</v>
      </c>
      <c r="J48" s="12">
        <f t="shared" si="1"/>
        <v>98592.374023773213</v>
      </c>
      <c r="K48" s="12">
        <f t="shared" si="2"/>
        <v>4310253.3164562276</v>
      </c>
      <c r="L48" s="15">
        <f t="shared" si="5"/>
        <v>43.705737541249775</v>
      </c>
    </row>
    <row r="49" spans="1:12" x14ac:dyDescent="0.2">
      <c r="A49" s="16">
        <v>40</v>
      </c>
      <c r="B49" s="28">
        <v>20</v>
      </c>
      <c r="C49" s="28">
        <v>23675</v>
      </c>
      <c r="D49" s="28">
        <v>23689</v>
      </c>
      <c r="E49" s="13">
        <v>0.58320000000000005</v>
      </c>
      <c r="F49" s="14">
        <f t="shared" si="3"/>
        <v>8.4452326661599525E-4</v>
      </c>
      <c r="G49" s="14">
        <f t="shared" si="0"/>
        <v>8.4422610130983379E-4</v>
      </c>
      <c r="H49" s="12">
        <f t="shared" si="6"/>
        <v>98547.676408401923</v>
      </c>
      <c r="I49" s="12">
        <f t="shared" si="4"/>
        <v>83.196520647408235</v>
      </c>
      <c r="J49" s="12">
        <f t="shared" si="1"/>
        <v>98513.00009859608</v>
      </c>
      <c r="K49" s="12">
        <f t="shared" si="2"/>
        <v>4211660.9424324548</v>
      </c>
      <c r="L49" s="15">
        <f t="shared" si="5"/>
        <v>42.737293216112597</v>
      </c>
    </row>
    <row r="50" spans="1:12" x14ac:dyDescent="0.2">
      <c r="A50" s="16">
        <v>41</v>
      </c>
      <c r="B50" s="28">
        <v>11</v>
      </c>
      <c r="C50" s="28">
        <v>23983</v>
      </c>
      <c r="D50" s="28">
        <v>23831</v>
      </c>
      <c r="E50" s="13">
        <v>0.49120000000000003</v>
      </c>
      <c r="F50" s="14">
        <f t="shared" si="3"/>
        <v>4.6011628393357592E-4</v>
      </c>
      <c r="G50" s="14">
        <f t="shared" si="0"/>
        <v>4.6000859262595854E-4</v>
      </c>
      <c r="H50" s="12">
        <f t="shared" si="6"/>
        <v>98464.479887754511</v>
      </c>
      <c r="I50" s="12">
        <f t="shared" si="4"/>
        <v>45.294506816812955</v>
      </c>
      <c r="J50" s="12">
        <f t="shared" si="1"/>
        <v>98441.434042686116</v>
      </c>
      <c r="K50" s="12">
        <f t="shared" si="2"/>
        <v>4113147.9423338585</v>
      </c>
      <c r="L50" s="15">
        <f t="shared" si="5"/>
        <v>41.77291087123681</v>
      </c>
    </row>
    <row r="51" spans="1:12" x14ac:dyDescent="0.2">
      <c r="A51" s="16">
        <v>42</v>
      </c>
      <c r="B51" s="28">
        <v>26</v>
      </c>
      <c r="C51" s="28">
        <v>24494</v>
      </c>
      <c r="D51" s="28">
        <v>24189</v>
      </c>
      <c r="E51" s="13">
        <v>0.47399999999999998</v>
      </c>
      <c r="F51" s="14">
        <f t="shared" si="3"/>
        <v>1.0681346671322638E-3</v>
      </c>
      <c r="G51" s="14">
        <f t="shared" si="0"/>
        <v>1.0675348845764858E-3</v>
      </c>
      <c r="H51" s="12">
        <f t="shared" si="6"/>
        <v>98419.185380937692</v>
      </c>
      <c r="I51" s="12">
        <f t="shared" si="4"/>
        <v>105.06591370575109</v>
      </c>
      <c r="J51" s="12">
        <f t="shared" si="1"/>
        <v>98363.920710328472</v>
      </c>
      <c r="K51" s="12">
        <f t="shared" si="2"/>
        <v>4014706.5082911723</v>
      </c>
      <c r="L51" s="15">
        <f t="shared" si="5"/>
        <v>40.791909552512514</v>
      </c>
    </row>
    <row r="52" spans="1:12" x14ac:dyDescent="0.2">
      <c r="A52" s="16">
        <v>43</v>
      </c>
      <c r="B52" s="28">
        <v>23</v>
      </c>
      <c r="C52" s="28">
        <v>24954</v>
      </c>
      <c r="D52" s="28">
        <v>24611</v>
      </c>
      <c r="E52" s="13">
        <v>0.50470000000000004</v>
      </c>
      <c r="F52" s="14">
        <f t="shared" si="3"/>
        <v>9.2807424593967518E-4</v>
      </c>
      <c r="G52" s="14">
        <f t="shared" si="0"/>
        <v>9.2764782926233532E-4</v>
      </c>
      <c r="H52" s="12">
        <f t="shared" si="6"/>
        <v>98314.11946723194</v>
      </c>
      <c r="I52" s="12">
        <f t="shared" si="4"/>
        <v>91.200879509615618</v>
      </c>
      <c r="J52" s="12">
        <f t="shared" si="1"/>
        <v>98268.947671610818</v>
      </c>
      <c r="K52" s="12">
        <f t="shared" si="2"/>
        <v>3916342.5875808438</v>
      </c>
      <c r="L52" s="15">
        <f t="shared" si="5"/>
        <v>39.834996324064718</v>
      </c>
    </row>
    <row r="53" spans="1:12" x14ac:dyDescent="0.2">
      <c r="A53" s="16">
        <v>44</v>
      </c>
      <c r="B53" s="28">
        <v>32</v>
      </c>
      <c r="C53" s="28">
        <v>25636</v>
      </c>
      <c r="D53" s="28">
        <v>25020</v>
      </c>
      <c r="E53" s="13">
        <v>0.67430000000000001</v>
      </c>
      <c r="F53" s="14">
        <f t="shared" si="3"/>
        <v>1.2634238787113076E-3</v>
      </c>
      <c r="G53" s="14">
        <f t="shared" si="0"/>
        <v>1.262904197224212E-3</v>
      </c>
      <c r="H53" s="12">
        <f t="shared" si="6"/>
        <v>98222.918587722321</v>
      </c>
      <c r="I53" s="12">
        <f t="shared" si="4"/>
        <v>124.04613614804659</v>
      </c>
      <c r="J53" s="12">
        <f t="shared" si="1"/>
        <v>98182.516761178907</v>
      </c>
      <c r="K53" s="12">
        <f t="shared" si="2"/>
        <v>3818073.639909233</v>
      </c>
      <c r="L53" s="15">
        <f t="shared" si="5"/>
        <v>38.871514864418671</v>
      </c>
    </row>
    <row r="54" spans="1:12" x14ac:dyDescent="0.2">
      <c r="A54" s="16">
        <v>45</v>
      </c>
      <c r="B54" s="28">
        <v>29</v>
      </c>
      <c r="C54" s="28">
        <v>25693</v>
      </c>
      <c r="D54" s="28">
        <v>25663</v>
      </c>
      <c r="E54" s="13">
        <v>0.45469999999999999</v>
      </c>
      <c r="F54" s="14">
        <f t="shared" si="3"/>
        <v>1.1293714463743282E-3</v>
      </c>
      <c r="G54" s="14">
        <f t="shared" si="0"/>
        <v>1.128676355273799E-3</v>
      </c>
      <c r="H54" s="12">
        <f t="shared" si="6"/>
        <v>98098.87245157428</v>
      </c>
      <c r="I54" s="12">
        <f t="shared" si="4"/>
        <v>110.72187781511215</v>
      </c>
      <c r="J54" s="12">
        <f t="shared" si="1"/>
        <v>98038.495811601693</v>
      </c>
      <c r="K54" s="12">
        <f t="shared" si="2"/>
        <v>3719891.1231480539</v>
      </c>
      <c r="L54" s="15">
        <f t="shared" si="5"/>
        <v>37.919815286198606</v>
      </c>
    </row>
    <row r="55" spans="1:12" x14ac:dyDescent="0.2">
      <c r="A55" s="16">
        <v>46</v>
      </c>
      <c r="B55" s="28">
        <v>22</v>
      </c>
      <c r="C55" s="28">
        <v>25957</v>
      </c>
      <c r="D55" s="28">
        <v>25706</v>
      </c>
      <c r="E55" s="13">
        <v>0.6895</v>
      </c>
      <c r="F55" s="14">
        <f t="shared" si="3"/>
        <v>8.5167334455993652E-4</v>
      </c>
      <c r="G55" s="14">
        <f t="shared" si="0"/>
        <v>8.5144818370815056E-4</v>
      </c>
      <c r="H55" s="12">
        <f t="shared" si="6"/>
        <v>97988.150573759165</v>
      </c>
      <c r="I55" s="12">
        <f t="shared" si="4"/>
        <v>83.431832830948011</v>
      </c>
      <c r="J55" s="12">
        <f t="shared" si="1"/>
        <v>97962.244989665152</v>
      </c>
      <c r="K55" s="12">
        <f t="shared" si="2"/>
        <v>3621852.6273364522</v>
      </c>
      <c r="L55" s="15">
        <f t="shared" si="5"/>
        <v>36.962149057095992</v>
      </c>
    </row>
    <row r="56" spans="1:12" x14ac:dyDescent="0.2">
      <c r="A56" s="16">
        <v>47</v>
      </c>
      <c r="B56" s="28">
        <v>37</v>
      </c>
      <c r="C56" s="28">
        <v>25884</v>
      </c>
      <c r="D56" s="28">
        <v>25941</v>
      </c>
      <c r="E56" s="13">
        <v>0.60699999999999998</v>
      </c>
      <c r="F56" s="14">
        <f t="shared" si="3"/>
        <v>1.4278822961890979E-3</v>
      </c>
      <c r="G56" s="14">
        <f t="shared" si="0"/>
        <v>1.4270814783684726E-3</v>
      </c>
      <c r="H56" s="12">
        <f t="shared" si="6"/>
        <v>97904.71874092822</v>
      </c>
      <c r="I56" s="12">
        <f t="shared" si="4"/>
        <v>139.71801076005335</v>
      </c>
      <c r="J56" s="12">
        <f t="shared" si="1"/>
        <v>97849.80956269952</v>
      </c>
      <c r="K56" s="12">
        <f t="shared" si="2"/>
        <v>3523890.382346787</v>
      </c>
      <c r="L56" s="15">
        <f t="shared" si="5"/>
        <v>35.993059657028105</v>
      </c>
    </row>
    <row r="57" spans="1:12" x14ac:dyDescent="0.2">
      <c r="A57" s="16">
        <v>48</v>
      </c>
      <c r="B57" s="28">
        <v>42</v>
      </c>
      <c r="C57" s="28">
        <v>25225</v>
      </c>
      <c r="D57" s="28">
        <v>25878</v>
      </c>
      <c r="E57" s="13">
        <v>0.5746</v>
      </c>
      <c r="F57" s="14">
        <f t="shared" si="3"/>
        <v>1.6437391151204431E-3</v>
      </c>
      <c r="G57" s="14">
        <f t="shared" si="0"/>
        <v>1.642590539238539E-3</v>
      </c>
      <c r="H57" s="12">
        <f t="shared" si="6"/>
        <v>97765.000730168162</v>
      </c>
      <c r="I57" s="12">
        <f t="shared" si="4"/>
        <v>160.58786526802308</v>
      </c>
      <c r="J57" s="12">
        <f t="shared" si="1"/>
        <v>97696.686652283141</v>
      </c>
      <c r="K57" s="12">
        <f t="shared" si="2"/>
        <v>3426040.5727840876</v>
      </c>
      <c r="L57" s="15">
        <f t="shared" si="5"/>
        <v>35.043630616236328</v>
      </c>
    </row>
    <row r="58" spans="1:12" x14ac:dyDescent="0.2">
      <c r="A58" s="16">
        <v>49</v>
      </c>
      <c r="B58" s="28">
        <v>42</v>
      </c>
      <c r="C58" s="28">
        <v>24842</v>
      </c>
      <c r="D58" s="28">
        <v>25169</v>
      </c>
      <c r="E58" s="13">
        <v>0.44529999999999997</v>
      </c>
      <c r="F58" s="14">
        <f t="shared" si="3"/>
        <v>1.6796304812941153E-3</v>
      </c>
      <c r="G58" s="14">
        <f t="shared" si="0"/>
        <v>1.6780670412874094E-3</v>
      </c>
      <c r="H58" s="12">
        <f t="shared" si="6"/>
        <v>97604.412864900136</v>
      </c>
      <c r="I58" s="12">
        <f t="shared" si="4"/>
        <v>163.78674831279773</v>
      </c>
      <c r="J58" s="12">
        <f t="shared" si="1"/>
        <v>97513.560355611029</v>
      </c>
      <c r="K58" s="12">
        <f t="shared" si="2"/>
        <v>3328343.8861318044</v>
      </c>
      <c r="L58" s="15">
        <f t="shared" si="5"/>
        <v>34.100342273855546</v>
      </c>
    </row>
    <row r="59" spans="1:12" x14ac:dyDescent="0.2">
      <c r="A59" s="16">
        <v>50</v>
      </c>
      <c r="B59" s="28">
        <v>57</v>
      </c>
      <c r="C59" s="28">
        <v>24380</v>
      </c>
      <c r="D59" s="28">
        <v>24854</v>
      </c>
      <c r="E59" s="13">
        <v>0.48199999999999998</v>
      </c>
      <c r="F59" s="14">
        <f t="shared" si="3"/>
        <v>2.3154730470812852E-3</v>
      </c>
      <c r="G59" s="14">
        <f t="shared" si="0"/>
        <v>2.3126991609284005E-3</v>
      </c>
      <c r="H59" s="12">
        <f t="shared" si="6"/>
        <v>97440.626116587344</v>
      </c>
      <c r="I59" s="12">
        <f t="shared" si="4"/>
        <v>225.35085426016954</v>
      </c>
      <c r="J59" s="12">
        <f t="shared" si="1"/>
        <v>97323.894374080584</v>
      </c>
      <c r="K59" s="12">
        <f t="shared" si="2"/>
        <v>3230830.3257761933</v>
      </c>
      <c r="L59" s="15">
        <f t="shared" si="5"/>
        <v>33.156912619901654</v>
      </c>
    </row>
    <row r="60" spans="1:12" x14ac:dyDescent="0.2">
      <c r="A60" s="16">
        <v>51</v>
      </c>
      <c r="B60" s="28">
        <v>59</v>
      </c>
      <c r="C60" s="28">
        <v>23861</v>
      </c>
      <c r="D60" s="28">
        <v>24293</v>
      </c>
      <c r="E60" s="13">
        <v>0.46860000000000002</v>
      </c>
      <c r="F60" s="14">
        <f t="shared" si="3"/>
        <v>2.450471404244715E-3</v>
      </c>
      <c r="G60" s="14">
        <f t="shared" si="0"/>
        <v>2.4472845979529932E-3</v>
      </c>
      <c r="H60" s="12">
        <f t="shared" si="6"/>
        <v>97215.275262327181</v>
      </c>
      <c r="I60" s="12">
        <f t="shared" si="4"/>
        <v>237.91344583525395</v>
      </c>
      <c r="J60" s="12">
        <f t="shared" si="1"/>
        <v>97088.848057210329</v>
      </c>
      <c r="K60" s="12">
        <f t="shared" si="2"/>
        <v>3133506.4314021128</v>
      </c>
      <c r="L60" s="15">
        <f t="shared" si="5"/>
        <v>32.232655032314739</v>
      </c>
    </row>
    <row r="61" spans="1:12" x14ac:dyDescent="0.2">
      <c r="A61" s="16">
        <v>52</v>
      </c>
      <c r="B61" s="28">
        <v>70</v>
      </c>
      <c r="C61" s="28">
        <v>23318</v>
      </c>
      <c r="D61" s="28">
        <v>23842</v>
      </c>
      <c r="E61" s="13">
        <v>0.48139999999999999</v>
      </c>
      <c r="F61" s="14">
        <f t="shared" si="3"/>
        <v>2.9686174724342664E-3</v>
      </c>
      <c r="G61" s="14">
        <f t="shared" si="0"/>
        <v>2.964054236772548E-3</v>
      </c>
      <c r="H61" s="12">
        <f t="shared" si="6"/>
        <v>96977.361816491932</v>
      </c>
      <c r="I61" s="12">
        <f t="shared" si="4"/>
        <v>287.44616016319725</v>
      </c>
      <c r="J61" s="12">
        <f t="shared" si="1"/>
        <v>96828.292237831309</v>
      </c>
      <c r="K61" s="12">
        <f t="shared" si="2"/>
        <v>3036417.5833449024</v>
      </c>
      <c r="L61" s="15">
        <f t="shared" si="5"/>
        <v>31.310581423019599</v>
      </c>
    </row>
    <row r="62" spans="1:12" x14ac:dyDescent="0.2">
      <c r="A62" s="16">
        <v>53</v>
      </c>
      <c r="B62" s="28">
        <v>88</v>
      </c>
      <c r="C62" s="28">
        <v>23396</v>
      </c>
      <c r="D62" s="28">
        <v>23246</v>
      </c>
      <c r="E62" s="13">
        <v>0.46629999999999999</v>
      </c>
      <c r="F62" s="14">
        <f t="shared" si="3"/>
        <v>3.7734230950645341E-3</v>
      </c>
      <c r="G62" s="14">
        <f t="shared" si="0"/>
        <v>3.7658391623103041E-3</v>
      </c>
      <c r="H62" s="12">
        <f t="shared" si="6"/>
        <v>96689.91565632874</v>
      </c>
      <c r="I62" s="12">
        <f t="shared" si="4"/>
        <v>364.11867097908299</v>
      </c>
      <c r="J62" s="12">
        <f t="shared" si="1"/>
        <v>96495.585521627203</v>
      </c>
      <c r="K62" s="12">
        <f t="shared" si="2"/>
        <v>2939589.2911070711</v>
      </c>
      <c r="L62" s="15">
        <f t="shared" si="5"/>
        <v>30.402232447439964</v>
      </c>
    </row>
    <row r="63" spans="1:12" x14ac:dyDescent="0.2">
      <c r="A63" s="16">
        <v>54</v>
      </c>
      <c r="B63" s="28">
        <v>85</v>
      </c>
      <c r="C63" s="28">
        <v>23190</v>
      </c>
      <c r="D63" s="28">
        <v>23274</v>
      </c>
      <c r="E63" s="13">
        <v>0.48549999999999999</v>
      </c>
      <c r="F63" s="14">
        <f t="shared" si="3"/>
        <v>3.6587465564738293E-3</v>
      </c>
      <c r="G63" s="14">
        <f t="shared" si="0"/>
        <v>3.6518721806069903E-3</v>
      </c>
      <c r="H63" s="12">
        <f t="shared" si="6"/>
        <v>96325.796985349662</v>
      </c>
      <c r="I63" s="12">
        <f t="shared" si="4"/>
        <v>351.76949828559515</v>
      </c>
      <c r="J63" s="12">
        <f t="shared" si="1"/>
        <v>96144.811578481735</v>
      </c>
      <c r="K63" s="12">
        <f t="shared" si="2"/>
        <v>2843093.7055854439</v>
      </c>
      <c r="L63" s="15">
        <f t="shared" si="5"/>
        <v>29.515392496756132</v>
      </c>
    </row>
    <row r="64" spans="1:12" x14ac:dyDescent="0.2">
      <c r="A64" s="16">
        <v>55</v>
      </c>
      <c r="B64" s="28">
        <v>102</v>
      </c>
      <c r="C64" s="28">
        <v>22740</v>
      </c>
      <c r="D64" s="28">
        <v>23155</v>
      </c>
      <c r="E64" s="13">
        <v>0.48220000000000002</v>
      </c>
      <c r="F64" s="14">
        <f t="shared" si="3"/>
        <v>4.4449286414642115E-3</v>
      </c>
      <c r="G64" s="14">
        <f t="shared" si="0"/>
        <v>4.4347217566005912E-3</v>
      </c>
      <c r="H64" s="12">
        <f t="shared" si="6"/>
        <v>95974.027487064071</v>
      </c>
      <c r="I64" s="12">
        <f t="shared" si="4"/>
        <v>425.61810776546622</v>
      </c>
      <c r="J64" s="12">
        <f t="shared" si="1"/>
        <v>95753.64243086311</v>
      </c>
      <c r="K64" s="12">
        <f t="shared" si="2"/>
        <v>2746948.894006962</v>
      </c>
      <c r="L64" s="15">
        <f t="shared" si="5"/>
        <v>28.621794520160275</v>
      </c>
    </row>
    <row r="65" spans="1:12" x14ac:dyDescent="0.2">
      <c r="A65" s="16">
        <v>56</v>
      </c>
      <c r="B65" s="28">
        <v>100</v>
      </c>
      <c r="C65" s="28">
        <v>22667</v>
      </c>
      <c r="D65" s="28">
        <v>22727</v>
      </c>
      <c r="E65" s="13">
        <v>0.45029999999999998</v>
      </c>
      <c r="F65" s="14">
        <f t="shared" si="3"/>
        <v>4.4058686169978411E-3</v>
      </c>
      <c r="G65" s="14">
        <f t="shared" si="0"/>
        <v>4.3952237982029683E-3</v>
      </c>
      <c r="H65" s="12">
        <f t="shared" si="6"/>
        <v>95548.40937929861</v>
      </c>
      <c r="I65" s="12">
        <f t="shared" si="4"/>
        <v>419.95664278433298</v>
      </c>
      <c r="J65" s="12">
        <f t="shared" si="1"/>
        <v>95317.559212760054</v>
      </c>
      <c r="K65" s="12">
        <f t="shared" si="2"/>
        <v>2651195.2515760991</v>
      </c>
      <c r="L65" s="15">
        <f t="shared" si="5"/>
        <v>27.747141671941883</v>
      </c>
    </row>
    <row r="66" spans="1:12" x14ac:dyDescent="0.2">
      <c r="A66" s="16">
        <v>57</v>
      </c>
      <c r="B66" s="28">
        <v>108</v>
      </c>
      <c r="C66" s="28">
        <v>22483</v>
      </c>
      <c r="D66" s="28">
        <v>22529</v>
      </c>
      <c r="E66" s="13">
        <v>0.52910000000000001</v>
      </c>
      <c r="F66" s="14">
        <f t="shared" si="3"/>
        <v>4.798720341242335E-3</v>
      </c>
      <c r="G66" s="14">
        <f t="shared" si="0"/>
        <v>4.7879010379158673E-3</v>
      </c>
      <c r="H66" s="12">
        <f t="shared" si="6"/>
        <v>95128.452736514271</v>
      </c>
      <c r="I66" s="12">
        <f t="shared" si="4"/>
        <v>455.46561759248721</v>
      </c>
      <c r="J66" s="12">
        <f t="shared" si="1"/>
        <v>94913.973977189962</v>
      </c>
      <c r="K66" s="12">
        <f t="shared" si="2"/>
        <v>2555877.692363339</v>
      </c>
      <c r="L66" s="15">
        <f t="shared" si="5"/>
        <v>26.867647048171598</v>
      </c>
    </row>
    <row r="67" spans="1:12" x14ac:dyDescent="0.2">
      <c r="A67" s="16">
        <v>58</v>
      </c>
      <c r="B67" s="28">
        <v>115</v>
      </c>
      <c r="C67" s="28">
        <v>21302</v>
      </c>
      <c r="D67" s="28">
        <v>22370</v>
      </c>
      <c r="E67" s="13">
        <v>0.49630000000000002</v>
      </c>
      <c r="F67" s="14">
        <f t="shared" si="3"/>
        <v>5.2665323319289244E-3</v>
      </c>
      <c r="G67" s="14">
        <f t="shared" si="0"/>
        <v>5.2525984890192485E-3</v>
      </c>
      <c r="H67" s="12">
        <f t="shared" si="6"/>
        <v>94672.987118921781</v>
      </c>
      <c r="I67" s="12">
        <f t="shared" si="4"/>
        <v>497.27918909178732</v>
      </c>
      <c r="J67" s="12">
        <f t="shared" si="1"/>
        <v>94422.507591376241</v>
      </c>
      <c r="K67" s="12">
        <f t="shared" si="2"/>
        <v>2460963.718386149</v>
      </c>
      <c r="L67" s="15">
        <f t="shared" si="5"/>
        <v>25.994360094446513</v>
      </c>
    </row>
    <row r="68" spans="1:12" x14ac:dyDescent="0.2">
      <c r="A68" s="16">
        <v>59</v>
      </c>
      <c r="B68" s="28">
        <v>151</v>
      </c>
      <c r="C68" s="28">
        <v>20624</v>
      </c>
      <c r="D68" s="28">
        <v>21243</v>
      </c>
      <c r="E68" s="13">
        <v>0.4763</v>
      </c>
      <c r="F68" s="14">
        <f t="shared" si="3"/>
        <v>7.2133183652996393E-3</v>
      </c>
      <c r="G68" s="14">
        <f t="shared" si="0"/>
        <v>7.186171776241819E-3</v>
      </c>
      <c r="H68" s="12">
        <f t="shared" si="6"/>
        <v>94175.707929829994</v>
      </c>
      <c r="I68" s="12">
        <f t="shared" si="4"/>
        <v>676.76281433293718</v>
      </c>
      <c r="J68" s="12">
        <f t="shared" si="1"/>
        <v>93821.28724396383</v>
      </c>
      <c r="K68" s="12">
        <f t="shared" si="2"/>
        <v>2366541.210794773</v>
      </c>
      <c r="L68" s="15">
        <f t="shared" si="5"/>
        <v>25.12899836715934</v>
      </c>
    </row>
    <row r="69" spans="1:12" x14ac:dyDescent="0.2">
      <c r="A69" s="16">
        <v>60</v>
      </c>
      <c r="B69" s="28">
        <v>141</v>
      </c>
      <c r="C69" s="28">
        <v>19511</v>
      </c>
      <c r="D69" s="28">
        <v>20517</v>
      </c>
      <c r="E69" s="13">
        <v>0.49070000000000003</v>
      </c>
      <c r="F69" s="14">
        <f t="shared" si="3"/>
        <v>7.0450684520835414E-3</v>
      </c>
      <c r="G69" s="14">
        <f t="shared" si="0"/>
        <v>7.0198807453697417E-3</v>
      </c>
      <c r="H69" s="12">
        <f t="shared" si="6"/>
        <v>93498.945115497059</v>
      </c>
      <c r="I69" s="12">
        <f t="shared" si="4"/>
        <v>656.35144452866007</v>
      </c>
      <c r="J69" s="12">
        <f t="shared" si="1"/>
        <v>93164.665324798611</v>
      </c>
      <c r="K69" s="12">
        <f t="shared" si="2"/>
        <v>2272719.9235508093</v>
      </c>
      <c r="L69" s="15">
        <f t="shared" si="5"/>
        <v>24.307439198841994</v>
      </c>
    </row>
    <row r="70" spans="1:12" x14ac:dyDescent="0.2">
      <c r="A70" s="16">
        <v>61</v>
      </c>
      <c r="B70" s="28">
        <v>154</v>
      </c>
      <c r="C70" s="28">
        <v>19543</v>
      </c>
      <c r="D70" s="28">
        <v>19347</v>
      </c>
      <c r="E70" s="13">
        <v>0.52010000000000001</v>
      </c>
      <c r="F70" s="14">
        <f t="shared" si="3"/>
        <v>7.9197737207508355E-3</v>
      </c>
      <c r="G70" s="14">
        <f t="shared" si="0"/>
        <v>7.8897870119207392E-3</v>
      </c>
      <c r="H70" s="12">
        <f t="shared" si="6"/>
        <v>92842.593670968403</v>
      </c>
      <c r="I70" s="12">
        <f t="shared" si="4"/>
        <v>732.50828969824113</v>
      </c>
      <c r="J70" s="12">
        <f t="shared" si="1"/>
        <v>92491.062942742225</v>
      </c>
      <c r="K70" s="12">
        <f t="shared" si="2"/>
        <v>2179555.2582260105</v>
      </c>
      <c r="L70" s="15">
        <f t="shared" si="5"/>
        <v>23.475811823507371</v>
      </c>
    </row>
    <row r="71" spans="1:12" x14ac:dyDescent="0.2">
      <c r="A71" s="16">
        <v>62</v>
      </c>
      <c r="B71" s="28">
        <v>138</v>
      </c>
      <c r="C71" s="28">
        <v>18425</v>
      </c>
      <c r="D71" s="28">
        <v>19347</v>
      </c>
      <c r="E71" s="13">
        <v>0.52529999999999999</v>
      </c>
      <c r="F71" s="14">
        <f t="shared" si="3"/>
        <v>7.3069998941014506E-3</v>
      </c>
      <c r="G71" s="14">
        <f t="shared" si="0"/>
        <v>7.281742203889773E-3</v>
      </c>
      <c r="H71" s="12">
        <f t="shared" si="6"/>
        <v>92110.085381270168</v>
      </c>
      <c r="I71" s="12">
        <f t="shared" si="4"/>
        <v>670.72189612468537</v>
      </c>
      <c r="J71" s="12">
        <f t="shared" si="1"/>
        <v>91791.693697179784</v>
      </c>
      <c r="K71" s="12">
        <f t="shared" si="2"/>
        <v>2087064.1952832681</v>
      </c>
      <c r="L71" s="15">
        <f t="shared" si="5"/>
        <v>22.658367828498999</v>
      </c>
    </row>
    <row r="72" spans="1:12" x14ac:dyDescent="0.2">
      <c r="A72" s="16">
        <v>63</v>
      </c>
      <c r="B72" s="28">
        <v>161</v>
      </c>
      <c r="C72" s="28">
        <v>17752</v>
      </c>
      <c r="D72" s="28">
        <v>18269</v>
      </c>
      <c r="E72" s="13">
        <v>0.48320000000000002</v>
      </c>
      <c r="F72" s="14">
        <f t="shared" si="3"/>
        <v>8.9392298936731354E-3</v>
      </c>
      <c r="G72" s="14">
        <f t="shared" si="0"/>
        <v>8.8981224011126792E-3</v>
      </c>
      <c r="H72" s="12">
        <f t="shared" si="6"/>
        <v>91439.363485145484</v>
      </c>
      <c r="I72" s="12">
        <f t="shared" si="4"/>
        <v>813.63864857065778</v>
      </c>
      <c r="J72" s="12">
        <f t="shared" si="1"/>
        <v>91018.875031564166</v>
      </c>
      <c r="K72" s="12">
        <f t="shared" si="2"/>
        <v>1995272.5015860882</v>
      </c>
      <c r="L72" s="15">
        <f t="shared" si="5"/>
        <v>21.820717309676201</v>
      </c>
    </row>
    <row r="73" spans="1:12" x14ac:dyDescent="0.2">
      <c r="A73" s="16">
        <v>64</v>
      </c>
      <c r="B73" s="28">
        <v>168</v>
      </c>
      <c r="C73" s="28">
        <v>16793</v>
      </c>
      <c r="D73" s="28">
        <v>17520</v>
      </c>
      <c r="E73" s="13">
        <v>0.50880000000000003</v>
      </c>
      <c r="F73" s="14">
        <f t="shared" si="3"/>
        <v>9.7922070352344584E-3</v>
      </c>
      <c r="G73" s="14">
        <f t="shared" ref="G73:G108" si="7">F73/((1+(1-E73)*F73))</f>
        <v>9.7453326469525391E-3</v>
      </c>
      <c r="H73" s="12">
        <f t="shared" si="6"/>
        <v>90625.724836574824</v>
      </c>
      <c r="I73" s="12">
        <f t="shared" si="4"/>
        <v>883.17783490361023</v>
      </c>
      <c r="J73" s="12">
        <f t="shared" ref="J73:J108" si="8">H74+I73*E73</f>
        <v>90191.907884070184</v>
      </c>
      <c r="K73" s="12">
        <f t="shared" ref="K73:K97" si="9">K74+J73</f>
        <v>1904253.6265545241</v>
      </c>
      <c r="L73" s="15">
        <f t="shared" si="5"/>
        <v>21.012285749862532</v>
      </c>
    </row>
    <row r="74" spans="1:12" x14ac:dyDescent="0.2">
      <c r="A74" s="16">
        <v>65</v>
      </c>
      <c r="B74" s="28">
        <v>189</v>
      </c>
      <c r="C74" s="28">
        <v>15497</v>
      </c>
      <c r="D74" s="28">
        <v>16561</v>
      </c>
      <c r="E74" s="13">
        <v>0.48599999999999999</v>
      </c>
      <c r="F74" s="14">
        <f t="shared" ref="F74:F108" si="10">B74/((C74+D74)/2)</f>
        <v>1.1791128579449747E-2</v>
      </c>
      <c r="G74" s="14">
        <f t="shared" si="7"/>
        <v>1.1720097287969487E-2</v>
      </c>
      <c r="H74" s="12">
        <f t="shared" si="6"/>
        <v>89742.547001671221</v>
      </c>
      <c r="I74" s="12">
        <f t="shared" ref="I74:I108" si="11">H74*G74</f>
        <v>1051.791381729761</v>
      </c>
      <c r="J74" s="12">
        <f t="shared" si="8"/>
        <v>89201.926231462116</v>
      </c>
      <c r="K74" s="12">
        <f t="shared" si="9"/>
        <v>1814061.7186704539</v>
      </c>
      <c r="L74" s="15">
        <f t="shared" ref="L74:L108" si="12">K74/H74</f>
        <v>20.214065449208519</v>
      </c>
    </row>
    <row r="75" spans="1:12" x14ac:dyDescent="0.2">
      <c r="A75" s="16">
        <v>66</v>
      </c>
      <c r="B75" s="28">
        <v>163</v>
      </c>
      <c r="C75" s="28">
        <v>14554</v>
      </c>
      <c r="D75" s="28">
        <v>15162</v>
      </c>
      <c r="E75" s="13">
        <v>0.52239999999999998</v>
      </c>
      <c r="F75" s="14">
        <f t="shared" si="10"/>
        <v>1.0970520931484722E-2</v>
      </c>
      <c r="G75" s="14">
        <f t="shared" si="7"/>
        <v>1.0913340258238285E-2</v>
      </c>
      <c r="H75" s="12">
        <f t="shared" ref="H75:H108" si="13">H74-I74</f>
        <v>88690.755619941454</v>
      </c>
      <c r="I75" s="12">
        <f t="shared" si="11"/>
        <v>967.91239384068058</v>
      </c>
      <c r="J75" s="12">
        <f t="shared" si="8"/>
        <v>88228.480660643138</v>
      </c>
      <c r="K75" s="12">
        <f t="shared" si="9"/>
        <v>1724859.7924389918</v>
      </c>
      <c r="L75" s="15">
        <f t="shared" si="12"/>
        <v>19.448022292541726</v>
      </c>
    </row>
    <row r="76" spans="1:12" x14ac:dyDescent="0.2">
      <c r="A76" s="16">
        <v>67</v>
      </c>
      <c r="B76" s="28">
        <v>181</v>
      </c>
      <c r="C76" s="28">
        <v>13385</v>
      </c>
      <c r="D76" s="28">
        <v>14299</v>
      </c>
      <c r="E76" s="13">
        <v>0.49990000000000001</v>
      </c>
      <c r="F76" s="14">
        <f t="shared" si="10"/>
        <v>1.3076145065741944E-2</v>
      </c>
      <c r="G76" s="14">
        <f t="shared" si="7"/>
        <v>1.2991190730984944E-2</v>
      </c>
      <c r="H76" s="12">
        <f t="shared" si="13"/>
        <v>87722.843226100769</v>
      </c>
      <c r="I76" s="12">
        <f t="shared" si="11"/>
        <v>1139.6241878145656</v>
      </c>
      <c r="J76" s="12">
        <f t="shared" si="8"/>
        <v>87152.917169774708</v>
      </c>
      <c r="K76" s="12">
        <f t="shared" si="9"/>
        <v>1636631.3117783486</v>
      </c>
      <c r="L76" s="15">
        <f t="shared" si="12"/>
        <v>18.656842979428085</v>
      </c>
    </row>
    <row r="77" spans="1:12" x14ac:dyDescent="0.2">
      <c r="A77" s="16">
        <v>68</v>
      </c>
      <c r="B77" s="28">
        <v>165</v>
      </c>
      <c r="C77" s="28">
        <v>12927</v>
      </c>
      <c r="D77" s="28">
        <v>13174</v>
      </c>
      <c r="E77" s="13">
        <v>0.52480000000000004</v>
      </c>
      <c r="F77" s="14">
        <f t="shared" si="10"/>
        <v>1.2643193747366001E-2</v>
      </c>
      <c r="G77" s="14">
        <f t="shared" si="7"/>
        <v>1.2567686512846309E-2</v>
      </c>
      <c r="H77" s="12">
        <f t="shared" si="13"/>
        <v>86583.219038286203</v>
      </c>
      <c r="I77" s="12">
        <f t="shared" si="11"/>
        <v>1088.1507541462872</v>
      </c>
      <c r="J77" s="12">
        <f t="shared" si="8"/>
        <v>86066.129799915885</v>
      </c>
      <c r="K77" s="12">
        <f t="shared" si="9"/>
        <v>1549478.394608574</v>
      </c>
      <c r="L77" s="15">
        <f t="shared" si="12"/>
        <v>17.895827988601472</v>
      </c>
    </row>
    <row r="78" spans="1:12" x14ac:dyDescent="0.2">
      <c r="A78" s="16">
        <v>69</v>
      </c>
      <c r="B78" s="28">
        <v>217</v>
      </c>
      <c r="C78" s="28">
        <v>12804</v>
      </c>
      <c r="D78" s="28">
        <v>12692</v>
      </c>
      <c r="E78" s="13">
        <v>0.56189999999999996</v>
      </c>
      <c r="F78" s="14">
        <f t="shared" si="10"/>
        <v>1.7022278004392846E-2</v>
      </c>
      <c r="G78" s="14">
        <f t="shared" si="7"/>
        <v>1.6896274711687458E-2</v>
      </c>
      <c r="H78" s="12">
        <f t="shared" si="13"/>
        <v>85495.06828413991</v>
      </c>
      <c r="I78" s="12">
        <f t="shared" si="11"/>
        <v>1444.5481602233056</v>
      </c>
      <c r="J78" s="12">
        <f t="shared" si="8"/>
        <v>84862.211735146077</v>
      </c>
      <c r="K78" s="12">
        <f t="shared" si="9"/>
        <v>1463412.264808658</v>
      </c>
      <c r="L78" s="15">
        <f t="shared" si="12"/>
        <v>17.116920240885214</v>
      </c>
    </row>
    <row r="79" spans="1:12" x14ac:dyDescent="0.2">
      <c r="A79" s="16">
        <v>70</v>
      </c>
      <c r="B79" s="28">
        <v>193</v>
      </c>
      <c r="C79" s="28">
        <v>11954</v>
      </c>
      <c r="D79" s="28">
        <v>12607</v>
      </c>
      <c r="E79" s="13">
        <v>0.48299999999999998</v>
      </c>
      <c r="F79" s="14">
        <f t="shared" si="10"/>
        <v>1.5715972476690689E-2</v>
      </c>
      <c r="G79" s="14">
        <f t="shared" si="7"/>
        <v>1.5589306898607552E-2</v>
      </c>
      <c r="H79" s="12">
        <f t="shared" si="13"/>
        <v>84050.520123916605</v>
      </c>
      <c r="I79" s="12">
        <f t="shared" si="11"/>
        <v>1310.2893531993261</v>
      </c>
      <c r="J79" s="12">
        <f t="shared" si="8"/>
        <v>83373.100528312541</v>
      </c>
      <c r="K79" s="12">
        <f t="shared" si="9"/>
        <v>1378550.0530735119</v>
      </c>
      <c r="L79" s="15">
        <f t="shared" si="12"/>
        <v>16.401445833304784</v>
      </c>
    </row>
    <row r="80" spans="1:12" x14ac:dyDescent="0.2">
      <c r="A80" s="16">
        <v>71</v>
      </c>
      <c r="B80" s="28">
        <v>200</v>
      </c>
      <c r="C80" s="28">
        <v>11907</v>
      </c>
      <c r="D80" s="28">
        <v>11747</v>
      </c>
      <c r="E80" s="13">
        <v>0.50600000000000001</v>
      </c>
      <c r="F80" s="14">
        <f t="shared" si="10"/>
        <v>1.691045911896508E-2</v>
      </c>
      <c r="G80" s="14">
        <f t="shared" si="7"/>
        <v>1.6770363413775174E-2</v>
      </c>
      <c r="H80" s="12">
        <f t="shared" si="13"/>
        <v>82740.230770717273</v>
      </c>
      <c r="I80" s="12">
        <f t="shared" si="11"/>
        <v>1387.5837389645519</v>
      </c>
      <c r="J80" s="12">
        <f t="shared" si="8"/>
        <v>82054.764403668785</v>
      </c>
      <c r="K80" s="12">
        <f t="shared" si="9"/>
        <v>1295176.9525451993</v>
      </c>
      <c r="L80" s="15">
        <f t="shared" si="12"/>
        <v>15.653533238676649</v>
      </c>
    </row>
    <row r="81" spans="1:12" x14ac:dyDescent="0.2">
      <c r="A81" s="16">
        <v>72</v>
      </c>
      <c r="B81" s="28">
        <v>219</v>
      </c>
      <c r="C81" s="28">
        <v>11894</v>
      </c>
      <c r="D81" s="28">
        <v>11719</v>
      </c>
      <c r="E81" s="13">
        <v>0.5504</v>
      </c>
      <c r="F81" s="14">
        <f t="shared" si="10"/>
        <v>1.8549104306949563E-2</v>
      </c>
      <c r="G81" s="14">
        <f t="shared" si="7"/>
        <v>1.8395690187144143E-2</v>
      </c>
      <c r="H81" s="12">
        <f t="shared" si="13"/>
        <v>81352.647031752727</v>
      </c>
      <c r="I81" s="12">
        <f t="shared" si="11"/>
        <v>1496.5380907002148</v>
      </c>
      <c r="J81" s="12">
        <f t="shared" si="8"/>
        <v>80679.803506173921</v>
      </c>
      <c r="K81" s="12">
        <f t="shared" si="9"/>
        <v>1213122.1881415306</v>
      </c>
      <c r="L81" s="15">
        <f t="shared" si="12"/>
        <v>14.911895708421598</v>
      </c>
    </row>
    <row r="82" spans="1:12" x14ac:dyDescent="0.2">
      <c r="A82" s="16">
        <v>73</v>
      </c>
      <c r="B82" s="28">
        <v>250</v>
      </c>
      <c r="C82" s="28">
        <v>12513</v>
      </c>
      <c r="D82" s="28">
        <v>11600</v>
      </c>
      <c r="E82" s="13">
        <v>0.49840000000000001</v>
      </c>
      <c r="F82" s="14">
        <f t="shared" si="10"/>
        <v>2.073570273296562E-2</v>
      </c>
      <c r="G82" s="14">
        <f t="shared" si="7"/>
        <v>2.0522250223692529E-2</v>
      </c>
      <c r="H82" s="12">
        <f t="shared" si="13"/>
        <v>79856.108941052516</v>
      </c>
      <c r="I82" s="12">
        <f t="shared" si="11"/>
        <v>1638.8270495787299</v>
      </c>
      <c r="J82" s="12">
        <f t="shared" si="8"/>
        <v>79034.073292983827</v>
      </c>
      <c r="K82" s="12">
        <f t="shared" si="9"/>
        <v>1132442.3846353567</v>
      </c>
      <c r="L82" s="15">
        <f t="shared" si="12"/>
        <v>14.181036362181047</v>
      </c>
    </row>
    <row r="83" spans="1:12" x14ac:dyDescent="0.2">
      <c r="A83" s="16">
        <v>74</v>
      </c>
      <c r="B83" s="28">
        <v>306</v>
      </c>
      <c r="C83" s="28">
        <v>11410</v>
      </c>
      <c r="D83" s="28">
        <v>12222</v>
      </c>
      <c r="E83" s="13">
        <v>0.52039999999999997</v>
      </c>
      <c r="F83" s="14">
        <f t="shared" si="10"/>
        <v>2.5897088693297224E-2</v>
      </c>
      <c r="G83" s="14">
        <f t="shared" si="7"/>
        <v>2.5579386478582496E-2</v>
      </c>
      <c r="H83" s="12">
        <f t="shared" si="13"/>
        <v>78217.281891473787</v>
      </c>
      <c r="I83" s="12">
        <f t="shared" si="11"/>
        <v>2000.75008280624</v>
      </c>
      <c r="J83" s="12">
        <f t="shared" si="8"/>
        <v>77257.722151759925</v>
      </c>
      <c r="K83" s="12">
        <f t="shared" si="9"/>
        <v>1053408.3113423728</v>
      </c>
      <c r="L83" s="15">
        <f t="shared" si="12"/>
        <v>13.467718205856006</v>
      </c>
    </row>
    <row r="84" spans="1:12" x14ac:dyDescent="0.2">
      <c r="A84" s="16">
        <v>75</v>
      </c>
      <c r="B84" s="28">
        <v>250</v>
      </c>
      <c r="C84" s="28">
        <v>10686</v>
      </c>
      <c r="D84" s="28">
        <v>11137</v>
      </c>
      <c r="E84" s="13">
        <v>0.51229999999999998</v>
      </c>
      <c r="F84" s="14">
        <f t="shared" si="10"/>
        <v>2.2911607020116392E-2</v>
      </c>
      <c r="G84" s="14">
        <f t="shared" si="7"/>
        <v>2.2658422022173535E-2</v>
      </c>
      <c r="H84" s="12">
        <f t="shared" si="13"/>
        <v>76216.531808667554</v>
      </c>
      <c r="I84" s="12">
        <f t="shared" si="11"/>
        <v>1726.9463427872026</v>
      </c>
      <c r="J84" s="12">
        <f t="shared" si="8"/>
        <v>75374.300077290245</v>
      </c>
      <c r="K84" s="12">
        <f t="shared" si="9"/>
        <v>976150.5891906129</v>
      </c>
      <c r="L84" s="15">
        <f t="shared" si="12"/>
        <v>12.8075965414055</v>
      </c>
    </row>
    <row r="85" spans="1:12" x14ac:dyDescent="0.2">
      <c r="A85" s="16">
        <v>76</v>
      </c>
      <c r="B85" s="28">
        <v>289</v>
      </c>
      <c r="C85" s="28">
        <v>11097</v>
      </c>
      <c r="D85" s="28">
        <v>10428</v>
      </c>
      <c r="E85" s="13">
        <v>0.54059999999999997</v>
      </c>
      <c r="F85" s="14">
        <f t="shared" si="10"/>
        <v>2.6852497096399537E-2</v>
      </c>
      <c r="G85" s="14">
        <f t="shared" si="7"/>
        <v>2.6525280253353326E-2</v>
      </c>
      <c r="H85" s="12">
        <f t="shared" si="13"/>
        <v>74489.585465880358</v>
      </c>
      <c r="I85" s="12">
        <f t="shared" si="11"/>
        <v>1975.8571304385912</v>
      </c>
      <c r="J85" s="12">
        <f t="shared" si="8"/>
        <v>73581.876700156878</v>
      </c>
      <c r="K85" s="12">
        <f t="shared" si="9"/>
        <v>900776.28911332262</v>
      </c>
      <c r="L85" s="15">
        <f t="shared" si="12"/>
        <v>12.092647361098813</v>
      </c>
    </row>
    <row r="86" spans="1:12" x14ac:dyDescent="0.2">
      <c r="A86" s="16">
        <v>77</v>
      </c>
      <c r="B86" s="28">
        <v>304</v>
      </c>
      <c r="C86" s="28">
        <v>10830</v>
      </c>
      <c r="D86" s="28">
        <v>10747</v>
      </c>
      <c r="E86" s="13">
        <v>0.48799999999999999</v>
      </c>
      <c r="F86" s="14">
        <f t="shared" si="10"/>
        <v>2.8178152662557354E-2</v>
      </c>
      <c r="G86" s="14">
        <f t="shared" si="7"/>
        <v>2.7777402133085192E-2</v>
      </c>
      <c r="H86" s="12">
        <f t="shared" si="13"/>
        <v>72513.728335441774</v>
      </c>
      <c r="I86" s="12">
        <f t="shared" si="11"/>
        <v>2014.2429921428604</v>
      </c>
      <c r="J86" s="12">
        <f t="shared" si="8"/>
        <v>71482.43592346464</v>
      </c>
      <c r="K86" s="12">
        <f t="shared" si="9"/>
        <v>827194.41241316579</v>
      </c>
      <c r="L86" s="15">
        <f t="shared" si="12"/>
        <v>11.407418035197987</v>
      </c>
    </row>
    <row r="87" spans="1:12" x14ac:dyDescent="0.2">
      <c r="A87" s="16">
        <v>78</v>
      </c>
      <c r="B87" s="28">
        <v>365</v>
      </c>
      <c r="C87" s="28">
        <v>10337</v>
      </c>
      <c r="D87" s="28">
        <v>10498</v>
      </c>
      <c r="E87" s="13">
        <v>0.4975</v>
      </c>
      <c r="F87" s="14">
        <f t="shared" si="10"/>
        <v>3.5037197024238062E-2</v>
      </c>
      <c r="G87" s="14">
        <f t="shared" si="7"/>
        <v>3.4430998274912653E-2</v>
      </c>
      <c r="H87" s="12">
        <f t="shared" si="13"/>
        <v>70499.485343298918</v>
      </c>
      <c r="I87" s="12">
        <f t="shared" si="11"/>
        <v>2427.367658237355</v>
      </c>
      <c r="J87" s="12">
        <f t="shared" si="8"/>
        <v>69279.733095034637</v>
      </c>
      <c r="K87" s="12">
        <f t="shared" si="9"/>
        <v>755711.97648970119</v>
      </c>
      <c r="L87" s="15">
        <f t="shared" si="12"/>
        <v>10.719397068074239</v>
      </c>
    </row>
    <row r="88" spans="1:12" x14ac:dyDescent="0.2">
      <c r="A88" s="16">
        <v>79</v>
      </c>
      <c r="B88" s="28">
        <v>327</v>
      </c>
      <c r="C88" s="28">
        <v>8903</v>
      </c>
      <c r="D88" s="28">
        <v>9954</v>
      </c>
      <c r="E88" s="13">
        <v>0.49459999999999998</v>
      </c>
      <c r="F88" s="14">
        <f t="shared" si="10"/>
        <v>3.4682080924855488E-2</v>
      </c>
      <c r="G88" s="14">
        <f t="shared" si="7"/>
        <v>3.4084634419572761E-2</v>
      </c>
      <c r="H88" s="12">
        <f t="shared" si="13"/>
        <v>68072.117685061559</v>
      </c>
      <c r="I88" s="12">
        <f t="shared" si="11"/>
        <v>2320.2132454614571</v>
      </c>
      <c r="J88" s="12">
        <f t="shared" si="8"/>
        <v>66899.481910805334</v>
      </c>
      <c r="K88" s="12">
        <f t="shared" si="9"/>
        <v>686432.24339466658</v>
      </c>
      <c r="L88" s="15">
        <f t="shared" si="12"/>
        <v>10.083897295078632</v>
      </c>
    </row>
    <row r="89" spans="1:12" x14ac:dyDescent="0.2">
      <c r="A89" s="16">
        <v>80</v>
      </c>
      <c r="B89" s="28">
        <v>337</v>
      </c>
      <c r="C89" s="28">
        <v>8076</v>
      </c>
      <c r="D89" s="28">
        <v>8572</v>
      </c>
      <c r="E89" s="13">
        <v>0.47960000000000003</v>
      </c>
      <c r="F89" s="14">
        <f t="shared" si="10"/>
        <v>4.0485343584814995E-2</v>
      </c>
      <c r="G89" s="14">
        <f t="shared" si="7"/>
        <v>3.9649975195822647E-2</v>
      </c>
      <c r="H89" s="12">
        <f t="shared" si="13"/>
        <v>65751.904439600097</v>
      </c>
      <c r="I89" s="12">
        <f t="shared" si="11"/>
        <v>2607.061380108245</v>
      </c>
      <c r="J89" s="12">
        <f t="shared" si="8"/>
        <v>64395.189697391768</v>
      </c>
      <c r="K89" s="12">
        <f t="shared" si="9"/>
        <v>619532.76148386125</v>
      </c>
      <c r="L89" s="15">
        <f t="shared" si="12"/>
        <v>9.4222785904698156</v>
      </c>
    </row>
    <row r="90" spans="1:12" x14ac:dyDescent="0.2">
      <c r="A90" s="16">
        <v>81</v>
      </c>
      <c r="B90" s="28">
        <v>372</v>
      </c>
      <c r="C90" s="28">
        <v>9854</v>
      </c>
      <c r="D90" s="28">
        <v>7750</v>
      </c>
      <c r="E90" s="13">
        <v>0.50529999999999997</v>
      </c>
      <c r="F90" s="14">
        <f t="shared" si="10"/>
        <v>4.2263122017723247E-2</v>
      </c>
      <c r="G90" s="14">
        <f t="shared" si="7"/>
        <v>4.1397598965968105E-2</v>
      </c>
      <c r="H90" s="12">
        <f t="shared" si="13"/>
        <v>63144.843059491854</v>
      </c>
      <c r="I90" s="12">
        <f t="shared" si="11"/>
        <v>2614.0448897458382</v>
      </c>
      <c r="J90" s="12">
        <f t="shared" si="8"/>
        <v>61851.675052534585</v>
      </c>
      <c r="K90" s="12">
        <f t="shared" si="9"/>
        <v>555137.57178646943</v>
      </c>
      <c r="L90" s="15">
        <f t="shared" si="12"/>
        <v>8.7914949960909254</v>
      </c>
    </row>
    <row r="91" spans="1:12" x14ac:dyDescent="0.2">
      <c r="A91" s="16">
        <v>82</v>
      </c>
      <c r="B91" s="28">
        <v>398</v>
      </c>
      <c r="C91" s="28">
        <v>5807</v>
      </c>
      <c r="D91" s="28">
        <v>9360</v>
      </c>
      <c r="E91" s="13">
        <v>0.45329999999999998</v>
      </c>
      <c r="F91" s="14">
        <f t="shared" si="10"/>
        <v>5.248236302498846E-2</v>
      </c>
      <c r="G91" s="14">
        <f t="shared" si="7"/>
        <v>5.1018533751439193E-2</v>
      </c>
      <c r="H91" s="12">
        <f t="shared" si="13"/>
        <v>60530.798169746013</v>
      </c>
      <c r="I91" s="12">
        <f t="shared" si="11"/>
        <v>3088.1925694247407</v>
      </c>
      <c r="J91" s="12">
        <f t="shared" si="8"/>
        <v>58842.483292041507</v>
      </c>
      <c r="K91" s="12">
        <f t="shared" si="9"/>
        <v>493285.89673393487</v>
      </c>
      <c r="L91" s="15">
        <f t="shared" si="12"/>
        <v>8.1493373893834562</v>
      </c>
    </row>
    <row r="92" spans="1:12" x14ac:dyDescent="0.2">
      <c r="A92" s="16">
        <v>83</v>
      </c>
      <c r="B92" s="28">
        <v>362</v>
      </c>
      <c r="C92" s="28">
        <v>6588</v>
      </c>
      <c r="D92" s="28">
        <v>5499</v>
      </c>
      <c r="E92" s="13">
        <v>0.54900000000000004</v>
      </c>
      <c r="F92" s="14">
        <f t="shared" si="10"/>
        <v>5.989906511127658E-2</v>
      </c>
      <c r="G92" s="14">
        <f t="shared" si="7"/>
        <v>5.8323486545802786E-2</v>
      </c>
      <c r="H92" s="12">
        <f t="shared" si="13"/>
        <v>57442.605600321273</v>
      </c>
      <c r="I92" s="12">
        <f t="shared" si="11"/>
        <v>3350.2530348861933</v>
      </c>
      <c r="J92" s="12">
        <f t="shared" si="8"/>
        <v>55931.641481587605</v>
      </c>
      <c r="K92" s="12">
        <f t="shared" si="9"/>
        <v>434443.41344189335</v>
      </c>
      <c r="L92" s="15">
        <f t="shared" si="12"/>
        <v>7.5630868220828678</v>
      </c>
    </row>
    <row r="93" spans="1:12" x14ac:dyDescent="0.2">
      <c r="A93" s="16">
        <v>84</v>
      </c>
      <c r="B93" s="28">
        <v>458</v>
      </c>
      <c r="C93" s="28">
        <v>6691</v>
      </c>
      <c r="D93" s="28">
        <v>6123</v>
      </c>
      <c r="E93" s="13">
        <v>0.50390000000000001</v>
      </c>
      <c r="F93" s="14">
        <f t="shared" si="10"/>
        <v>7.148431403152801E-2</v>
      </c>
      <c r="G93" s="14">
        <f t="shared" si="7"/>
        <v>6.9036062720800456E-2</v>
      </c>
      <c r="H93" s="12">
        <f t="shared" si="13"/>
        <v>54092.352565435081</v>
      </c>
      <c r="I93" s="12">
        <f t="shared" si="11"/>
        <v>3734.3230444230276</v>
      </c>
      <c r="J93" s="12">
        <f t="shared" si="8"/>
        <v>52239.754903096815</v>
      </c>
      <c r="K93" s="12">
        <f t="shared" si="9"/>
        <v>378511.77196030575</v>
      </c>
      <c r="L93" s="15">
        <f t="shared" si="12"/>
        <v>6.9975098883418525</v>
      </c>
    </row>
    <row r="94" spans="1:12" x14ac:dyDescent="0.2">
      <c r="A94" s="16">
        <v>85</v>
      </c>
      <c r="B94" s="28">
        <v>537</v>
      </c>
      <c r="C94" s="28">
        <v>6799</v>
      </c>
      <c r="D94" s="28">
        <v>6152</v>
      </c>
      <c r="E94" s="13">
        <v>0.51490000000000002</v>
      </c>
      <c r="F94" s="14">
        <f t="shared" si="10"/>
        <v>8.2927959230947423E-2</v>
      </c>
      <c r="G94" s="14">
        <f t="shared" si="7"/>
        <v>7.9720917998395702E-2</v>
      </c>
      <c r="H94" s="12">
        <f t="shared" si="13"/>
        <v>50358.029521012053</v>
      </c>
      <c r="I94" s="12">
        <f t="shared" si="11"/>
        <v>4014.588342005392</v>
      </c>
      <c r="J94" s="12">
        <f t="shared" si="8"/>
        <v>48410.552716305232</v>
      </c>
      <c r="K94" s="12">
        <f t="shared" si="9"/>
        <v>326272.01705720893</v>
      </c>
      <c r="L94" s="15">
        <f t="shared" si="12"/>
        <v>6.4790465425393755</v>
      </c>
    </row>
    <row r="95" spans="1:12" x14ac:dyDescent="0.2">
      <c r="A95" s="16">
        <v>86</v>
      </c>
      <c r="B95" s="28">
        <v>519</v>
      </c>
      <c r="C95" s="28">
        <v>6029</v>
      </c>
      <c r="D95" s="28">
        <v>6207</v>
      </c>
      <c r="E95" s="13">
        <v>0.49759999999999999</v>
      </c>
      <c r="F95" s="14">
        <f t="shared" si="10"/>
        <v>8.483164432821183E-2</v>
      </c>
      <c r="G95" s="14">
        <f t="shared" si="7"/>
        <v>8.1363959710197567E-2</v>
      </c>
      <c r="H95" s="12">
        <f t="shared" si="13"/>
        <v>46343.441179006659</v>
      </c>
      <c r="I95" s="12">
        <f t="shared" si="11"/>
        <v>3770.6858809206087</v>
      </c>
      <c r="J95" s="12">
        <f t="shared" si="8"/>
        <v>44449.048592432147</v>
      </c>
      <c r="K95" s="12">
        <f t="shared" si="9"/>
        <v>277861.46434090368</v>
      </c>
      <c r="L95" s="15">
        <f t="shared" si="12"/>
        <v>5.9957020297140451</v>
      </c>
    </row>
    <row r="96" spans="1:12" x14ac:dyDescent="0.2">
      <c r="A96" s="16">
        <v>87</v>
      </c>
      <c r="B96" s="28">
        <v>569</v>
      </c>
      <c r="C96" s="28">
        <v>5556</v>
      </c>
      <c r="D96" s="28">
        <v>5443</v>
      </c>
      <c r="E96" s="13">
        <v>0.48430000000000001</v>
      </c>
      <c r="F96" s="14">
        <f t="shared" si="10"/>
        <v>0.10346395126829712</v>
      </c>
      <c r="G96" s="14">
        <f t="shared" si="7"/>
        <v>9.8223122990212935E-2</v>
      </c>
      <c r="H96" s="12">
        <f t="shared" si="13"/>
        <v>42572.755298086049</v>
      </c>
      <c r="I96" s="12">
        <f t="shared" si="11"/>
        <v>4181.6289796761457</v>
      </c>
      <c r="J96" s="12">
        <f t="shared" si="8"/>
        <v>40416.28923326706</v>
      </c>
      <c r="K96" s="12">
        <f t="shared" si="9"/>
        <v>233412.41574847151</v>
      </c>
      <c r="L96" s="15">
        <f t="shared" si="12"/>
        <v>5.4826711147578715</v>
      </c>
    </row>
    <row r="97" spans="1:12" x14ac:dyDescent="0.2">
      <c r="A97" s="16">
        <v>88</v>
      </c>
      <c r="B97" s="28">
        <v>613</v>
      </c>
      <c r="C97" s="28">
        <v>5008</v>
      </c>
      <c r="D97" s="28">
        <v>4908</v>
      </c>
      <c r="E97" s="13">
        <v>0.49070000000000003</v>
      </c>
      <c r="F97" s="14">
        <f t="shared" si="10"/>
        <v>0.1236385639370714</v>
      </c>
      <c r="G97" s="14">
        <f t="shared" si="7"/>
        <v>0.11631435150792829</v>
      </c>
      <c r="H97" s="12">
        <f t="shared" si="13"/>
        <v>38391.126318409901</v>
      </c>
      <c r="I97" s="12">
        <f t="shared" si="11"/>
        <v>4465.4389613848061</v>
      </c>
      <c r="J97" s="12">
        <f t="shared" si="8"/>
        <v>36116.878255376621</v>
      </c>
      <c r="K97" s="12">
        <f t="shared" si="9"/>
        <v>192996.12651520444</v>
      </c>
      <c r="L97" s="15">
        <f t="shared" si="12"/>
        <v>5.0271024849473092</v>
      </c>
    </row>
    <row r="98" spans="1:12" x14ac:dyDescent="0.2">
      <c r="A98" s="16">
        <v>89</v>
      </c>
      <c r="B98" s="28">
        <v>568</v>
      </c>
      <c r="C98" s="28">
        <v>4446</v>
      </c>
      <c r="D98" s="28">
        <v>4376</v>
      </c>
      <c r="E98" s="13">
        <v>0.4899</v>
      </c>
      <c r="F98" s="14">
        <f t="shared" si="10"/>
        <v>0.12876898662434821</v>
      </c>
      <c r="G98" s="14">
        <f t="shared" si="7"/>
        <v>0.1208321214665752</v>
      </c>
      <c r="H98" s="12">
        <f t="shared" si="13"/>
        <v>33925.687357025097</v>
      </c>
      <c r="I98" s="12">
        <f t="shared" si="11"/>
        <v>4099.3127755611113</v>
      </c>
      <c r="J98" s="12">
        <f t="shared" si="8"/>
        <v>31834.627910211373</v>
      </c>
      <c r="K98" s="12">
        <f>K99+J98</f>
        <v>156879.24825982781</v>
      </c>
      <c r="L98" s="15">
        <f t="shared" si="12"/>
        <v>4.6242024990937241</v>
      </c>
    </row>
    <row r="99" spans="1:12" x14ac:dyDescent="0.2">
      <c r="A99" s="16">
        <v>90</v>
      </c>
      <c r="B99" s="28">
        <v>605</v>
      </c>
      <c r="C99" s="28">
        <v>3592</v>
      </c>
      <c r="D99" s="28">
        <v>3822</v>
      </c>
      <c r="E99" s="13">
        <v>0.48980000000000001</v>
      </c>
      <c r="F99" s="31">
        <f t="shared" si="10"/>
        <v>0.16320474777448071</v>
      </c>
      <c r="G99" s="31">
        <f t="shared" si="7"/>
        <v>0.1506597527536494</v>
      </c>
      <c r="H99" s="32">
        <f t="shared" si="13"/>
        <v>29826.374581463984</v>
      </c>
      <c r="I99" s="32">
        <f t="shared" si="11"/>
        <v>4493.634219981097</v>
      </c>
      <c r="J99" s="32">
        <f t="shared" si="8"/>
        <v>27533.72240242963</v>
      </c>
      <c r="K99" s="32">
        <f t="shared" ref="K99:K108" si="14">K100+J99</f>
        <v>125044.62034961644</v>
      </c>
      <c r="L99" s="17">
        <f t="shared" si="12"/>
        <v>4.1924176875096029</v>
      </c>
    </row>
    <row r="100" spans="1:12" x14ac:dyDescent="0.2">
      <c r="A100" s="16">
        <v>91</v>
      </c>
      <c r="B100" s="28">
        <v>547</v>
      </c>
      <c r="C100" s="28">
        <v>2829</v>
      </c>
      <c r="D100" s="28">
        <v>2992</v>
      </c>
      <c r="E100" s="13">
        <v>0.48630000000000001</v>
      </c>
      <c r="F100" s="31">
        <f t="shared" si="10"/>
        <v>0.18794021645765333</v>
      </c>
      <c r="G100" s="31">
        <f t="shared" si="7"/>
        <v>0.17139308961235988</v>
      </c>
      <c r="H100" s="32">
        <f t="shared" si="13"/>
        <v>25332.740361482887</v>
      </c>
      <c r="I100" s="32">
        <f t="shared" si="11"/>
        <v>4341.8566389022826</v>
      </c>
      <c r="J100" s="32">
        <f t="shared" si="8"/>
        <v>23102.328606078787</v>
      </c>
      <c r="K100" s="32">
        <f t="shared" si="14"/>
        <v>97510.897947186808</v>
      </c>
      <c r="L100" s="17">
        <f t="shared" si="12"/>
        <v>3.8492044901485292</v>
      </c>
    </row>
    <row r="101" spans="1:12" x14ac:dyDescent="0.2">
      <c r="A101" s="16">
        <v>92</v>
      </c>
      <c r="B101" s="28">
        <v>438</v>
      </c>
      <c r="C101" s="28">
        <v>2267</v>
      </c>
      <c r="D101" s="28">
        <v>2320</v>
      </c>
      <c r="E101" s="13">
        <v>0.51429999999999998</v>
      </c>
      <c r="F101" s="31">
        <f t="shared" si="10"/>
        <v>0.19097449313276652</v>
      </c>
      <c r="G101" s="31">
        <f t="shared" si="7"/>
        <v>0.17476402666851168</v>
      </c>
      <c r="H101" s="32">
        <f t="shared" si="13"/>
        <v>20990.883722580606</v>
      </c>
      <c r="I101" s="32">
        <f t="shared" si="11"/>
        <v>3668.4513626887046</v>
      </c>
      <c r="J101" s="32">
        <f t="shared" si="8"/>
        <v>19209.116895722702</v>
      </c>
      <c r="K101" s="32">
        <f t="shared" si="14"/>
        <v>74408.569341108028</v>
      </c>
      <c r="L101" s="17">
        <f t="shared" si="12"/>
        <v>3.5448040360999289</v>
      </c>
    </row>
    <row r="102" spans="1:12" x14ac:dyDescent="0.2">
      <c r="A102" s="16">
        <v>93</v>
      </c>
      <c r="B102" s="28">
        <v>403</v>
      </c>
      <c r="C102" s="28">
        <v>1712</v>
      </c>
      <c r="D102" s="28">
        <v>1822</v>
      </c>
      <c r="E102" s="13">
        <v>0.50670000000000004</v>
      </c>
      <c r="F102" s="31">
        <f t="shared" si="10"/>
        <v>0.22807017543859648</v>
      </c>
      <c r="G102" s="31">
        <f t="shared" si="7"/>
        <v>0.20500560611484414</v>
      </c>
      <c r="H102" s="32">
        <f t="shared" si="13"/>
        <v>17322.4323598919</v>
      </c>
      <c r="I102" s="32">
        <f t="shared" si="11"/>
        <v>3551.1957453230289</v>
      </c>
      <c r="J102" s="32">
        <f t="shared" si="8"/>
        <v>15570.62749872405</v>
      </c>
      <c r="K102" s="32">
        <f t="shared" si="14"/>
        <v>55199.452445385323</v>
      </c>
      <c r="L102" s="17">
        <f t="shared" si="12"/>
        <v>3.1865878473968419</v>
      </c>
    </row>
    <row r="103" spans="1:12" x14ac:dyDescent="0.2">
      <c r="A103" s="16">
        <v>94</v>
      </c>
      <c r="B103" s="28">
        <v>322</v>
      </c>
      <c r="C103" s="28">
        <v>1214</v>
      </c>
      <c r="D103" s="28">
        <v>1317</v>
      </c>
      <c r="E103" s="13">
        <v>0.47</v>
      </c>
      <c r="F103" s="31">
        <f t="shared" si="10"/>
        <v>0.25444488344527855</v>
      </c>
      <c r="G103" s="31">
        <f t="shared" si="7"/>
        <v>0.22420900178253117</v>
      </c>
      <c r="H103" s="32">
        <f t="shared" si="13"/>
        <v>13771.236614568872</v>
      </c>
      <c r="I103" s="32">
        <f t="shared" si="11"/>
        <v>3087.6352146635309</v>
      </c>
      <c r="J103" s="32">
        <f t="shared" si="8"/>
        <v>12134.7899507972</v>
      </c>
      <c r="K103" s="32">
        <f t="shared" si="14"/>
        <v>39628.824946661276</v>
      </c>
      <c r="L103" s="17">
        <f t="shared" si="12"/>
        <v>2.8776518809310949</v>
      </c>
    </row>
    <row r="104" spans="1:12" x14ac:dyDescent="0.2">
      <c r="A104" s="16">
        <v>95</v>
      </c>
      <c r="B104" s="28">
        <v>275</v>
      </c>
      <c r="C104" s="28">
        <v>883</v>
      </c>
      <c r="D104" s="28">
        <v>911</v>
      </c>
      <c r="E104" s="13">
        <v>0.47760000000000002</v>
      </c>
      <c r="F104" s="31">
        <f t="shared" si="10"/>
        <v>0.30657748049052397</v>
      </c>
      <c r="G104" s="31">
        <f t="shared" si="7"/>
        <v>0.26425537639574886</v>
      </c>
      <c r="H104" s="32">
        <f t="shared" si="13"/>
        <v>10683.601399905341</v>
      </c>
      <c r="I104" s="32">
        <f t="shared" si="11"/>
        <v>2823.1991091941354</v>
      </c>
      <c r="J104" s="32">
        <f t="shared" si="8"/>
        <v>9208.7621852623251</v>
      </c>
      <c r="K104" s="32">
        <f t="shared" si="14"/>
        <v>27494.034995864073</v>
      </c>
      <c r="L104" s="17">
        <f t="shared" si="12"/>
        <v>2.5734800435467085</v>
      </c>
    </row>
    <row r="105" spans="1:12" x14ac:dyDescent="0.2">
      <c r="A105" s="16">
        <v>96</v>
      </c>
      <c r="B105" s="28">
        <v>193</v>
      </c>
      <c r="C105" s="28">
        <v>623</v>
      </c>
      <c r="D105" s="28">
        <v>637</v>
      </c>
      <c r="E105" s="13">
        <v>0.46139999999999998</v>
      </c>
      <c r="F105" s="31">
        <f t="shared" si="10"/>
        <v>0.30634920634920637</v>
      </c>
      <c r="G105" s="31">
        <f t="shared" si="7"/>
        <v>0.26296076380155703</v>
      </c>
      <c r="H105" s="32">
        <f t="shared" si="13"/>
        <v>7860.4022907112058</v>
      </c>
      <c r="I105" s="32">
        <f t="shared" si="11"/>
        <v>2066.977390152927</v>
      </c>
      <c r="J105" s="32">
        <f t="shared" si="8"/>
        <v>6747.1282683748395</v>
      </c>
      <c r="K105" s="32">
        <f t="shared" si="14"/>
        <v>18285.272810601746</v>
      </c>
      <c r="L105" s="17">
        <f t="shared" si="12"/>
        <v>2.3262515243284452</v>
      </c>
    </row>
    <row r="106" spans="1:12" x14ac:dyDescent="0.2">
      <c r="A106" s="16">
        <v>97</v>
      </c>
      <c r="B106" s="28">
        <v>164</v>
      </c>
      <c r="C106" s="28">
        <v>428</v>
      </c>
      <c r="D106" s="28">
        <v>458</v>
      </c>
      <c r="E106" s="13">
        <v>0.49880000000000002</v>
      </c>
      <c r="F106" s="31">
        <f t="shared" si="10"/>
        <v>0.37020316027088035</v>
      </c>
      <c r="G106" s="31">
        <f t="shared" si="7"/>
        <v>0.31226389802832005</v>
      </c>
      <c r="H106" s="32">
        <f t="shared" si="13"/>
        <v>5793.4249005582788</v>
      </c>
      <c r="I106" s="32">
        <f t="shared" si="11"/>
        <v>1809.0774423826606</v>
      </c>
      <c r="J106" s="32">
        <f t="shared" si="8"/>
        <v>4886.7152864360896</v>
      </c>
      <c r="K106" s="32">
        <f t="shared" si="14"/>
        <v>11538.144542226906</v>
      </c>
      <c r="L106" s="17">
        <f t="shared" si="12"/>
        <v>1.9915930110900448</v>
      </c>
    </row>
    <row r="107" spans="1:12" x14ac:dyDescent="0.2">
      <c r="A107" s="16">
        <v>98</v>
      </c>
      <c r="B107" s="28">
        <v>111</v>
      </c>
      <c r="C107" s="28">
        <v>293</v>
      </c>
      <c r="D107" s="28">
        <v>277</v>
      </c>
      <c r="E107" s="13">
        <v>0.45450000000000002</v>
      </c>
      <c r="F107" s="31">
        <f t="shared" si="10"/>
        <v>0.38947368421052631</v>
      </c>
      <c r="G107" s="31">
        <f t="shared" si="7"/>
        <v>0.3212265645687099</v>
      </c>
      <c r="H107" s="32">
        <f t="shared" si="13"/>
        <v>3984.3474581756182</v>
      </c>
      <c r="I107" s="32">
        <f t="shared" si="11"/>
        <v>1279.8782460378254</v>
      </c>
      <c r="J107" s="32">
        <f t="shared" si="8"/>
        <v>3286.1738749619844</v>
      </c>
      <c r="K107" s="32">
        <f t="shared" si="14"/>
        <v>6651.4292557908175</v>
      </c>
      <c r="L107" s="17">
        <f t="shared" si="12"/>
        <v>1.6693898626091264</v>
      </c>
    </row>
    <row r="108" spans="1:12" x14ac:dyDescent="0.2">
      <c r="A108" s="16">
        <v>99</v>
      </c>
      <c r="B108" s="28">
        <v>71</v>
      </c>
      <c r="C108" s="28">
        <v>173</v>
      </c>
      <c r="D108" s="28">
        <v>208</v>
      </c>
      <c r="E108" s="13">
        <v>0.43390000000000001</v>
      </c>
      <c r="F108" s="31">
        <f t="shared" si="10"/>
        <v>0.37270341207349084</v>
      </c>
      <c r="G108" s="31">
        <f t="shared" si="7"/>
        <v>0.30776819939564731</v>
      </c>
      <c r="H108" s="32">
        <f t="shared" si="13"/>
        <v>2704.469212137793</v>
      </c>
      <c r="I108" s="32">
        <f t="shared" si="11"/>
        <v>832.34961974061343</v>
      </c>
      <c r="J108" s="32">
        <f t="shared" si="8"/>
        <v>2233.2760924026315</v>
      </c>
      <c r="K108" s="32">
        <f t="shared" si="14"/>
        <v>3365.255380828833</v>
      </c>
      <c r="L108" s="17">
        <f t="shared" si="12"/>
        <v>1.2443311854782442</v>
      </c>
    </row>
    <row r="109" spans="1:12" x14ac:dyDescent="0.2">
      <c r="A109" s="16" t="s">
        <v>25</v>
      </c>
      <c r="B109" s="28">
        <v>130</v>
      </c>
      <c r="C109" s="56">
        <v>213</v>
      </c>
      <c r="D109" s="56">
        <v>217</v>
      </c>
      <c r="E109" s="30"/>
      <c r="F109" s="31">
        <f>B109/((C109+D109)/2)</f>
        <v>0.60465116279069764</v>
      </c>
      <c r="G109" s="31">
        <v>1</v>
      </c>
      <c r="H109" s="32">
        <f>H108-I108</f>
        <v>1872.1195923971795</v>
      </c>
      <c r="I109" s="32">
        <f>H109*G109</f>
        <v>1872.1195923971795</v>
      </c>
      <c r="J109" s="32">
        <f>H109*F109</f>
        <v>1131.9792884262015</v>
      </c>
      <c r="K109" s="32">
        <f>J109</f>
        <v>1131.9792884262015</v>
      </c>
      <c r="L109" s="17">
        <f>K109/H109</f>
        <v>0.60465116279069764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44197</v>
      </c>
      <c r="D7" s="65">
        <v>44562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44</v>
      </c>
      <c r="C9" s="28">
        <v>12659</v>
      </c>
      <c r="D9" s="28">
        <v>12849</v>
      </c>
      <c r="E9" s="13">
        <v>9.3399750933997508E-2</v>
      </c>
      <c r="F9" s="14">
        <f>B9/((C9+D9)/2)</f>
        <v>3.449898071193351E-3</v>
      </c>
      <c r="G9" s="14">
        <f t="shared" ref="G9:G72" si="0">F9/((1+(1-E9)*F9))</f>
        <v>3.4391415423029397E-3</v>
      </c>
      <c r="H9" s="12">
        <v>100000</v>
      </c>
      <c r="I9" s="12">
        <f>H9*G9</f>
        <v>343.91415423029395</v>
      </c>
      <c r="J9" s="12">
        <f t="shared" ref="J9:J72" si="1">H10+I9*E9</f>
        <v>99688.207342117486</v>
      </c>
      <c r="K9" s="12">
        <f t="shared" ref="K9:K72" si="2">K10+J9</f>
        <v>8139324.6511860266</v>
      </c>
      <c r="L9" s="29">
        <f>K9/H9</f>
        <v>81.393246511860269</v>
      </c>
    </row>
    <row r="10" spans="1:13" x14ac:dyDescent="0.2">
      <c r="A10" s="16">
        <v>1</v>
      </c>
      <c r="B10" s="28">
        <v>2</v>
      </c>
      <c r="C10" s="28">
        <v>13644</v>
      </c>
      <c r="D10" s="28">
        <v>12531</v>
      </c>
      <c r="E10" s="13">
        <v>0.61917808219178083</v>
      </c>
      <c r="F10" s="14">
        <f t="shared" ref="F10:F73" si="3">B10/((C10+D10)/2)</f>
        <v>1.5281757402101241E-4</v>
      </c>
      <c r="G10" s="14">
        <f t="shared" si="0"/>
        <v>1.5280868112397273E-4</v>
      </c>
      <c r="H10" s="12">
        <f>H9-I9</f>
        <v>99656.085845769703</v>
      </c>
      <c r="I10" s="12">
        <f t="shared" ref="I10:I73" si="4">H10*G10</f>
        <v>15.228315044069474</v>
      </c>
      <c r="J10" s="12">
        <f t="shared" si="1"/>
        <v>99650.286569629636</v>
      </c>
      <c r="K10" s="12">
        <f t="shared" si="2"/>
        <v>8039636.4438439095</v>
      </c>
      <c r="L10" s="15">
        <f t="shared" ref="L10:L73" si="5">K10/H10</f>
        <v>80.673813100448839</v>
      </c>
    </row>
    <row r="11" spans="1:13" x14ac:dyDescent="0.2">
      <c r="A11" s="16">
        <v>2</v>
      </c>
      <c r="B11" s="28">
        <v>1</v>
      </c>
      <c r="C11" s="28">
        <v>13394</v>
      </c>
      <c r="D11" s="28">
        <v>13009</v>
      </c>
      <c r="E11" s="13">
        <v>0.32328767123287672</v>
      </c>
      <c r="F11" s="14">
        <f t="shared" si="3"/>
        <v>7.5748967920312091E-5</v>
      </c>
      <c r="G11" s="14">
        <f t="shared" si="0"/>
        <v>7.5745085207514046E-5</v>
      </c>
      <c r="H11" s="12">
        <f t="shared" ref="H11:H74" si="6">H10-I10</f>
        <v>99640.85753072564</v>
      </c>
      <c r="I11" s="12">
        <f t="shared" si="4"/>
        <v>7.5473052438145816</v>
      </c>
      <c r="J11" s="12">
        <f t="shared" si="1"/>
        <v>99635.750176218178</v>
      </c>
      <c r="K11" s="12">
        <f t="shared" si="2"/>
        <v>7939986.1572742797</v>
      </c>
      <c r="L11" s="15">
        <f t="shared" si="5"/>
        <v>79.686048013244715</v>
      </c>
    </row>
    <row r="12" spans="1:13" x14ac:dyDescent="0.2">
      <c r="A12" s="16">
        <v>3</v>
      </c>
      <c r="B12" s="28">
        <v>2</v>
      </c>
      <c r="C12" s="28">
        <v>14079</v>
      </c>
      <c r="D12" s="28">
        <v>12883</v>
      </c>
      <c r="E12" s="13">
        <v>0.49863013698630132</v>
      </c>
      <c r="F12" s="14">
        <f t="shared" si="3"/>
        <v>1.4835694681403458E-4</v>
      </c>
      <c r="G12" s="14">
        <f t="shared" si="0"/>
        <v>1.4834591259255616E-4</v>
      </c>
      <c r="H12" s="12">
        <f t="shared" si="6"/>
        <v>99633.310225481822</v>
      </c>
      <c r="I12" s="12">
        <f t="shared" si="4"/>
        <v>14.780194330016359</v>
      </c>
      <c r="J12" s="12">
        <f t="shared" si="1"/>
        <v>99625.89988147527</v>
      </c>
      <c r="K12" s="12">
        <f t="shared" si="2"/>
        <v>7840350.4070980614</v>
      </c>
      <c r="L12" s="15">
        <f t="shared" si="5"/>
        <v>78.69205980765301</v>
      </c>
    </row>
    <row r="13" spans="1:13" x14ac:dyDescent="0.2">
      <c r="A13" s="16">
        <v>4</v>
      </c>
      <c r="B13" s="28">
        <v>2</v>
      </c>
      <c r="C13" s="28">
        <v>14428</v>
      </c>
      <c r="D13" s="28">
        <v>13693</v>
      </c>
      <c r="E13" s="13">
        <v>0.70136986301369864</v>
      </c>
      <c r="F13" s="14">
        <f t="shared" si="3"/>
        <v>1.4224245225987695E-4</v>
      </c>
      <c r="G13" s="14">
        <f t="shared" si="0"/>
        <v>1.4223641035827889E-4</v>
      </c>
      <c r="H13" s="12">
        <f t="shared" si="6"/>
        <v>99618.530031151808</v>
      </c>
      <c r="I13" s="12">
        <f t="shared" si="4"/>
        <v>14.169382116799438</v>
      </c>
      <c r="J13" s="12">
        <f t="shared" si="1"/>
        <v>99614.298626629257</v>
      </c>
      <c r="K13" s="12">
        <f t="shared" si="2"/>
        <v>7740724.5072165858</v>
      </c>
      <c r="L13" s="15">
        <f t="shared" si="5"/>
        <v>77.703661204356024</v>
      </c>
    </row>
    <row r="14" spans="1:13" x14ac:dyDescent="0.2">
      <c r="A14" s="16">
        <v>5</v>
      </c>
      <c r="B14" s="28">
        <v>1</v>
      </c>
      <c r="C14" s="28">
        <v>14751</v>
      </c>
      <c r="D14" s="28">
        <v>14131</v>
      </c>
      <c r="E14" s="13">
        <v>0.16438356164383561</v>
      </c>
      <c r="F14" s="14">
        <f t="shared" si="3"/>
        <v>6.9247282044179769E-5</v>
      </c>
      <c r="G14" s="14">
        <f t="shared" si="0"/>
        <v>6.9243275339718894E-5</v>
      </c>
      <c r="H14" s="12">
        <f t="shared" si="6"/>
        <v>99604.360649035007</v>
      </c>
      <c r="I14" s="12">
        <f t="shared" si="4"/>
        <v>6.8969321694577923</v>
      </c>
      <c r="J14" s="12">
        <f t="shared" si="1"/>
        <v>99598.597459139972</v>
      </c>
      <c r="K14" s="12">
        <f t="shared" si="2"/>
        <v>7641110.2085899562</v>
      </c>
      <c r="L14" s="15">
        <f t="shared" si="5"/>
        <v>76.714615291935871</v>
      </c>
    </row>
    <row r="15" spans="1:13" x14ac:dyDescent="0.2">
      <c r="A15" s="16">
        <v>6</v>
      </c>
      <c r="B15" s="28">
        <v>2</v>
      </c>
      <c r="C15" s="28">
        <v>14500</v>
      </c>
      <c r="D15" s="28">
        <v>14433</v>
      </c>
      <c r="E15" s="13">
        <v>0.64520547945205475</v>
      </c>
      <c r="F15" s="14">
        <f t="shared" si="3"/>
        <v>1.3825044067327966E-4</v>
      </c>
      <c r="G15" s="14">
        <f t="shared" si="0"/>
        <v>1.3824365975281089E-4</v>
      </c>
      <c r="H15" s="12">
        <f t="shared" si="6"/>
        <v>99597.463716865546</v>
      </c>
      <c r="I15" s="12">
        <f t="shared" si="4"/>
        <v>13.768717886317289</v>
      </c>
      <c r="J15" s="12">
        <f t="shared" si="1"/>
        <v>99592.578651204516</v>
      </c>
      <c r="K15" s="12">
        <f t="shared" si="2"/>
        <v>7541511.6111308159</v>
      </c>
      <c r="L15" s="15">
        <f t="shared" si="5"/>
        <v>75.719916247764431</v>
      </c>
    </row>
    <row r="16" spans="1:13" x14ac:dyDescent="0.2">
      <c r="A16" s="16">
        <v>7</v>
      </c>
      <c r="B16" s="28">
        <v>0</v>
      </c>
      <c r="C16" s="28">
        <v>14411</v>
      </c>
      <c r="D16" s="28">
        <v>14258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99583.694998979234</v>
      </c>
      <c r="I16" s="12">
        <f t="shared" si="4"/>
        <v>0</v>
      </c>
      <c r="J16" s="12">
        <f t="shared" si="1"/>
        <v>99583.694998979234</v>
      </c>
      <c r="K16" s="12">
        <f t="shared" si="2"/>
        <v>7441919.0324796112</v>
      </c>
      <c r="L16" s="15">
        <f t="shared" si="5"/>
        <v>74.730296285510335</v>
      </c>
    </row>
    <row r="17" spans="1:12" x14ac:dyDescent="0.2">
      <c r="A17" s="16">
        <v>8</v>
      </c>
      <c r="B17" s="28">
        <v>1</v>
      </c>
      <c r="C17" s="28">
        <v>14815</v>
      </c>
      <c r="D17" s="28">
        <v>14224</v>
      </c>
      <c r="E17" s="13">
        <v>0.69315068493150689</v>
      </c>
      <c r="F17" s="14">
        <f t="shared" si="3"/>
        <v>6.887289507214436E-5</v>
      </c>
      <c r="G17" s="14">
        <f t="shared" si="0"/>
        <v>6.887143957064224E-5</v>
      </c>
      <c r="H17" s="12">
        <f t="shared" si="6"/>
        <v>99583.694998979234</v>
      </c>
      <c r="I17" s="12">
        <f t="shared" si="4"/>
        <v>6.8584724323434658</v>
      </c>
      <c r="J17" s="12">
        <f t="shared" si="1"/>
        <v>99581.590481410953</v>
      </c>
      <c r="K17" s="12">
        <f t="shared" si="2"/>
        <v>7342335.3374806317</v>
      </c>
      <c r="L17" s="15">
        <f t="shared" si="5"/>
        <v>73.73029628551032</v>
      </c>
    </row>
    <row r="18" spans="1:12" x14ac:dyDescent="0.2">
      <c r="A18" s="16">
        <v>9</v>
      </c>
      <c r="B18" s="28">
        <v>0</v>
      </c>
      <c r="C18" s="28">
        <v>14814</v>
      </c>
      <c r="D18" s="28">
        <v>14582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99576.836526546889</v>
      </c>
      <c r="I18" s="12">
        <f t="shared" si="4"/>
        <v>0</v>
      </c>
      <c r="J18" s="12">
        <f t="shared" si="1"/>
        <v>99576.836526546889</v>
      </c>
      <c r="K18" s="12">
        <f t="shared" si="2"/>
        <v>7242753.7469992209</v>
      </c>
      <c r="L18" s="15">
        <f t="shared" si="5"/>
        <v>72.735326805329109</v>
      </c>
    </row>
    <row r="19" spans="1:12" x14ac:dyDescent="0.2">
      <c r="A19" s="16">
        <v>10</v>
      </c>
      <c r="B19" s="28">
        <v>2</v>
      </c>
      <c r="C19" s="28">
        <v>15080</v>
      </c>
      <c r="D19" s="28">
        <v>14756</v>
      </c>
      <c r="E19" s="13">
        <v>0.59863013698630141</v>
      </c>
      <c r="F19" s="14">
        <f t="shared" si="3"/>
        <v>1.340662287169862E-4</v>
      </c>
      <c r="G19" s="14">
        <f t="shared" si="0"/>
        <v>1.3405901498210495E-4</v>
      </c>
      <c r="H19" s="12">
        <f t="shared" si="6"/>
        <v>99576.836526546889</v>
      </c>
      <c r="I19" s="12">
        <f t="shared" si="4"/>
        <v>13.349172619782966</v>
      </c>
      <c r="J19" s="12">
        <f t="shared" si="1"/>
        <v>99571.478570961146</v>
      </c>
      <c r="K19" s="12">
        <f t="shared" si="2"/>
        <v>7143176.9104726743</v>
      </c>
      <c r="L19" s="15">
        <f t="shared" si="5"/>
        <v>71.735326805329109</v>
      </c>
    </row>
    <row r="20" spans="1:12" x14ac:dyDescent="0.2">
      <c r="A20" s="16">
        <v>11</v>
      </c>
      <c r="B20" s="28">
        <v>0</v>
      </c>
      <c r="C20" s="28">
        <v>15516</v>
      </c>
      <c r="D20" s="28">
        <v>14992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99563.487353927107</v>
      </c>
      <c r="I20" s="12">
        <f t="shared" si="4"/>
        <v>0</v>
      </c>
      <c r="J20" s="12">
        <f t="shared" si="1"/>
        <v>99563.487353927107</v>
      </c>
      <c r="K20" s="12">
        <f t="shared" si="2"/>
        <v>7043605.4319017129</v>
      </c>
      <c r="L20" s="15">
        <f t="shared" si="5"/>
        <v>70.744864599440831</v>
      </c>
    </row>
    <row r="21" spans="1:12" x14ac:dyDescent="0.2">
      <c r="A21" s="16">
        <v>12</v>
      </c>
      <c r="B21" s="28">
        <v>0</v>
      </c>
      <c r="C21" s="28">
        <v>15757</v>
      </c>
      <c r="D21" s="28">
        <v>15405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99563.487353927107</v>
      </c>
      <c r="I21" s="12">
        <f t="shared" si="4"/>
        <v>0</v>
      </c>
      <c r="J21" s="12">
        <f t="shared" si="1"/>
        <v>99563.487353927107</v>
      </c>
      <c r="K21" s="12">
        <f t="shared" si="2"/>
        <v>6944041.9445477854</v>
      </c>
      <c r="L21" s="15">
        <f t="shared" si="5"/>
        <v>69.744864599440831</v>
      </c>
    </row>
    <row r="22" spans="1:12" x14ac:dyDescent="0.2">
      <c r="A22" s="16">
        <v>13</v>
      </c>
      <c r="B22" s="28">
        <v>1</v>
      </c>
      <c r="C22" s="28">
        <v>15150</v>
      </c>
      <c r="D22" s="28">
        <v>15671</v>
      </c>
      <c r="E22" s="13">
        <v>0.73972602739726023</v>
      </c>
      <c r="F22" s="14">
        <f t="shared" si="3"/>
        <v>6.4890821193342205E-5</v>
      </c>
      <c r="G22" s="14">
        <f t="shared" si="0"/>
        <v>6.4889725245347604E-5</v>
      </c>
      <c r="H22" s="12">
        <f t="shared" si="6"/>
        <v>99563.487353927107</v>
      </c>
      <c r="I22" s="12">
        <f t="shared" si="4"/>
        <v>6.4606473388649706</v>
      </c>
      <c r="J22" s="12">
        <f t="shared" si="1"/>
        <v>99561.805815578628</v>
      </c>
      <c r="K22" s="12">
        <f t="shared" si="2"/>
        <v>6844478.457193858</v>
      </c>
      <c r="L22" s="15">
        <f t="shared" si="5"/>
        <v>68.744864599440831</v>
      </c>
    </row>
    <row r="23" spans="1:12" x14ac:dyDescent="0.2">
      <c r="A23" s="16">
        <v>14</v>
      </c>
      <c r="B23" s="28">
        <v>4</v>
      </c>
      <c r="C23" s="28">
        <v>14754</v>
      </c>
      <c r="D23" s="28">
        <v>15176</v>
      </c>
      <c r="E23" s="13">
        <v>0.58150684931506846</v>
      </c>
      <c r="F23" s="14">
        <f t="shared" si="3"/>
        <v>2.6729034413631807E-4</v>
      </c>
      <c r="G23" s="14">
        <f t="shared" si="0"/>
        <v>2.6726044860215468E-4</v>
      </c>
      <c r="H23" s="12">
        <f t="shared" si="6"/>
        <v>99557.026706588236</v>
      </c>
      <c r="I23" s="12">
        <f t="shared" si="4"/>
        <v>26.607655619099464</v>
      </c>
      <c r="J23" s="12">
        <f t="shared" si="1"/>
        <v>99545.891584955869</v>
      </c>
      <c r="K23" s="12">
        <f t="shared" si="2"/>
        <v>6744916.6513782796</v>
      </c>
      <c r="L23" s="15">
        <f t="shared" si="5"/>
        <v>67.749277720564265</v>
      </c>
    </row>
    <row r="24" spans="1:12" x14ac:dyDescent="0.2">
      <c r="A24" s="16">
        <v>15</v>
      </c>
      <c r="B24" s="28">
        <v>1</v>
      </c>
      <c r="C24" s="28">
        <v>14555</v>
      </c>
      <c r="D24" s="28">
        <v>14713</v>
      </c>
      <c r="E24" s="13">
        <v>0.72054794520547949</v>
      </c>
      <c r="F24" s="14">
        <f t="shared" si="3"/>
        <v>6.8334016673500064E-5</v>
      </c>
      <c r="G24" s="14">
        <f t="shared" si="0"/>
        <v>6.8332711786475432E-5</v>
      </c>
      <c r="H24" s="12">
        <f t="shared" si="6"/>
        <v>99530.41905096914</v>
      </c>
      <c r="I24" s="12">
        <f t="shared" si="4"/>
        <v>6.8011834389969978</v>
      </c>
      <c r="J24" s="12">
        <f t="shared" si="1"/>
        <v>99528.518446282091</v>
      </c>
      <c r="K24" s="12">
        <f t="shared" si="2"/>
        <v>6645370.7597933235</v>
      </c>
      <c r="L24" s="15">
        <f t="shared" si="5"/>
        <v>66.767233808090921</v>
      </c>
    </row>
    <row r="25" spans="1:12" x14ac:dyDescent="0.2">
      <c r="A25" s="16">
        <v>16</v>
      </c>
      <c r="B25" s="28">
        <v>1</v>
      </c>
      <c r="C25" s="28">
        <v>15063</v>
      </c>
      <c r="D25" s="28">
        <v>14604</v>
      </c>
      <c r="E25" s="13">
        <v>0.37534246575342467</v>
      </c>
      <c r="F25" s="14">
        <f t="shared" si="3"/>
        <v>6.7414972865473418E-5</v>
      </c>
      <c r="G25" s="14">
        <f t="shared" si="0"/>
        <v>6.7412134054846323E-5</v>
      </c>
      <c r="H25" s="12">
        <f t="shared" si="6"/>
        <v>99523.617867530149</v>
      </c>
      <c r="I25" s="12">
        <f t="shared" si="4"/>
        <v>6.7090994693092414</v>
      </c>
      <c r="J25" s="12">
        <f t="shared" si="1"/>
        <v>99519.426977998635</v>
      </c>
      <c r="K25" s="12">
        <f t="shared" si="2"/>
        <v>6545842.241347041</v>
      </c>
      <c r="L25" s="15">
        <f t="shared" si="5"/>
        <v>65.771747265657226</v>
      </c>
    </row>
    <row r="26" spans="1:12" x14ac:dyDescent="0.2">
      <c r="A26" s="16">
        <v>17</v>
      </c>
      <c r="B26" s="28">
        <v>3</v>
      </c>
      <c r="C26" s="28">
        <v>14946</v>
      </c>
      <c r="D26" s="28">
        <v>15109</v>
      </c>
      <c r="E26" s="13">
        <v>0.1095890410958904</v>
      </c>
      <c r="F26" s="14">
        <f t="shared" si="3"/>
        <v>1.9963400432540342E-4</v>
      </c>
      <c r="G26" s="14">
        <f t="shared" si="0"/>
        <v>1.9959852442917329E-4</v>
      </c>
      <c r="H26" s="12">
        <f t="shared" si="6"/>
        <v>99516.908768060835</v>
      </c>
      <c r="I26" s="12">
        <f t="shared" si="4"/>
        <v>19.863428145857601</v>
      </c>
      <c r="J26" s="12">
        <f t="shared" si="1"/>
        <v>99499.22215395837</v>
      </c>
      <c r="K26" s="12">
        <f t="shared" si="2"/>
        <v>6446322.8143690424</v>
      </c>
      <c r="L26" s="15">
        <f t="shared" si="5"/>
        <v>64.776156074071494</v>
      </c>
    </row>
    <row r="27" spans="1:12" x14ac:dyDescent="0.2">
      <c r="A27" s="16">
        <v>18</v>
      </c>
      <c r="B27" s="28">
        <v>5</v>
      </c>
      <c r="C27" s="28">
        <v>15066</v>
      </c>
      <c r="D27" s="28">
        <v>15445</v>
      </c>
      <c r="E27" s="13">
        <v>0.27232876712328763</v>
      </c>
      <c r="F27" s="14">
        <f t="shared" si="3"/>
        <v>3.2775064730752846E-4</v>
      </c>
      <c r="G27" s="14">
        <f t="shared" si="0"/>
        <v>3.2767249914737826E-4</v>
      </c>
      <c r="H27" s="12">
        <f t="shared" si="6"/>
        <v>99497.045339914985</v>
      </c>
      <c r="I27" s="12">
        <f t="shared" si="4"/>
        <v>32.602445504309948</v>
      </c>
      <c r="J27" s="12">
        <f t="shared" si="1"/>
        <v>99473.321478200072</v>
      </c>
      <c r="K27" s="12">
        <f t="shared" si="2"/>
        <v>6346823.5922150845</v>
      </c>
      <c r="L27" s="15">
        <f t="shared" si="5"/>
        <v>63.789066002233788</v>
      </c>
    </row>
    <row r="28" spans="1:12" x14ac:dyDescent="0.2">
      <c r="A28" s="16">
        <v>19</v>
      </c>
      <c r="B28" s="28">
        <v>1</v>
      </c>
      <c r="C28" s="28">
        <v>15627</v>
      </c>
      <c r="D28" s="28">
        <v>15711</v>
      </c>
      <c r="E28" s="13">
        <v>9.0410958904109592E-2</v>
      </c>
      <c r="F28" s="14">
        <f t="shared" si="3"/>
        <v>6.3820282085646815E-5</v>
      </c>
      <c r="G28" s="14">
        <f t="shared" si="0"/>
        <v>6.3816577518696074E-5</v>
      </c>
      <c r="H28" s="12">
        <f t="shared" si="6"/>
        <v>99464.442894410677</v>
      </c>
      <c r="I28" s="12">
        <f t="shared" si="4"/>
        <v>6.3474803303250775</v>
      </c>
      <c r="J28" s="12">
        <f t="shared" si="1"/>
        <v>99458.669295863641</v>
      </c>
      <c r="K28" s="12">
        <f t="shared" si="2"/>
        <v>6247350.2707368843</v>
      </c>
      <c r="L28" s="15">
        <f t="shared" si="5"/>
        <v>62.809885512242175</v>
      </c>
    </row>
    <row r="29" spans="1:12" x14ac:dyDescent="0.2">
      <c r="A29" s="16">
        <v>20</v>
      </c>
      <c r="B29" s="28">
        <v>4</v>
      </c>
      <c r="C29" s="28">
        <v>16189</v>
      </c>
      <c r="D29" s="28">
        <v>16020</v>
      </c>
      <c r="E29" s="13">
        <v>0.51986301369863008</v>
      </c>
      <c r="F29" s="14">
        <f t="shared" si="3"/>
        <v>2.4837778260734577E-4</v>
      </c>
      <c r="G29" s="14">
        <f t="shared" si="0"/>
        <v>2.4834816575743172E-4</v>
      </c>
      <c r="H29" s="12">
        <f t="shared" si="6"/>
        <v>99458.095414080351</v>
      </c>
      <c r="I29" s="12">
        <f t="shared" si="4"/>
        <v>24.700235565814488</v>
      </c>
      <c r="J29" s="12">
        <f t="shared" si="1"/>
        <v>99446.235917414844</v>
      </c>
      <c r="K29" s="12">
        <f t="shared" si="2"/>
        <v>6147891.6014410211</v>
      </c>
      <c r="L29" s="15">
        <f t="shared" si="5"/>
        <v>61.81388830989679</v>
      </c>
    </row>
    <row r="30" spans="1:12" x14ac:dyDescent="0.2">
      <c r="A30" s="16">
        <v>21</v>
      </c>
      <c r="B30" s="28">
        <v>6</v>
      </c>
      <c r="C30" s="28">
        <v>16233</v>
      </c>
      <c r="D30" s="28">
        <v>16685</v>
      </c>
      <c r="E30" s="13">
        <v>0.47899543378995441</v>
      </c>
      <c r="F30" s="14">
        <f t="shared" si="3"/>
        <v>3.6454219575915913E-4</v>
      </c>
      <c r="G30" s="14">
        <f t="shared" si="0"/>
        <v>3.6447297208236893E-4</v>
      </c>
      <c r="H30" s="12">
        <f t="shared" si="6"/>
        <v>99433.395178514533</v>
      </c>
      <c r="I30" s="12">
        <f t="shared" si="4"/>
        <v>36.240785064953883</v>
      </c>
      <c r="J30" s="12">
        <f t="shared" si="1"/>
        <v>99414.513564012668</v>
      </c>
      <c r="K30" s="12">
        <f t="shared" si="2"/>
        <v>6048445.3655236065</v>
      </c>
      <c r="L30" s="15">
        <f t="shared" si="5"/>
        <v>60.82911435001013</v>
      </c>
    </row>
    <row r="31" spans="1:12" x14ac:dyDescent="0.2">
      <c r="A31" s="16">
        <v>22</v>
      </c>
      <c r="B31" s="28">
        <v>6</v>
      </c>
      <c r="C31" s="28">
        <v>16338</v>
      </c>
      <c r="D31" s="28">
        <v>16588</v>
      </c>
      <c r="E31" s="13">
        <v>0.38904109589041092</v>
      </c>
      <c r="F31" s="14">
        <f t="shared" si="3"/>
        <v>3.644536232764381E-4</v>
      </c>
      <c r="G31" s="14">
        <f t="shared" si="0"/>
        <v>3.6437248984374083E-4</v>
      </c>
      <c r="H31" s="12">
        <f t="shared" si="6"/>
        <v>99397.154393449586</v>
      </c>
      <c r="I31" s="12">
        <f t="shared" si="4"/>
        <v>36.217588629723949</v>
      </c>
      <c r="J31" s="12">
        <f t="shared" si="1"/>
        <v>99375.026935190879</v>
      </c>
      <c r="K31" s="12">
        <f t="shared" si="2"/>
        <v>5949030.8519595936</v>
      </c>
      <c r="L31" s="15">
        <f t="shared" si="5"/>
        <v>59.851118357082896</v>
      </c>
    </row>
    <row r="32" spans="1:12" x14ac:dyDescent="0.2">
      <c r="A32" s="16">
        <v>23</v>
      </c>
      <c r="B32" s="28">
        <v>4</v>
      </c>
      <c r="C32" s="28">
        <v>17298</v>
      </c>
      <c r="D32" s="28">
        <v>16893</v>
      </c>
      <c r="E32" s="13">
        <v>0.49589041095890418</v>
      </c>
      <c r="F32" s="14">
        <f t="shared" si="3"/>
        <v>2.3397970226082888E-4</v>
      </c>
      <c r="G32" s="14">
        <f t="shared" si="0"/>
        <v>2.3395210727954001E-4</v>
      </c>
      <c r="H32" s="12">
        <f t="shared" si="6"/>
        <v>99360.936804819867</v>
      </c>
      <c r="I32" s="12">
        <f t="shared" si="4"/>
        <v>23.245700546756812</v>
      </c>
      <c r="J32" s="12">
        <f t="shared" si="1"/>
        <v>99349.218424270264</v>
      </c>
      <c r="K32" s="12">
        <f t="shared" si="2"/>
        <v>5849655.8250244027</v>
      </c>
      <c r="L32" s="15">
        <f t="shared" si="5"/>
        <v>58.872792599723596</v>
      </c>
    </row>
    <row r="33" spans="1:12" x14ac:dyDescent="0.2">
      <c r="A33" s="16">
        <v>24</v>
      </c>
      <c r="B33" s="28">
        <v>7</v>
      </c>
      <c r="C33" s="28">
        <v>17610</v>
      </c>
      <c r="D33" s="28">
        <v>17950</v>
      </c>
      <c r="E33" s="13">
        <v>0.48023483365949121</v>
      </c>
      <c r="F33" s="14">
        <f t="shared" si="3"/>
        <v>3.937007874015748E-4</v>
      </c>
      <c r="G33" s="14">
        <f t="shared" si="0"/>
        <v>3.9362024012221174E-4</v>
      </c>
      <c r="H33" s="12">
        <f t="shared" si="6"/>
        <v>99337.691104273108</v>
      </c>
      <c r="I33" s="12">
        <f t="shared" si="4"/>
        <v>39.101325825650079</v>
      </c>
      <c r="J33" s="12">
        <f t="shared" si="1"/>
        <v>99317.367597151198</v>
      </c>
      <c r="K33" s="12">
        <f t="shared" si="2"/>
        <v>5750306.6066001328</v>
      </c>
      <c r="L33" s="15">
        <f t="shared" si="5"/>
        <v>57.886453194932145</v>
      </c>
    </row>
    <row r="34" spans="1:12" x14ac:dyDescent="0.2">
      <c r="A34" s="16">
        <v>25</v>
      </c>
      <c r="B34" s="28">
        <v>3</v>
      </c>
      <c r="C34" s="28">
        <v>18763</v>
      </c>
      <c r="D34" s="28">
        <v>18515</v>
      </c>
      <c r="E34" s="13">
        <v>0.31324200913242012</v>
      </c>
      <c r="F34" s="14">
        <f t="shared" si="3"/>
        <v>1.6095284081764043E-4</v>
      </c>
      <c r="G34" s="14">
        <f t="shared" si="0"/>
        <v>1.6093505175715357E-4</v>
      </c>
      <c r="H34" s="12">
        <f t="shared" si="6"/>
        <v>99298.589778447451</v>
      </c>
      <c r="I34" s="12">
        <f t="shared" si="4"/>
        <v>15.980623685406801</v>
      </c>
      <c r="J34" s="12">
        <f t="shared" si="1"/>
        <v>99287.614957432452</v>
      </c>
      <c r="K34" s="12">
        <f t="shared" si="2"/>
        <v>5650989.2390029812</v>
      </c>
      <c r="L34" s="15">
        <f t="shared" si="5"/>
        <v>56.909058342231525</v>
      </c>
    </row>
    <row r="35" spans="1:12" x14ac:dyDescent="0.2">
      <c r="A35" s="16">
        <v>26</v>
      </c>
      <c r="B35" s="28">
        <v>4</v>
      </c>
      <c r="C35" s="28">
        <v>20057</v>
      </c>
      <c r="D35" s="28">
        <v>19550</v>
      </c>
      <c r="E35" s="13">
        <v>0.45890410958904104</v>
      </c>
      <c r="F35" s="14">
        <f t="shared" si="3"/>
        <v>2.0198449768980232E-4</v>
      </c>
      <c r="G35" s="14">
        <f t="shared" si="0"/>
        <v>2.0196242461423969E-4</v>
      </c>
      <c r="H35" s="12">
        <f t="shared" si="6"/>
        <v>99282.609154762045</v>
      </c>
      <c r="I35" s="12">
        <f t="shared" si="4"/>
        <v>20.051356466923654</v>
      </c>
      <c r="J35" s="12">
        <f t="shared" si="1"/>
        <v>99271.75944818063</v>
      </c>
      <c r="K35" s="12">
        <f t="shared" si="2"/>
        <v>5551701.624045549</v>
      </c>
      <c r="L35" s="15">
        <f t="shared" si="5"/>
        <v>55.918168058935066</v>
      </c>
    </row>
    <row r="36" spans="1:12" x14ac:dyDescent="0.2">
      <c r="A36" s="16">
        <v>27</v>
      </c>
      <c r="B36" s="28">
        <v>7</v>
      </c>
      <c r="C36" s="28">
        <v>21383</v>
      </c>
      <c r="D36" s="28">
        <v>20871</v>
      </c>
      <c r="E36" s="13">
        <v>0.44540117416829744</v>
      </c>
      <c r="F36" s="14">
        <f t="shared" si="3"/>
        <v>3.3132957826477965E-4</v>
      </c>
      <c r="G36" s="14">
        <f t="shared" si="0"/>
        <v>3.312687059853448E-4</v>
      </c>
      <c r="H36" s="12">
        <f t="shared" si="6"/>
        <v>99262.557798295122</v>
      </c>
      <c r="I36" s="12">
        <f t="shared" si="4"/>
        <v>32.882579074636723</v>
      </c>
      <c r="J36" s="12">
        <f t="shared" si="1"/>
        <v>99244.32115855001</v>
      </c>
      <c r="K36" s="12">
        <f t="shared" si="2"/>
        <v>5452429.8645973681</v>
      </c>
      <c r="L36" s="15">
        <f t="shared" si="5"/>
        <v>54.929371008924534</v>
      </c>
    </row>
    <row r="37" spans="1:12" x14ac:dyDescent="0.2">
      <c r="A37" s="16">
        <v>28</v>
      </c>
      <c r="B37" s="28">
        <v>7</v>
      </c>
      <c r="C37" s="28">
        <v>22225</v>
      </c>
      <c r="D37" s="28">
        <v>21838</v>
      </c>
      <c r="E37" s="13">
        <v>0.61174168297455966</v>
      </c>
      <c r="F37" s="14">
        <f t="shared" si="3"/>
        <v>3.1772689104237113E-4</v>
      </c>
      <c r="G37" s="14">
        <f t="shared" si="0"/>
        <v>3.1768770105326219E-4</v>
      </c>
      <c r="H37" s="12">
        <f t="shared" si="6"/>
        <v>99229.675219220488</v>
      </c>
      <c r="I37" s="12">
        <f t="shared" si="4"/>
        <v>31.524047396656016</v>
      </c>
      <c r="J37" s="12">
        <f t="shared" si="1"/>
        <v>99217.435745632436</v>
      </c>
      <c r="K37" s="12">
        <f t="shared" si="2"/>
        <v>5353185.5434388183</v>
      </c>
      <c r="L37" s="15">
        <f t="shared" si="5"/>
        <v>53.947425824103902</v>
      </c>
    </row>
    <row r="38" spans="1:12" x14ac:dyDescent="0.2">
      <c r="A38" s="16">
        <v>29</v>
      </c>
      <c r="B38" s="28">
        <v>6</v>
      </c>
      <c r="C38" s="28">
        <v>22043</v>
      </c>
      <c r="D38" s="28">
        <v>22493</v>
      </c>
      <c r="E38" s="13">
        <v>0.62602739726027401</v>
      </c>
      <c r="F38" s="14">
        <f t="shared" si="3"/>
        <v>2.6944494341656186E-4</v>
      </c>
      <c r="G38" s="14">
        <f t="shared" si="0"/>
        <v>2.6941779552517952E-4</v>
      </c>
      <c r="H38" s="12">
        <f t="shared" si="6"/>
        <v>99198.151171823833</v>
      </c>
      <c r="I38" s="12">
        <f t="shared" si="4"/>
        <v>26.725747208886279</v>
      </c>
      <c r="J38" s="12">
        <f t="shared" si="1"/>
        <v>99188.15647457997</v>
      </c>
      <c r="K38" s="12">
        <f t="shared" si="2"/>
        <v>5253968.107693186</v>
      </c>
      <c r="L38" s="15">
        <f t="shared" si="5"/>
        <v>52.964375299622709</v>
      </c>
    </row>
    <row r="39" spans="1:12" x14ac:dyDescent="0.2">
      <c r="A39" s="16">
        <v>30</v>
      </c>
      <c r="B39" s="28">
        <v>7</v>
      </c>
      <c r="C39" s="28">
        <v>22235</v>
      </c>
      <c r="D39" s="28">
        <v>22237</v>
      </c>
      <c r="E39" s="13">
        <v>0.60743639921722126</v>
      </c>
      <c r="F39" s="14">
        <f t="shared" si="3"/>
        <v>3.148048210109732E-4</v>
      </c>
      <c r="G39" s="14">
        <f t="shared" si="0"/>
        <v>3.1476592195061736E-4</v>
      </c>
      <c r="H39" s="12">
        <f t="shared" si="6"/>
        <v>99171.42542461495</v>
      </c>
      <c r="I39" s="12">
        <f t="shared" si="4"/>
        <v>31.215785154935819</v>
      </c>
      <c r="J39" s="12">
        <f t="shared" si="1"/>
        <v>99159.171243593257</v>
      </c>
      <c r="K39" s="12">
        <f t="shared" si="2"/>
        <v>5154779.951218606</v>
      </c>
      <c r="L39" s="15">
        <f t="shared" si="5"/>
        <v>51.978479981988421</v>
      </c>
    </row>
    <row r="40" spans="1:12" x14ac:dyDescent="0.2">
      <c r="A40" s="16">
        <v>31</v>
      </c>
      <c r="B40" s="28">
        <v>10</v>
      </c>
      <c r="C40" s="28">
        <v>22680</v>
      </c>
      <c r="D40" s="28">
        <v>22244</v>
      </c>
      <c r="E40" s="13">
        <v>0.50958904109589054</v>
      </c>
      <c r="F40" s="14">
        <f t="shared" si="3"/>
        <v>4.4519633158222774E-4</v>
      </c>
      <c r="G40" s="14">
        <f t="shared" si="0"/>
        <v>4.4509915345799356E-4</v>
      </c>
      <c r="H40" s="12">
        <f t="shared" si="6"/>
        <v>99140.209639460008</v>
      </c>
      <c r="I40" s="12">
        <f t="shared" si="4"/>
        <v>44.127223384171664</v>
      </c>
      <c r="J40" s="12">
        <f t="shared" si="1"/>
        <v>99118.569165526394</v>
      </c>
      <c r="K40" s="12">
        <f t="shared" si="2"/>
        <v>5055620.7799750129</v>
      </c>
      <c r="L40" s="15">
        <f t="shared" si="5"/>
        <v>50.99465492720487</v>
      </c>
    </row>
    <row r="41" spans="1:12" x14ac:dyDescent="0.2">
      <c r="A41" s="16">
        <v>32</v>
      </c>
      <c r="B41" s="28">
        <v>9</v>
      </c>
      <c r="C41" s="28">
        <v>22415</v>
      </c>
      <c r="D41" s="28">
        <v>22467</v>
      </c>
      <c r="E41" s="13">
        <v>0.55068493150684916</v>
      </c>
      <c r="F41" s="14">
        <f t="shared" si="3"/>
        <v>4.0105164653981553E-4</v>
      </c>
      <c r="G41" s="14">
        <f t="shared" si="0"/>
        <v>4.0097939063583128E-4</v>
      </c>
      <c r="H41" s="12">
        <f t="shared" si="6"/>
        <v>99096.082416075835</v>
      </c>
      <c r="I41" s="12">
        <f t="shared" si="4"/>
        <v>39.735486741596205</v>
      </c>
      <c r="J41" s="12">
        <f t="shared" si="1"/>
        <v>99078.228663128917</v>
      </c>
      <c r="K41" s="12">
        <f t="shared" si="2"/>
        <v>4956502.2108094869</v>
      </c>
      <c r="L41" s="15">
        <f t="shared" si="5"/>
        <v>50.017135793507613</v>
      </c>
    </row>
    <row r="42" spans="1:12" x14ac:dyDescent="0.2">
      <c r="A42" s="16">
        <v>33</v>
      </c>
      <c r="B42" s="28">
        <v>14</v>
      </c>
      <c r="C42" s="28">
        <v>22317</v>
      </c>
      <c r="D42" s="28">
        <v>22110</v>
      </c>
      <c r="E42" s="13">
        <v>0.56810176125244616</v>
      </c>
      <c r="F42" s="14">
        <f t="shared" si="3"/>
        <v>6.3024737209354674E-4</v>
      </c>
      <c r="G42" s="14">
        <f t="shared" si="0"/>
        <v>6.3007586372334525E-4</v>
      </c>
      <c r="H42" s="12">
        <f t="shared" si="6"/>
        <v>99056.346929334235</v>
      </c>
      <c r="I42" s="12">
        <f t="shared" si="4"/>
        <v>62.413013348779607</v>
      </c>
      <c r="J42" s="12">
        <f t="shared" si="1"/>
        <v>99029.390858793966</v>
      </c>
      <c r="K42" s="12">
        <f t="shared" si="2"/>
        <v>4857423.9821463581</v>
      </c>
      <c r="L42" s="15">
        <f t="shared" si="5"/>
        <v>49.036978777458792</v>
      </c>
    </row>
    <row r="43" spans="1:12" x14ac:dyDescent="0.2">
      <c r="A43" s="16">
        <v>34</v>
      </c>
      <c r="B43" s="28">
        <v>12</v>
      </c>
      <c r="C43" s="28">
        <v>22428</v>
      </c>
      <c r="D43" s="28">
        <v>21950</v>
      </c>
      <c r="E43" s="13">
        <v>0.51073059360730588</v>
      </c>
      <c r="F43" s="14">
        <f t="shared" si="3"/>
        <v>5.408085087205372E-4</v>
      </c>
      <c r="G43" s="14">
        <f t="shared" si="0"/>
        <v>5.4066544807093535E-4</v>
      </c>
      <c r="H43" s="12">
        <f t="shared" si="6"/>
        <v>98993.933915985457</v>
      </c>
      <c r="I43" s="12">
        <f t="shared" si="4"/>
        <v>53.52259963699084</v>
      </c>
      <c r="J43" s="12">
        <f t="shared" si="1"/>
        <v>98967.746945432475</v>
      </c>
      <c r="K43" s="12">
        <f t="shared" si="2"/>
        <v>4758394.5912875645</v>
      </c>
      <c r="L43" s="15">
        <f t="shared" si="5"/>
        <v>48.067537101070627</v>
      </c>
    </row>
    <row r="44" spans="1:12" x14ac:dyDescent="0.2">
      <c r="A44" s="16">
        <v>35</v>
      </c>
      <c r="B44" s="28">
        <v>13</v>
      </c>
      <c r="C44" s="28">
        <v>22599</v>
      </c>
      <c r="D44" s="28">
        <v>21971</v>
      </c>
      <c r="E44" s="13">
        <v>0.41791359325605898</v>
      </c>
      <c r="F44" s="14">
        <f t="shared" si="3"/>
        <v>5.833520305137985E-4</v>
      </c>
      <c r="G44" s="14">
        <f t="shared" si="0"/>
        <v>5.8315401398611024E-4</v>
      </c>
      <c r="H44" s="12">
        <f t="shared" si="6"/>
        <v>98940.411316348473</v>
      </c>
      <c r="I44" s="12">
        <f t="shared" si="4"/>
        <v>57.697498004565375</v>
      </c>
      <c r="J44" s="12">
        <f t="shared" si="1"/>
        <v>98906.826387056877</v>
      </c>
      <c r="K44" s="12">
        <f t="shared" si="2"/>
        <v>4659426.8443421321</v>
      </c>
      <c r="L44" s="15">
        <f t="shared" si="5"/>
        <v>47.093263332454221</v>
      </c>
    </row>
    <row r="45" spans="1:12" x14ac:dyDescent="0.2">
      <c r="A45" s="16">
        <v>36</v>
      </c>
      <c r="B45" s="28">
        <v>11</v>
      </c>
      <c r="C45" s="28">
        <v>23208</v>
      </c>
      <c r="D45" s="28">
        <v>22049</v>
      </c>
      <c r="E45" s="13">
        <v>0.33325031133250316</v>
      </c>
      <c r="F45" s="14">
        <f t="shared" si="3"/>
        <v>4.861126455575933E-4</v>
      </c>
      <c r="G45" s="14">
        <f t="shared" si="0"/>
        <v>4.8595513998624682E-4</v>
      </c>
      <c r="H45" s="12">
        <f t="shared" si="6"/>
        <v>98882.713818343909</v>
      </c>
      <c r="I45" s="12">
        <f t="shared" si="4"/>
        <v>48.0525630358133</v>
      </c>
      <c r="J45" s="12">
        <f t="shared" si="1"/>
        <v>98850.674786900097</v>
      </c>
      <c r="K45" s="12">
        <f t="shared" si="2"/>
        <v>4560520.017955075</v>
      </c>
      <c r="L45" s="15">
        <f t="shared" si="5"/>
        <v>46.120498132091562</v>
      </c>
    </row>
    <row r="46" spans="1:12" x14ac:dyDescent="0.2">
      <c r="A46" s="16">
        <v>37</v>
      </c>
      <c r="B46" s="28">
        <v>10</v>
      </c>
      <c r="C46" s="28">
        <v>23421</v>
      </c>
      <c r="D46" s="28">
        <v>22693</v>
      </c>
      <c r="E46" s="13">
        <v>0.48356164383561651</v>
      </c>
      <c r="F46" s="14">
        <f t="shared" si="3"/>
        <v>4.3370776770611962E-4</v>
      </c>
      <c r="G46" s="14">
        <f t="shared" si="0"/>
        <v>4.3361064615114129E-4</v>
      </c>
      <c r="H46" s="12">
        <f t="shared" si="6"/>
        <v>98834.661255308092</v>
      </c>
      <c r="I46" s="12">
        <f t="shared" si="4"/>
        <v>42.855761329043311</v>
      </c>
      <c r="J46" s="12">
        <f t="shared" si="1"/>
        <v>98812.528896375137</v>
      </c>
      <c r="K46" s="12">
        <f t="shared" si="2"/>
        <v>4461669.3431681748</v>
      </c>
      <c r="L46" s="15">
        <f t="shared" si="5"/>
        <v>45.142759498541338</v>
      </c>
    </row>
    <row r="47" spans="1:12" x14ac:dyDescent="0.2">
      <c r="A47" s="16">
        <v>38</v>
      </c>
      <c r="B47" s="28">
        <v>17</v>
      </c>
      <c r="C47" s="28">
        <v>24133</v>
      </c>
      <c r="D47" s="28">
        <v>22838</v>
      </c>
      <c r="E47" s="13">
        <v>0.43964544721998394</v>
      </c>
      <c r="F47" s="14">
        <f t="shared" si="3"/>
        <v>7.2385088671733622E-4</v>
      </c>
      <c r="G47" s="14">
        <f t="shared" si="0"/>
        <v>7.2355740232747602E-4</v>
      </c>
      <c r="H47" s="12">
        <f t="shared" si="6"/>
        <v>98791.805493979045</v>
      </c>
      <c r="I47" s="12">
        <f t="shared" si="4"/>
        <v>71.481542154464748</v>
      </c>
      <c r="J47" s="12">
        <f t="shared" si="1"/>
        <v>98751.750486393052</v>
      </c>
      <c r="K47" s="12">
        <f t="shared" si="2"/>
        <v>4362856.8142717993</v>
      </c>
      <c r="L47" s="15">
        <f t="shared" si="5"/>
        <v>44.162132602563858</v>
      </c>
    </row>
    <row r="48" spans="1:12" x14ac:dyDescent="0.2">
      <c r="A48" s="16">
        <v>39</v>
      </c>
      <c r="B48" s="28">
        <v>18</v>
      </c>
      <c r="C48" s="28">
        <v>24315</v>
      </c>
      <c r="D48" s="28">
        <v>23548</v>
      </c>
      <c r="E48" s="13">
        <v>0.46666666666666667</v>
      </c>
      <c r="F48" s="14">
        <f t="shared" si="3"/>
        <v>7.521467521885381E-4</v>
      </c>
      <c r="G48" s="14">
        <f t="shared" si="0"/>
        <v>7.5184515331375753E-4</v>
      </c>
      <c r="H48" s="12">
        <f t="shared" si="6"/>
        <v>98720.323951824583</v>
      </c>
      <c r="I48" s="12">
        <f t="shared" si="4"/>
        <v>74.222397096743364</v>
      </c>
      <c r="J48" s="12">
        <f t="shared" si="1"/>
        <v>98680.73867337298</v>
      </c>
      <c r="K48" s="12">
        <f t="shared" si="2"/>
        <v>4264105.0637854058</v>
      </c>
      <c r="L48" s="15">
        <f t="shared" si="5"/>
        <v>43.193791238633743</v>
      </c>
    </row>
    <row r="49" spans="1:12" x14ac:dyDescent="0.2">
      <c r="A49" s="16">
        <v>40</v>
      </c>
      <c r="B49" s="28">
        <v>15</v>
      </c>
      <c r="C49" s="28">
        <v>24676</v>
      </c>
      <c r="D49" s="28">
        <v>23767</v>
      </c>
      <c r="E49" s="13">
        <v>0.48986301369863006</v>
      </c>
      <c r="F49" s="14">
        <f t="shared" si="3"/>
        <v>6.1928451995128299E-4</v>
      </c>
      <c r="G49" s="14">
        <f t="shared" si="0"/>
        <v>6.1908893741214385E-4</v>
      </c>
      <c r="H49" s="12">
        <f t="shared" si="6"/>
        <v>98646.101554727837</v>
      </c>
      <c r="I49" s="12">
        <f t="shared" si="4"/>
        <v>61.070710191366885</v>
      </c>
      <c r="J49" s="12">
        <f t="shared" si="1"/>
        <v>98614.94712667953</v>
      </c>
      <c r="K49" s="12">
        <f t="shared" si="2"/>
        <v>4165424.3251120327</v>
      </c>
      <c r="L49" s="15">
        <f t="shared" si="5"/>
        <v>42.225939590740929</v>
      </c>
    </row>
    <row r="50" spans="1:12" x14ac:dyDescent="0.2">
      <c r="A50" s="16">
        <v>41</v>
      </c>
      <c r="B50" s="28">
        <v>27</v>
      </c>
      <c r="C50" s="28">
        <v>25115</v>
      </c>
      <c r="D50" s="28">
        <v>24088</v>
      </c>
      <c r="E50" s="13">
        <v>0.50329781836631149</v>
      </c>
      <c r="F50" s="14">
        <f t="shared" si="3"/>
        <v>1.097494055240534E-3</v>
      </c>
      <c r="G50" s="14">
        <f t="shared" si="0"/>
        <v>1.0968961067979453E-3</v>
      </c>
      <c r="H50" s="12">
        <f t="shared" si="6"/>
        <v>98585.030844536464</v>
      </c>
      <c r="I50" s="12">
        <f t="shared" si="4"/>
        <v>108.1375365219274</v>
      </c>
      <c r="J50" s="12">
        <f t="shared" si="1"/>
        <v>98531.318694229529</v>
      </c>
      <c r="K50" s="12">
        <f t="shared" si="2"/>
        <v>4066809.3779853531</v>
      </c>
      <c r="L50" s="15">
        <f t="shared" si="5"/>
        <v>41.251793940182488</v>
      </c>
    </row>
    <row r="51" spans="1:12" x14ac:dyDescent="0.2">
      <c r="A51" s="16">
        <v>42</v>
      </c>
      <c r="B51" s="28">
        <v>13</v>
      </c>
      <c r="C51" s="28">
        <v>25505</v>
      </c>
      <c r="D51" s="28">
        <v>24588</v>
      </c>
      <c r="E51" s="13">
        <v>0.63161222339304535</v>
      </c>
      <c r="F51" s="14">
        <f t="shared" si="3"/>
        <v>5.1903459565208715E-4</v>
      </c>
      <c r="G51" s="14">
        <f t="shared" si="0"/>
        <v>5.1893537209498036E-4</v>
      </c>
      <c r="H51" s="12">
        <f t="shared" si="6"/>
        <v>98476.893308014536</v>
      </c>
      <c r="I51" s="12">
        <f t="shared" si="4"/>
        <v>51.103143271552206</v>
      </c>
      <c r="J51" s="12">
        <f t="shared" si="1"/>
        <v>98458.067534687099</v>
      </c>
      <c r="K51" s="12">
        <f t="shared" si="2"/>
        <v>3968278.0592911234</v>
      </c>
      <c r="L51" s="15">
        <f t="shared" si="5"/>
        <v>40.296539888592989</v>
      </c>
    </row>
    <row r="52" spans="1:12" x14ac:dyDescent="0.2">
      <c r="A52" s="16">
        <v>43</v>
      </c>
      <c r="B52" s="28">
        <v>26</v>
      </c>
      <c r="C52" s="28">
        <v>26162</v>
      </c>
      <c r="D52" s="28">
        <v>25033</v>
      </c>
      <c r="E52" s="13">
        <v>0.4447839831401475</v>
      </c>
      <c r="F52" s="14">
        <f t="shared" si="3"/>
        <v>1.015724191815607E-3</v>
      </c>
      <c r="G52" s="14">
        <f t="shared" si="0"/>
        <v>1.0151517007294278E-3</v>
      </c>
      <c r="H52" s="12">
        <f t="shared" si="6"/>
        <v>98425.790164742983</v>
      </c>
      <c r="I52" s="12">
        <f t="shared" si="4"/>
        <v>99.917108281376628</v>
      </c>
      <c r="J52" s="12">
        <f t="shared" si="1"/>
        <v>98370.314585866843</v>
      </c>
      <c r="K52" s="12">
        <f t="shared" si="2"/>
        <v>3869819.9917564364</v>
      </c>
      <c r="L52" s="15">
        <f t="shared" si="5"/>
        <v>39.317134109659818</v>
      </c>
    </row>
    <row r="53" spans="1:12" x14ac:dyDescent="0.2">
      <c r="A53" s="16">
        <v>44</v>
      </c>
      <c r="B53" s="28">
        <v>27</v>
      </c>
      <c r="C53" s="28">
        <v>26257</v>
      </c>
      <c r="D53" s="28">
        <v>25728</v>
      </c>
      <c r="E53" s="13">
        <v>0.53505834601725022</v>
      </c>
      <c r="F53" s="14">
        <f t="shared" si="3"/>
        <v>1.0387611811099355E-3</v>
      </c>
      <c r="G53" s="14">
        <f t="shared" si="0"/>
        <v>1.0382597397165533E-3</v>
      </c>
      <c r="H53" s="12">
        <f t="shared" si="6"/>
        <v>98325.873056461613</v>
      </c>
      <c r="I53" s="12">
        <f t="shared" si="4"/>
        <v>102.0877953670047</v>
      </c>
      <c r="J53" s="12">
        <f t="shared" si="1"/>
        <v>98278.408188032234</v>
      </c>
      <c r="K53" s="12">
        <f t="shared" si="2"/>
        <v>3771449.6771705695</v>
      </c>
      <c r="L53" s="15">
        <f t="shared" si="5"/>
        <v>38.356635541948272</v>
      </c>
    </row>
    <row r="54" spans="1:12" x14ac:dyDescent="0.2">
      <c r="A54" s="16">
        <v>45</v>
      </c>
      <c r="B54" s="28">
        <v>27</v>
      </c>
      <c r="C54" s="28">
        <v>26375</v>
      </c>
      <c r="D54" s="28">
        <v>25755</v>
      </c>
      <c r="E54" s="13">
        <v>0.44292237442922366</v>
      </c>
      <c r="F54" s="14">
        <f t="shared" si="3"/>
        <v>1.0358718588145022E-3</v>
      </c>
      <c r="G54" s="14">
        <f t="shared" si="0"/>
        <v>1.0352744422728133E-3</v>
      </c>
      <c r="H54" s="12">
        <f t="shared" si="6"/>
        <v>98223.785261094614</v>
      </c>
      <c r="I54" s="12">
        <f t="shared" si="4"/>
        <v>101.68857450410431</v>
      </c>
      <c r="J54" s="12">
        <f t="shared" si="1"/>
        <v>98167.136831462194</v>
      </c>
      <c r="K54" s="12">
        <f t="shared" si="2"/>
        <v>3673171.2689825371</v>
      </c>
      <c r="L54" s="15">
        <f t="shared" si="5"/>
        <v>37.395944976246405</v>
      </c>
    </row>
    <row r="55" spans="1:12" x14ac:dyDescent="0.2">
      <c r="A55" s="16">
        <v>46</v>
      </c>
      <c r="B55" s="28">
        <v>44</v>
      </c>
      <c r="C55" s="28">
        <v>26379</v>
      </c>
      <c r="D55" s="28">
        <v>26012</v>
      </c>
      <c r="E55" s="13">
        <v>0.47714819427148208</v>
      </c>
      <c r="F55" s="14">
        <f t="shared" si="3"/>
        <v>1.6796778072569716E-3</v>
      </c>
      <c r="G55" s="14">
        <f t="shared" si="0"/>
        <v>1.6782039706452238E-3</v>
      </c>
      <c r="H55" s="12">
        <f t="shared" si="6"/>
        <v>98122.096686590507</v>
      </c>
      <c r="I55" s="12">
        <f t="shared" si="4"/>
        <v>164.66889226747074</v>
      </c>
      <c r="J55" s="12">
        <f t="shared" si="1"/>
        <v>98035.999258921147</v>
      </c>
      <c r="K55" s="12">
        <f t="shared" si="2"/>
        <v>3575004.1321510747</v>
      </c>
      <c r="L55" s="15">
        <f t="shared" si="5"/>
        <v>36.434241143153635</v>
      </c>
    </row>
    <row r="56" spans="1:12" x14ac:dyDescent="0.2">
      <c r="A56" s="16">
        <v>47</v>
      </c>
      <c r="B56" s="28">
        <v>40</v>
      </c>
      <c r="C56" s="28">
        <v>25621</v>
      </c>
      <c r="D56" s="28">
        <v>25955</v>
      </c>
      <c r="E56" s="13">
        <v>0.51760273972602722</v>
      </c>
      <c r="F56" s="14">
        <f t="shared" si="3"/>
        <v>1.5511090429657206E-3</v>
      </c>
      <c r="G56" s="14">
        <f t="shared" si="0"/>
        <v>1.5499492922411344E-3</v>
      </c>
      <c r="H56" s="12">
        <f t="shared" si="6"/>
        <v>97957.427794323041</v>
      </c>
      <c r="I56" s="12">
        <f t="shared" si="4"/>
        <v>151.82904587957302</v>
      </c>
      <c r="J56" s="12">
        <f t="shared" si="1"/>
        <v>97884.185878560733</v>
      </c>
      <c r="K56" s="12">
        <f t="shared" si="2"/>
        <v>3476968.1328921537</v>
      </c>
      <c r="L56" s="15">
        <f t="shared" si="5"/>
        <v>35.494685917974415</v>
      </c>
    </row>
    <row r="57" spans="1:12" x14ac:dyDescent="0.2">
      <c r="A57" s="16">
        <v>48</v>
      </c>
      <c r="B57" s="28">
        <v>52</v>
      </c>
      <c r="C57" s="28">
        <v>25218</v>
      </c>
      <c r="D57" s="28">
        <v>25283</v>
      </c>
      <c r="E57" s="13">
        <v>0.49973656480505801</v>
      </c>
      <c r="F57" s="14">
        <f t="shared" si="3"/>
        <v>2.059365161085919E-3</v>
      </c>
      <c r="G57" s="14">
        <f t="shared" si="0"/>
        <v>2.0572457349139154E-3</v>
      </c>
      <c r="H57" s="12">
        <f t="shared" si="6"/>
        <v>97805.598748443474</v>
      </c>
      <c r="I57" s="12">
        <f t="shared" si="4"/>
        <v>201.21015087593713</v>
      </c>
      <c r="J57" s="12">
        <f t="shared" si="1"/>
        <v>97704.940667170187</v>
      </c>
      <c r="K57" s="12">
        <f t="shared" si="2"/>
        <v>3379083.9470135928</v>
      </c>
      <c r="L57" s="15">
        <f t="shared" si="5"/>
        <v>34.548982780675111</v>
      </c>
    </row>
    <row r="58" spans="1:12" x14ac:dyDescent="0.2">
      <c r="A58" s="16">
        <v>49</v>
      </c>
      <c r="B58" s="28">
        <v>48</v>
      </c>
      <c r="C58" s="28">
        <v>24717</v>
      </c>
      <c r="D58" s="28">
        <v>24890</v>
      </c>
      <c r="E58" s="13">
        <v>0.48755707762557071</v>
      </c>
      <c r="F58" s="14">
        <f t="shared" si="3"/>
        <v>1.9352107565464552E-3</v>
      </c>
      <c r="G58" s="14">
        <f t="shared" si="0"/>
        <v>1.9332935382367004E-3</v>
      </c>
      <c r="H58" s="12">
        <f t="shared" si="6"/>
        <v>97604.388597567537</v>
      </c>
      <c r="I58" s="12">
        <f t="shared" si="4"/>
        <v>188.69793377922119</v>
      </c>
      <c r="J58" s="12">
        <f t="shared" si="1"/>
        <v>97507.691676935705</v>
      </c>
      <c r="K58" s="12">
        <f t="shared" si="2"/>
        <v>3281379.0063464227</v>
      </c>
      <c r="L58" s="15">
        <f t="shared" si="5"/>
        <v>33.619174849564089</v>
      </c>
    </row>
    <row r="59" spans="1:12" x14ac:dyDescent="0.2">
      <c r="A59" s="16">
        <v>50</v>
      </c>
      <c r="B59" s="28">
        <v>58</v>
      </c>
      <c r="C59" s="28">
        <v>24201</v>
      </c>
      <c r="D59" s="28">
        <v>24455</v>
      </c>
      <c r="E59" s="13">
        <v>0.47401983939537079</v>
      </c>
      <c r="F59" s="14">
        <f t="shared" si="3"/>
        <v>2.3840841828345937E-3</v>
      </c>
      <c r="G59" s="14">
        <f t="shared" si="0"/>
        <v>2.3810983308129533E-3</v>
      </c>
      <c r="H59" s="12">
        <f t="shared" si="6"/>
        <v>97415.690663788322</v>
      </c>
      <c r="I59" s="12">
        <f t="shared" si="4"/>
        <v>231.95633843453737</v>
      </c>
      <c r="J59" s="12">
        <f t="shared" si="1"/>
        <v>97293.686231645261</v>
      </c>
      <c r="K59" s="12">
        <f t="shared" si="2"/>
        <v>3183871.3146694871</v>
      </c>
      <c r="L59" s="15">
        <f t="shared" si="5"/>
        <v>32.683352065510796</v>
      </c>
    </row>
    <row r="60" spans="1:12" x14ac:dyDescent="0.2">
      <c r="A60" s="16">
        <v>51</v>
      </c>
      <c r="B60" s="28">
        <v>59</v>
      </c>
      <c r="C60" s="28">
        <v>23642</v>
      </c>
      <c r="D60" s="28">
        <v>23916</v>
      </c>
      <c r="E60" s="13">
        <v>0.45911307174367305</v>
      </c>
      <c r="F60" s="14">
        <f t="shared" si="3"/>
        <v>2.4811808738803144E-3</v>
      </c>
      <c r="G60" s="14">
        <f t="shared" si="0"/>
        <v>2.4778554968983369E-3</v>
      </c>
      <c r="H60" s="12">
        <f t="shared" si="6"/>
        <v>97183.734325353784</v>
      </c>
      <c r="I60" s="12">
        <f t="shared" si="4"/>
        <v>240.80725030718546</v>
      </c>
      <c r="J60" s="12">
        <f t="shared" si="1"/>
        <v>97053.484831433278</v>
      </c>
      <c r="K60" s="12">
        <f t="shared" si="2"/>
        <v>3086577.6284378418</v>
      </c>
      <c r="L60" s="15">
        <f t="shared" si="5"/>
        <v>31.760228703545504</v>
      </c>
    </row>
    <row r="61" spans="1:12" x14ac:dyDescent="0.2">
      <c r="A61" s="16">
        <v>52</v>
      </c>
      <c r="B61" s="28">
        <v>62</v>
      </c>
      <c r="C61" s="28">
        <v>23668</v>
      </c>
      <c r="D61" s="28">
        <v>23376</v>
      </c>
      <c r="E61" s="13">
        <v>0.52620415377817054</v>
      </c>
      <c r="F61" s="14">
        <f t="shared" si="3"/>
        <v>2.6358302865402603E-3</v>
      </c>
      <c r="G61" s="14">
        <f t="shared" si="0"/>
        <v>2.6325426476562115E-3</v>
      </c>
      <c r="H61" s="12">
        <f t="shared" si="6"/>
        <v>96942.927075046595</v>
      </c>
      <c r="I61" s="12">
        <f t="shared" si="4"/>
        <v>255.20638991368619</v>
      </c>
      <c r="J61" s="12">
        <f t="shared" si="1"/>
        <v>96822.011347576219</v>
      </c>
      <c r="K61" s="12">
        <f t="shared" si="2"/>
        <v>2989524.1436064085</v>
      </c>
      <c r="L61" s="15">
        <f t="shared" si="5"/>
        <v>30.837981003937738</v>
      </c>
    </row>
    <row r="62" spans="1:12" x14ac:dyDescent="0.2">
      <c r="A62" s="16">
        <v>53</v>
      </c>
      <c r="B62" s="28">
        <v>90</v>
      </c>
      <c r="C62" s="28">
        <v>23476</v>
      </c>
      <c r="D62" s="28">
        <v>23424</v>
      </c>
      <c r="E62" s="13">
        <v>0.55092846270928453</v>
      </c>
      <c r="F62" s="14">
        <f t="shared" si="3"/>
        <v>3.8379530916844351E-3</v>
      </c>
      <c r="G62" s="14">
        <f t="shared" si="0"/>
        <v>3.8313497011080704E-3</v>
      </c>
      <c r="H62" s="12">
        <f t="shared" si="6"/>
        <v>96687.72068513291</v>
      </c>
      <c r="I62" s="12">
        <f t="shared" si="4"/>
        <v>370.44446974780459</v>
      </c>
      <c r="J62" s="12">
        <f t="shared" si="1"/>
        <v>96521.364617622428</v>
      </c>
      <c r="K62" s="12">
        <f t="shared" si="2"/>
        <v>2892702.1322588325</v>
      </c>
      <c r="L62" s="15">
        <f t="shared" si="5"/>
        <v>29.917988672822503</v>
      </c>
    </row>
    <row r="63" spans="1:12" x14ac:dyDescent="0.2">
      <c r="A63" s="16">
        <v>54</v>
      </c>
      <c r="B63" s="28">
        <v>93</v>
      </c>
      <c r="C63" s="28">
        <v>22971</v>
      </c>
      <c r="D63" s="28">
        <v>23203</v>
      </c>
      <c r="E63" s="13">
        <v>0.4913536603328913</v>
      </c>
      <c r="F63" s="14">
        <f t="shared" si="3"/>
        <v>4.0282410014293758E-3</v>
      </c>
      <c r="G63" s="14">
        <f t="shared" si="0"/>
        <v>4.0200042136323442E-3</v>
      </c>
      <c r="H63" s="12">
        <f t="shared" si="6"/>
        <v>96317.276215385107</v>
      </c>
      <c r="I63" s="12">
        <f t="shared" si="4"/>
        <v>387.19585623143848</v>
      </c>
      <c r="J63" s="12">
        <f t="shared" si="1"/>
        <v>96120.330460378711</v>
      </c>
      <c r="K63" s="12">
        <f t="shared" si="2"/>
        <v>2796180.76764121</v>
      </c>
      <c r="L63" s="15">
        <f t="shared" si="5"/>
        <v>29.030936894315602</v>
      </c>
    </row>
    <row r="64" spans="1:12" x14ac:dyDescent="0.2">
      <c r="A64" s="16">
        <v>55</v>
      </c>
      <c r="B64" s="28">
        <v>88</v>
      </c>
      <c r="C64" s="28">
        <v>22888</v>
      </c>
      <c r="D64" s="28">
        <v>22777</v>
      </c>
      <c r="E64" s="13">
        <v>0.50423412204234097</v>
      </c>
      <c r="F64" s="14">
        <f t="shared" si="3"/>
        <v>3.8541552611409177E-3</v>
      </c>
      <c r="G64" s="14">
        <f t="shared" si="0"/>
        <v>3.8468049452521935E-3</v>
      </c>
      <c r="H64" s="12">
        <f t="shared" si="6"/>
        <v>95930.080359153668</v>
      </c>
      <c r="I64" s="12">
        <f t="shared" si="4"/>
        <v>369.02430752403262</v>
      </c>
      <c r="J64" s="12">
        <f t="shared" si="1"/>
        <v>95747.130699346308</v>
      </c>
      <c r="K64" s="12">
        <f t="shared" si="2"/>
        <v>2700060.4371808311</v>
      </c>
      <c r="L64" s="15">
        <f t="shared" si="5"/>
        <v>28.146129212777115</v>
      </c>
    </row>
    <row r="65" spans="1:12" x14ac:dyDescent="0.2">
      <c r="A65" s="16">
        <v>56</v>
      </c>
      <c r="B65" s="28">
        <v>111</v>
      </c>
      <c r="C65" s="28">
        <v>22741</v>
      </c>
      <c r="D65" s="28">
        <v>22710</v>
      </c>
      <c r="E65" s="13">
        <v>0.5214611872146121</v>
      </c>
      <c r="F65" s="14">
        <f t="shared" si="3"/>
        <v>4.8843809817165742E-3</v>
      </c>
      <c r="G65" s="14">
        <f t="shared" si="0"/>
        <v>4.8729910187943013E-3</v>
      </c>
      <c r="H65" s="12">
        <f t="shared" si="6"/>
        <v>95561.056051629639</v>
      </c>
      <c r="I65" s="12">
        <f t="shared" si="4"/>
        <v>465.66816788609003</v>
      </c>
      <c r="J65" s="12">
        <f t="shared" si="1"/>
        <v>95338.215759417479</v>
      </c>
      <c r="K65" s="12">
        <f t="shared" si="2"/>
        <v>2604313.3064814848</v>
      </c>
      <c r="L65" s="15">
        <f t="shared" si="5"/>
        <v>27.252872813318731</v>
      </c>
    </row>
    <row r="66" spans="1:12" x14ac:dyDescent="0.2">
      <c r="A66" s="16">
        <v>57</v>
      </c>
      <c r="B66" s="28">
        <v>122</v>
      </c>
      <c r="C66" s="28">
        <v>21634</v>
      </c>
      <c r="D66" s="28">
        <v>22508</v>
      </c>
      <c r="E66" s="13">
        <v>0.54989894453177623</v>
      </c>
      <c r="F66" s="14">
        <f t="shared" si="3"/>
        <v>5.5276154229531964E-3</v>
      </c>
      <c r="G66" s="14">
        <f t="shared" si="0"/>
        <v>5.5138969271509332E-3</v>
      </c>
      <c r="H66" s="12">
        <f t="shared" si="6"/>
        <v>95095.387883743548</v>
      </c>
      <c r="I66" s="12">
        <f t="shared" si="4"/>
        <v>524.34616703839959</v>
      </c>
      <c r="J66" s="12">
        <f t="shared" si="1"/>
        <v>94859.379120528843</v>
      </c>
      <c r="K66" s="12">
        <f t="shared" si="2"/>
        <v>2508975.0907220673</v>
      </c>
      <c r="L66" s="15">
        <f t="shared" si="5"/>
        <v>26.383772615653569</v>
      </c>
    </row>
    <row r="67" spans="1:12" x14ac:dyDescent="0.2">
      <c r="A67" s="16">
        <v>58</v>
      </c>
      <c r="B67" s="28">
        <v>117</v>
      </c>
      <c r="C67" s="28">
        <v>20936</v>
      </c>
      <c r="D67" s="28">
        <v>21340</v>
      </c>
      <c r="E67" s="13">
        <v>0.4805994614213791</v>
      </c>
      <c r="F67" s="14">
        <f t="shared" si="3"/>
        <v>5.5350553505535052E-3</v>
      </c>
      <c r="G67" s="14">
        <f t="shared" si="0"/>
        <v>5.5191881772410929E-3</v>
      </c>
      <c r="H67" s="12">
        <f t="shared" si="6"/>
        <v>94571.041716705149</v>
      </c>
      <c r="I67" s="12">
        <f t="shared" si="4"/>
        <v>521.9553753522132</v>
      </c>
      <c r="J67" s="12">
        <f t="shared" si="1"/>
        <v>94299.937813633194</v>
      </c>
      <c r="K67" s="12">
        <f t="shared" si="2"/>
        <v>2414115.7116015386</v>
      </c>
      <c r="L67" s="15">
        <f t="shared" si="5"/>
        <v>25.527007715884196</v>
      </c>
    </row>
    <row r="68" spans="1:12" x14ac:dyDescent="0.2">
      <c r="A68" s="16">
        <v>59</v>
      </c>
      <c r="B68" s="28">
        <v>143</v>
      </c>
      <c r="C68" s="28">
        <v>19785</v>
      </c>
      <c r="D68" s="28">
        <v>20643</v>
      </c>
      <c r="E68" s="13">
        <v>0.50880352524188155</v>
      </c>
      <c r="F68" s="14">
        <f t="shared" si="3"/>
        <v>7.0743049371722565E-3</v>
      </c>
      <c r="G68" s="14">
        <f t="shared" si="0"/>
        <v>7.0498077460226906E-3</v>
      </c>
      <c r="H68" s="12">
        <f t="shared" si="6"/>
        <v>94049.08634135293</v>
      </c>
      <c r="I68" s="12">
        <f t="shared" si="4"/>
        <v>663.02797739562675</v>
      </c>
      <c r="J68" s="12">
        <f t="shared" si="1"/>
        <v>93723.409336190191</v>
      </c>
      <c r="K68" s="12">
        <f t="shared" si="2"/>
        <v>2319815.7737879055</v>
      </c>
      <c r="L68" s="15">
        <f t="shared" si="5"/>
        <v>24.666010740052172</v>
      </c>
    </row>
    <row r="69" spans="1:12" x14ac:dyDescent="0.2">
      <c r="A69" s="16">
        <v>60</v>
      </c>
      <c r="B69" s="28">
        <v>137</v>
      </c>
      <c r="C69" s="28">
        <v>19856</v>
      </c>
      <c r="D69" s="28">
        <v>19541</v>
      </c>
      <c r="E69" s="13">
        <v>0.46445355464453525</v>
      </c>
      <c r="F69" s="14">
        <f t="shared" si="3"/>
        <v>6.9548442774830573E-3</v>
      </c>
      <c r="G69" s="14">
        <f t="shared" si="0"/>
        <v>6.929036097707654E-3</v>
      </c>
      <c r="H69" s="12">
        <f t="shared" si="6"/>
        <v>93386.058363957301</v>
      </c>
      <c r="I69" s="12">
        <f t="shared" si="4"/>
        <v>647.07536942649392</v>
      </c>
      <c r="J69" s="12">
        <f t="shared" si="1"/>
        <v>93039.519449983869</v>
      </c>
      <c r="K69" s="12">
        <f t="shared" si="2"/>
        <v>2226092.3644517153</v>
      </c>
      <c r="L69" s="15">
        <f t="shared" si="5"/>
        <v>23.83752353885496</v>
      </c>
    </row>
    <row r="70" spans="1:12" x14ac:dyDescent="0.2">
      <c r="A70" s="16">
        <v>61</v>
      </c>
      <c r="B70" s="28">
        <v>154</v>
      </c>
      <c r="C70" s="28">
        <v>18726</v>
      </c>
      <c r="D70" s="28">
        <v>19549</v>
      </c>
      <c r="E70" s="13">
        <v>0.5259562355452766</v>
      </c>
      <c r="F70" s="14">
        <f t="shared" si="3"/>
        <v>8.0470280862181588E-3</v>
      </c>
      <c r="G70" s="14">
        <f t="shared" si="0"/>
        <v>8.0164481943274905E-3</v>
      </c>
      <c r="H70" s="12">
        <f t="shared" si="6"/>
        <v>92738.982994530801</v>
      </c>
      <c r="I70" s="12">
        <f t="shared" si="4"/>
        <v>743.43725277027431</v>
      </c>
      <c r="J70" s="12">
        <f t="shared" si="1"/>
        <v>92386.561200591692</v>
      </c>
      <c r="K70" s="12">
        <f t="shared" si="2"/>
        <v>2133052.8450017315</v>
      </c>
      <c r="L70" s="15">
        <f t="shared" si="5"/>
        <v>23.000606391462437</v>
      </c>
    </row>
    <row r="71" spans="1:12" x14ac:dyDescent="0.2">
      <c r="A71" s="16">
        <v>62</v>
      </c>
      <c r="B71" s="28">
        <v>166</v>
      </c>
      <c r="C71" s="28">
        <v>18129</v>
      </c>
      <c r="D71" s="28">
        <v>18442</v>
      </c>
      <c r="E71" s="13">
        <v>0.51607525994388492</v>
      </c>
      <c r="F71" s="14">
        <f t="shared" si="3"/>
        <v>9.0782313855240493E-3</v>
      </c>
      <c r="G71" s="14">
        <f t="shared" si="0"/>
        <v>9.0385235178756986E-3</v>
      </c>
      <c r="H71" s="12">
        <f t="shared" si="6"/>
        <v>91995.545741760521</v>
      </c>
      <c r="I71" s="12">
        <f t="shared" si="4"/>
        <v>831.503903726712</v>
      </c>
      <c r="J71" s="12">
        <f t="shared" si="1"/>
        <v>91593.160431293931</v>
      </c>
      <c r="K71" s="12">
        <f t="shared" si="2"/>
        <v>2040666.28380114</v>
      </c>
      <c r="L71" s="15">
        <f t="shared" si="5"/>
        <v>22.182229230200637</v>
      </c>
    </row>
    <row r="72" spans="1:12" x14ac:dyDescent="0.2">
      <c r="A72" s="16">
        <v>63</v>
      </c>
      <c r="B72" s="28">
        <v>167</v>
      </c>
      <c r="C72" s="28">
        <v>17144</v>
      </c>
      <c r="D72" s="28">
        <v>17793</v>
      </c>
      <c r="E72" s="13">
        <v>0.5407267656467889</v>
      </c>
      <c r="F72" s="14">
        <f t="shared" si="3"/>
        <v>9.5600652603257293E-3</v>
      </c>
      <c r="G72" s="14">
        <f t="shared" si="0"/>
        <v>9.5182735471086612E-3</v>
      </c>
      <c r="H72" s="12">
        <f t="shared" si="6"/>
        <v>91164.041838033809</v>
      </c>
      <c r="I72" s="12">
        <f t="shared" si="4"/>
        <v>867.72428787446449</v>
      </c>
      <c r="J72" s="12">
        <f t="shared" si="1"/>
        <v>90765.51929781487</v>
      </c>
      <c r="K72" s="12">
        <f t="shared" si="2"/>
        <v>1949073.123369846</v>
      </c>
      <c r="L72" s="15">
        <f t="shared" si="5"/>
        <v>21.379845431081897</v>
      </c>
    </row>
    <row r="73" spans="1:12" x14ac:dyDescent="0.2">
      <c r="A73" s="16">
        <v>64</v>
      </c>
      <c r="B73" s="28">
        <v>183</v>
      </c>
      <c r="C73" s="28">
        <v>15864</v>
      </c>
      <c r="D73" s="28">
        <v>16812</v>
      </c>
      <c r="E73" s="13">
        <v>0.49852533872295823</v>
      </c>
      <c r="F73" s="14">
        <f t="shared" si="3"/>
        <v>1.1200881380829968E-2</v>
      </c>
      <c r="G73" s="14">
        <f t="shared" ref="G73:G108" si="7">F73/((1+(1-E73)*F73))</f>
        <v>1.1138317914724125E-2</v>
      </c>
      <c r="H73" s="12">
        <f t="shared" si="6"/>
        <v>90296.317550159351</v>
      </c>
      <c r="I73" s="12">
        <f t="shared" si="4"/>
        <v>1005.7490914025583</v>
      </c>
      <c r="J73" s="12">
        <f t="shared" ref="J73:J108" si="8">H74+I73*E73</f>
        <v>89791.959865218567</v>
      </c>
      <c r="K73" s="12">
        <f t="shared" ref="K73:K97" si="9">K74+J73</f>
        <v>1858307.6040720311</v>
      </c>
      <c r="L73" s="15">
        <f t="shared" si="5"/>
        <v>20.580103978656123</v>
      </c>
    </row>
    <row r="74" spans="1:12" x14ac:dyDescent="0.2">
      <c r="A74" s="16">
        <v>65</v>
      </c>
      <c r="B74" s="28">
        <v>189</v>
      </c>
      <c r="C74" s="28">
        <v>14917</v>
      </c>
      <c r="D74" s="28">
        <v>15504</v>
      </c>
      <c r="E74" s="13">
        <v>0.50250054359643392</v>
      </c>
      <c r="F74" s="14">
        <f t="shared" ref="F74:F108" si="10">B74/((C74+D74)/2)</f>
        <v>1.2425627033956806E-2</v>
      </c>
      <c r="G74" s="14">
        <f t="shared" si="7"/>
        <v>1.2349286919753802E-2</v>
      </c>
      <c r="H74" s="12">
        <f t="shared" si="6"/>
        <v>89290.568458756796</v>
      </c>
      <c r="I74" s="12">
        <f t="shared" ref="I74:I108" si="11">H74*G74</f>
        <v>1102.6748491251067</v>
      </c>
      <c r="J74" s="12">
        <f t="shared" si="8"/>
        <v>88741.988320727178</v>
      </c>
      <c r="K74" s="12">
        <f t="shared" si="9"/>
        <v>1768515.6442068126</v>
      </c>
      <c r="L74" s="15">
        <f t="shared" ref="L74:L108" si="12">K74/H74</f>
        <v>19.806298411278316</v>
      </c>
    </row>
    <row r="75" spans="1:12" x14ac:dyDescent="0.2">
      <c r="A75" s="16">
        <v>66</v>
      </c>
      <c r="B75" s="28">
        <v>171</v>
      </c>
      <c r="C75" s="28">
        <v>13714</v>
      </c>
      <c r="D75" s="28">
        <v>14564</v>
      </c>
      <c r="E75" s="13">
        <v>0.50322839061123126</v>
      </c>
      <c r="F75" s="14">
        <f t="shared" si="10"/>
        <v>1.2094207511139401E-2</v>
      </c>
      <c r="G75" s="14">
        <f t="shared" si="7"/>
        <v>1.2021978754333081E-2</v>
      </c>
      <c r="H75" s="12">
        <f t="shared" ref="H75:H108" si="13">H74-I74</f>
        <v>88187.89360963169</v>
      </c>
      <c r="I75" s="12">
        <f t="shared" si="11"/>
        <v>1060.1929833643783</v>
      </c>
      <c r="J75" s="12">
        <f t="shared" si="8"/>
        <v>87661.21983502309</v>
      </c>
      <c r="K75" s="12">
        <f t="shared" si="9"/>
        <v>1679773.6558860855</v>
      </c>
      <c r="L75" s="15">
        <f t="shared" si="12"/>
        <v>19.047667283240614</v>
      </c>
    </row>
    <row r="76" spans="1:12" x14ac:dyDescent="0.2">
      <c r="A76" s="16">
        <v>67</v>
      </c>
      <c r="B76" s="28">
        <v>177</v>
      </c>
      <c r="C76" s="28">
        <v>13246</v>
      </c>
      <c r="D76" s="28">
        <v>13397</v>
      </c>
      <c r="E76" s="13">
        <v>0.51047132574878151</v>
      </c>
      <c r="F76" s="14">
        <f t="shared" si="10"/>
        <v>1.3286792027924783E-2</v>
      </c>
      <c r="G76" s="14">
        <f t="shared" si="7"/>
        <v>1.3200929674016419E-2</v>
      </c>
      <c r="H76" s="12">
        <f t="shared" si="13"/>
        <v>87127.700626267309</v>
      </c>
      <c r="I76" s="12">
        <f t="shared" si="11"/>
        <v>1150.1666486261111</v>
      </c>
      <c r="J76" s="12">
        <f t="shared" si="8"/>
        <v>86564.661071597409</v>
      </c>
      <c r="K76" s="12">
        <f t="shared" si="9"/>
        <v>1592112.4360510623</v>
      </c>
      <c r="L76" s="15">
        <f t="shared" si="12"/>
        <v>18.273320937050773</v>
      </c>
    </row>
    <row r="77" spans="1:12" x14ac:dyDescent="0.2">
      <c r="A77" s="16">
        <v>68</v>
      </c>
      <c r="B77" s="28">
        <v>198</v>
      </c>
      <c r="C77" s="28">
        <v>13130</v>
      </c>
      <c r="D77" s="28">
        <v>12937</v>
      </c>
      <c r="E77" s="13">
        <v>0.48271758682717558</v>
      </c>
      <c r="F77" s="14">
        <f t="shared" si="10"/>
        <v>1.5191621590516746E-2</v>
      </c>
      <c r="G77" s="14">
        <f t="shared" si="7"/>
        <v>1.5073171204799386E-2</v>
      </c>
      <c r="H77" s="12">
        <f t="shared" si="13"/>
        <v>85977.5339776412</v>
      </c>
      <c r="I77" s="12">
        <f t="shared" si="11"/>
        <v>1295.9540894114421</v>
      </c>
      <c r="J77" s="12">
        <f t="shared" si="8"/>
        <v>85307.159718909257</v>
      </c>
      <c r="K77" s="12">
        <f t="shared" si="9"/>
        <v>1505547.7749794649</v>
      </c>
      <c r="L77" s="15">
        <f t="shared" si="12"/>
        <v>17.510943909730983</v>
      </c>
    </row>
    <row r="78" spans="1:12" x14ac:dyDescent="0.2">
      <c r="A78" s="16">
        <v>69</v>
      </c>
      <c r="B78" s="28">
        <v>206</v>
      </c>
      <c r="C78" s="28">
        <v>12270</v>
      </c>
      <c r="D78" s="28">
        <v>12816</v>
      </c>
      <c r="E78" s="13">
        <v>0.50559914882298185</v>
      </c>
      <c r="F78" s="14">
        <f t="shared" si="10"/>
        <v>1.6423503149166865E-2</v>
      </c>
      <c r="G78" s="14">
        <f t="shared" si="7"/>
        <v>1.6291221785300375E-2</v>
      </c>
      <c r="H78" s="12">
        <f t="shared" si="13"/>
        <v>84681.579888229753</v>
      </c>
      <c r="I78" s="12">
        <f t="shared" si="11"/>
        <v>1379.5663990887826</v>
      </c>
      <c r="J78" s="12">
        <f t="shared" si="8"/>
        <v>83999.521086265042</v>
      </c>
      <c r="K78" s="12">
        <f t="shared" si="9"/>
        <v>1420240.6152605556</v>
      </c>
      <c r="L78" s="15">
        <f t="shared" si="12"/>
        <v>16.771541309634458</v>
      </c>
    </row>
    <row r="79" spans="1:12" x14ac:dyDescent="0.2">
      <c r="A79" s="16">
        <v>70</v>
      </c>
      <c r="B79" s="28">
        <v>192</v>
      </c>
      <c r="C79" s="28">
        <v>12175</v>
      </c>
      <c r="D79" s="28">
        <v>11964</v>
      </c>
      <c r="E79" s="13">
        <v>0.49845890410958915</v>
      </c>
      <c r="F79" s="14">
        <f t="shared" si="10"/>
        <v>1.5907866937321349E-2</v>
      </c>
      <c r="G79" s="14">
        <f t="shared" si="7"/>
        <v>1.5781951442349434E-2</v>
      </c>
      <c r="H79" s="12">
        <f t="shared" si="13"/>
        <v>83302.013489140969</v>
      </c>
      <c r="I79" s="12">
        <f t="shared" si="11"/>
        <v>1314.6683319355602</v>
      </c>
      <c r="J79" s="12">
        <f t="shared" si="8"/>
        <v>82642.653293209587</v>
      </c>
      <c r="K79" s="12">
        <f t="shared" si="9"/>
        <v>1336241.0941742905</v>
      </c>
      <c r="L79" s="15">
        <f t="shared" si="12"/>
        <v>16.040921920194396</v>
      </c>
    </row>
    <row r="80" spans="1:12" x14ac:dyDescent="0.2">
      <c r="A80" s="16">
        <v>71</v>
      </c>
      <c r="B80" s="28">
        <v>229</v>
      </c>
      <c r="C80" s="28">
        <v>12205</v>
      </c>
      <c r="D80" s="28">
        <v>11892</v>
      </c>
      <c r="E80" s="13">
        <v>0.48649877370341538</v>
      </c>
      <c r="F80" s="14">
        <f t="shared" si="10"/>
        <v>1.9006515333858987E-2</v>
      </c>
      <c r="G80" s="14">
        <f t="shared" si="7"/>
        <v>1.8822807202637199E-2</v>
      </c>
      <c r="H80" s="12">
        <f t="shared" si="13"/>
        <v>81987.345157205404</v>
      </c>
      <c r="I80" s="12">
        <f t="shared" si="11"/>
        <v>1543.231990950148</v>
      </c>
      <c r="J80" s="12">
        <f t="shared" si="8"/>
        <v>81194.893637392379</v>
      </c>
      <c r="K80" s="12">
        <f t="shared" si="9"/>
        <v>1253598.4408810809</v>
      </c>
      <c r="L80" s="15">
        <f t="shared" si="12"/>
        <v>15.29014555206523</v>
      </c>
    </row>
    <row r="81" spans="1:12" x14ac:dyDescent="0.2">
      <c r="A81" s="16">
        <v>72</v>
      </c>
      <c r="B81" s="28">
        <v>252</v>
      </c>
      <c r="C81" s="28">
        <v>12865</v>
      </c>
      <c r="D81" s="28">
        <v>11897</v>
      </c>
      <c r="E81" s="13">
        <v>0.5235594694498803</v>
      </c>
      <c r="F81" s="14">
        <f t="shared" si="10"/>
        <v>2.0353767870123576E-2</v>
      </c>
      <c r="G81" s="14">
        <f t="shared" si="7"/>
        <v>2.0158285717291329E-2</v>
      </c>
      <c r="H81" s="12">
        <f t="shared" si="13"/>
        <v>80444.113166255251</v>
      </c>
      <c r="I81" s="12">
        <f t="shared" si="11"/>
        <v>1621.6154174794906</v>
      </c>
      <c r="J81" s="12">
        <f t="shared" si="8"/>
        <v>79671.509856403063</v>
      </c>
      <c r="K81" s="12">
        <f t="shared" si="9"/>
        <v>1172403.5472436885</v>
      </c>
      <c r="L81" s="15">
        <f t="shared" si="12"/>
        <v>14.574137262482608</v>
      </c>
    </row>
    <row r="82" spans="1:12" x14ac:dyDescent="0.2">
      <c r="A82" s="16">
        <v>73</v>
      </c>
      <c r="B82" s="28">
        <v>276</v>
      </c>
      <c r="C82" s="28">
        <v>11731</v>
      </c>
      <c r="D82" s="28">
        <v>12523</v>
      </c>
      <c r="E82" s="13">
        <v>0.48264840182648439</v>
      </c>
      <c r="F82" s="14">
        <f t="shared" si="10"/>
        <v>2.275913251422446E-2</v>
      </c>
      <c r="G82" s="14">
        <f t="shared" si="7"/>
        <v>2.2494274276075799E-2</v>
      </c>
      <c r="H82" s="12">
        <f t="shared" si="13"/>
        <v>78822.497748775757</v>
      </c>
      <c r="I82" s="12">
        <f t="shared" si="11"/>
        <v>1773.0548834863291</v>
      </c>
      <c r="J82" s="12">
        <f t="shared" si="8"/>
        <v>77905.204971154744</v>
      </c>
      <c r="K82" s="12">
        <f t="shared" si="9"/>
        <v>1092732.0373872854</v>
      </c>
      <c r="L82" s="15">
        <f t="shared" si="12"/>
        <v>13.86319982995283</v>
      </c>
    </row>
    <row r="83" spans="1:12" x14ac:dyDescent="0.2">
      <c r="A83" s="16">
        <v>74</v>
      </c>
      <c r="B83" s="28">
        <v>269</v>
      </c>
      <c r="C83" s="28">
        <v>11024</v>
      </c>
      <c r="D83" s="28">
        <v>11416</v>
      </c>
      <c r="E83" s="13">
        <v>0.48353618169781531</v>
      </c>
      <c r="F83" s="14">
        <f t="shared" si="10"/>
        <v>2.3975044563279858E-2</v>
      </c>
      <c r="G83" s="14">
        <f t="shared" si="7"/>
        <v>2.3681810628003945E-2</v>
      </c>
      <c r="H83" s="12">
        <f t="shared" si="13"/>
        <v>77049.442865289428</v>
      </c>
      <c r="I83" s="12">
        <f t="shared" si="11"/>
        <v>1824.670314928994</v>
      </c>
      <c r="J83" s="12">
        <f t="shared" si="8"/>
        <v>76107.066667298554</v>
      </c>
      <c r="K83" s="12">
        <f t="shared" si="9"/>
        <v>1014826.8324161306</v>
      </c>
      <c r="L83" s="15">
        <f t="shared" si="12"/>
        <v>13.171111881891457</v>
      </c>
    </row>
    <row r="84" spans="1:12" x14ac:dyDescent="0.2">
      <c r="A84" s="16">
        <v>75</v>
      </c>
      <c r="B84" s="28">
        <v>304</v>
      </c>
      <c r="C84" s="28">
        <v>11492</v>
      </c>
      <c r="D84" s="28">
        <v>10682</v>
      </c>
      <c r="E84" s="13">
        <v>0.52015140591203968</v>
      </c>
      <c r="F84" s="14">
        <f t="shared" si="10"/>
        <v>2.7419500315685037E-2</v>
      </c>
      <c r="G84" s="14">
        <f t="shared" si="7"/>
        <v>2.7063421234980786E-2</v>
      </c>
      <c r="H84" s="12">
        <f t="shared" si="13"/>
        <v>75224.772550360431</v>
      </c>
      <c r="I84" s="12">
        <f t="shared" si="11"/>
        <v>2035.8397068360241</v>
      </c>
      <c r="J84" s="12">
        <f t="shared" si="8"/>
        <v>74247.877729246728</v>
      </c>
      <c r="K84" s="12">
        <f t="shared" si="9"/>
        <v>938719.76574883203</v>
      </c>
      <c r="L84" s="15">
        <f t="shared" si="12"/>
        <v>12.478864793115738</v>
      </c>
    </row>
    <row r="85" spans="1:12" x14ac:dyDescent="0.2">
      <c r="A85" s="16">
        <v>76</v>
      </c>
      <c r="B85" s="28">
        <v>325</v>
      </c>
      <c r="C85" s="28">
        <v>11194</v>
      </c>
      <c r="D85" s="28">
        <v>11100</v>
      </c>
      <c r="E85" s="13">
        <v>0.47502634351949469</v>
      </c>
      <c r="F85" s="14">
        <f t="shared" si="10"/>
        <v>2.9155826679824168E-2</v>
      </c>
      <c r="G85" s="14">
        <f t="shared" si="7"/>
        <v>2.8716293909603893E-2</v>
      </c>
      <c r="H85" s="12">
        <f t="shared" si="13"/>
        <v>73188.93284352441</v>
      </c>
      <c r="I85" s="12">
        <f t="shared" si="11"/>
        <v>2101.7149064649084</v>
      </c>
      <c r="J85" s="12">
        <f t="shared" si="8"/>
        <v>72085.587884197943</v>
      </c>
      <c r="K85" s="12">
        <f t="shared" si="9"/>
        <v>864471.88801958528</v>
      </c>
      <c r="L85" s="15">
        <f t="shared" si="12"/>
        <v>11.811511036344777</v>
      </c>
    </row>
    <row r="86" spans="1:12" x14ac:dyDescent="0.2">
      <c r="A86" s="16">
        <v>77</v>
      </c>
      <c r="B86" s="28">
        <v>342</v>
      </c>
      <c r="C86" s="28">
        <v>10756</v>
      </c>
      <c r="D86" s="28">
        <v>10842</v>
      </c>
      <c r="E86" s="13">
        <v>0.51662260674517302</v>
      </c>
      <c r="F86" s="14">
        <f t="shared" si="10"/>
        <v>3.1669599036947868E-2</v>
      </c>
      <c r="G86" s="14">
        <f t="shared" si="7"/>
        <v>3.1192098901167552E-2</v>
      </c>
      <c r="H86" s="12">
        <f t="shared" si="13"/>
        <v>71087.217937059497</v>
      </c>
      <c r="I86" s="12">
        <f t="shared" si="11"/>
        <v>2217.3595325016117</v>
      </c>
      <c r="J86" s="12">
        <f t="shared" si="8"/>
        <v>70015.39646633013</v>
      </c>
      <c r="K86" s="12">
        <f t="shared" si="9"/>
        <v>792386.30013538734</v>
      </c>
      <c r="L86" s="15">
        <f t="shared" si="12"/>
        <v>11.146677604361516</v>
      </c>
    </row>
    <row r="87" spans="1:12" x14ac:dyDescent="0.2">
      <c r="A87" s="16">
        <v>78</v>
      </c>
      <c r="B87" s="28">
        <v>350</v>
      </c>
      <c r="C87" s="28">
        <v>9314</v>
      </c>
      <c r="D87" s="28">
        <v>10328</v>
      </c>
      <c r="E87" s="13">
        <v>0.5167279843444228</v>
      </c>
      <c r="F87" s="14">
        <f t="shared" si="10"/>
        <v>3.5637918745545262E-2</v>
      </c>
      <c r="G87" s="14">
        <f t="shared" si="7"/>
        <v>3.50345258052936E-2</v>
      </c>
      <c r="H87" s="12">
        <f t="shared" si="13"/>
        <v>68869.85840455789</v>
      </c>
      <c r="I87" s="12">
        <f t="shared" si="11"/>
        <v>2412.8228314813996</v>
      </c>
      <c r="J87" s="12">
        <f t="shared" si="8"/>
        <v>67703.808651368076</v>
      </c>
      <c r="K87" s="12">
        <f t="shared" si="9"/>
        <v>722370.90366905718</v>
      </c>
      <c r="L87" s="15">
        <f t="shared" si="12"/>
        <v>10.488926801993394</v>
      </c>
    </row>
    <row r="88" spans="1:12" x14ac:dyDescent="0.2">
      <c r="A88" s="16">
        <v>79</v>
      </c>
      <c r="B88" s="28">
        <v>340</v>
      </c>
      <c r="C88" s="28">
        <v>8514</v>
      </c>
      <c r="D88" s="28">
        <v>8908</v>
      </c>
      <c r="E88" s="13">
        <v>0.50996776792908882</v>
      </c>
      <c r="F88" s="14">
        <f t="shared" si="10"/>
        <v>3.9031110090689936E-2</v>
      </c>
      <c r="G88" s="14">
        <f t="shared" si="7"/>
        <v>3.8298591994390695E-2</v>
      </c>
      <c r="H88" s="12">
        <f t="shared" si="13"/>
        <v>66457.035573076486</v>
      </c>
      <c r="I88" s="12">
        <f t="shared" si="11"/>
        <v>2545.2108905699647</v>
      </c>
      <c r="J88" s="12">
        <f t="shared" si="8"/>
        <v>65209.800199279292</v>
      </c>
      <c r="K88" s="12">
        <f t="shared" si="9"/>
        <v>654667.09501768916</v>
      </c>
      <c r="L88" s="15">
        <f t="shared" si="12"/>
        <v>9.8509825088092295</v>
      </c>
    </row>
    <row r="89" spans="1:12" x14ac:dyDescent="0.2">
      <c r="A89" s="16">
        <v>80</v>
      </c>
      <c r="B89" s="28">
        <v>414</v>
      </c>
      <c r="C89" s="28">
        <v>10420</v>
      </c>
      <c r="D89" s="28">
        <v>8084</v>
      </c>
      <c r="E89" s="13">
        <v>0.53586791079346174</v>
      </c>
      <c r="F89" s="14">
        <f t="shared" si="10"/>
        <v>4.4747081712062257E-2</v>
      </c>
      <c r="G89" s="14">
        <f t="shared" si="7"/>
        <v>4.3836657610784674E-2</v>
      </c>
      <c r="H89" s="12">
        <f t="shared" si="13"/>
        <v>63911.824682506522</v>
      </c>
      <c r="I89" s="12">
        <f t="shared" si="11"/>
        <v>2801.6807758875352</v>
      </c>
      <c r="J89" s="12">
        <f t="shared" si="8"/>
        <v>62611.474730704045</v>
      </c>
      <c r="K89" s="12">
        <f t="shared" si="9"/>
        <v>589457.29481840983</v>
      </c>
      <c r="L89" s="15">
        <f t="shared" si="12"/>
        <v>9.2229770898678751</v>
      </c>
    </row>
    <row r="90" spans="1:12" x14ac:dyDescent="0.2">
      <c r="A90" s="16">
        <v>81</v>
      </c>
      <c r="B90" s="28">
        <v>370</v>
      </c>
      <c r="C90" s="28">
        <v>6148</v>
      </c>
      <c r="D90" s="28">
        <v>9858</v>
      </c>
      <c r="E90" s="13">
        <v>0.48176971492039899</v>
      </c>
      <c r="F90" s="14">
        <f t="shared" si="10"/>
        <v>4.6232662751468201E-2</v>
      </c>
      <c r="G90" s="14">
        <f t="shared" si="7"/>
        <v>4.5150885198065455E-2</v>
      </c>
      <c r="H90" s="12">
        <f t="shared" si="13"/>
        <v>61110.143906618985</v>
      </c>
      <c r="I90" s="12">
        <f t="shared" si="11"/>
        <v>2759.177091965013</v>
      </c>
      <c r="J90" s="12">
        <f t="shared" si="8"/>
        <v>59680.254775664849</v>
      </c>
      <c r="K90" s="12">
        <f t="shared" si="9"/>
        <v>526845.82008770574</v>
      </c>
      <c r="L90" s="15">
        <f t="shared" si="12"/>
        <v>8.6212498679886398</v>
      </c>
    </row>
    <row r="91" spans="1:12" x14ac:dyDescent="0.2">
      <c r="A91" s="16">
        <v>82</v>
      </c>
      <c r="B91" s="28">
        <v>371</v>
      </c>
      <c r="C91" s="28">
        <v>7057</v>
      </c>
      <c r="D91" s="28">
        <v>5809</v>
      </c>
      <c r="E91" s="13">
        <v>0.54328545582099508</v>
      </c>
      <c r="F91" s="14">
        <f t="shared" si="10"/>
        <v>5.7671381936887922E-2</v>
      </c>
      <c r="G91" s="14">
        <f t="shared" si="7"/>
        <v>5.619133811446244E-2</v>
      </c>
      <c r="H91" s="12">
        <f t="shared" si="13"/>
        <v>58350.96681465397</v>
      </c>
      <c r="I91" s="12">
        <f t="shared" si="11"/>
        <v>3278.8189055879984</v>
      </c>
      <c r="J91" s="12">
        <f t="shared" si="8"/>
        <v>56853.482532742841</v>
      </c>
      <c r="K91" s="12">
        <f t="shared" si="9"/>
        <v>467165.56531204091</v>
      </c>
      <c r="L91" s="15">
        <f t="shared" si="12"/>
        <v>8.0061323884477495</v>
      </c>
    </row>
    <row r="92" spans="1:12" x14ac:dyDescent="0.2">
      <c r="A92" s="16">
        <v>83</v>
      </c>
      <c r="B92" s="28">
        <v>468</v>
      </c>
      <c r="C92" s="28">
        <v>7240</v>
      </c>
      <c r="D92" s="28">
        <v>6586</v>
      </c>
      <c r="E92" s="13">
        <v>0.51628029504741857</v>
      </c>
      <c r="F92" s="14">
        <f t="shared" si="10"/>
        <v>6.7698538984521911E-2</v>
      </c>
      <c r="G92" s="14">
        <f t="shared" si="7"/>
        <v>6.5551903123481789E-2</v>
      </c>
      <c r="H92" s="12">
        <f t="shared" si="13"/>
        <v>55072.14790906597</v>
      </c>
      <c r="I92" s="12">
        <f t="shared" si="11"/>
        <v>3610.0841045371526</v>
      </c>
      <c r="J92" s="12">
        <f t="shared" si="8"/>
        <v>53325.879091165261</v>
      </c>
      <c r="K92" s="12">
        <f t="shared" si="9"/>
        <v>410312.08277929807</v>
      </c>
      <c r="L92" s="15">
        <f t="shared" si="12"/>
        <v>7.4504463391694324</v>
      </c>
    </row>
    <row r="93" spans="1:12" x14ac:dyDescent="0.2">
      <c r="A93" s="16">
        <v>84</v>
      </c>
      <c r="B93" s="28">
        <v>544</v>
      </c>
      <c r="C93" s="28">
        <v>7417</v>
      </c>
      <c r="D93" s="28">
        <v>6684</v>
      </c>
      <c r="E93" s="13">
        <v>0.495930701047542</v>
      </c>
      <c r="F93" s="14">
        <f t="shared" si="10"/>
        <v>7.7157648393730946E-2</v>
      </c>
      <c r="G93" s="14">
        <f t="shared" si="7"/>
        <v>7.4269114450403503E-2</v>
      </c>
      <c r="H93" s="12">
        <f t="shared" si="13"/>
        <v>51462.063804528821</v>
      </c>
      <c r="I93" s="12">
        <f t="shared" si="11"/>
        <v>3822.0419065525184</v>
      </c>
      <c r="J93" s="12">
        <f t="shared" si="8"/>
        <v>49535.489820125978</v>
      </c>
      <c r="K93" s="12">
        <f t="shared" si="9"/>
        <v>356986.20368813281</v>
      </c>
      <c r="L93" s="15">
        <f t="shared" si="12"/>
        <v>6.9368808263130113</v>
      </c>
    </row>
    <row r="94" spans="1:12" x14ac:dyDescent="0.2">
      <c r="A94" s="16">
        <v>85</v>
      </c>
      <c r="B94" s="28">
        <v>581</v>
      </c>
      <c r="C94" s="28">
        <v>6688</v>
      </c>
      <c r="D94" s="28">
        <v>6799</v>
      </c>
      <c r="E94" s="13">
        <v>0.50283167896635461</v>
      </c>
      <c r="F94" s="14">
        <f t="shared" si="10"/>
        <v>8.6157040112701117E-2</v>
      </c>
      <c r="G94" s="14">
        <f t="shared" si="7"/>
        <v>8.2618129627461637E-2</v>
      </c>
      <c r="H94" s="12">
        <f t="shared" si="13"/>
        <v>47640.021897976301</v>
      </c>
      <c r="I94" s="12">
        <f t="shared" si="11"/>
        <v>3935.9295046221168</v>
      </c>
      <c r="J94" s="12">
        <f t="shared" si="8"/>
        <v>45683.202434456536</v>
      </c>
      <c r="K94" s="12">
        <f t="shared" si="9"/>
        <v>307450.71386800683</v>
      </c>
      <c r="L94" s="15">
        <f t="shared" si="12"/>
        <v>6.4536224296124223</v>
      </c>
    </row>
    <row r="95" spans="1:12" x14ac:dyDescent="0.2">
      <c r="A95" s="16">
        <v>86</v>
      </c>
      <c r="B95" s="28">
        <v>587</v>
      </c>
      <c r="C95" s="28">
        <v>6211</v>
      </c>
      <c r="D95" s="28">
        <v>6028</v>
      </c>
      <c r="E95" s="13">
        <v>0.48711115259853871</v>
      </c>
      <c r="F95" s="14">
        <f t="shared" si="10"/>
        <v>9.5922869515483289E-2</v>
      </c>
      <c r="G95" s="14">
        <f t="shared" si="7"/>
        <v>9.1424965111041923E-2</v>
      </c>
      <c r="H95" s="12">
        <f t="shared" si="13"/>
        <v>43704.092393354185</v>
      </c>
      <c r="I95" s="12">
        <f t="shared" si="11"/>
        <v>3995.6451222721589</v>
      </c>
      <c r="J95" s="12">
        <f t="shared" si="8"/>
        <v>41654.77057196675</v>
      </c>
      <c r="K95" s="12">
        <f t="shared" si="9"/>
        <v>261767.5114335503</v>
      </c>
      <c r="L95" s="15">
        <f t="shared" si="12"/>
        <v>5.9895423311285994</v>
      </c>
    </row>
    <row r="96" spans="1:12" x14ac:dyDescent="0.2">
      <c r="A96" s="16">
        <v>87</v>
      </c>
      <c r="B96" s="28">
        <v>539</v>
      </c>
      <c r="C96" s="28">
        <v>5640</v>
      </c>
      <c r="D96" s="28">
        <v>5553</v>
      </c>
      <c r="E96" s="13">
        <v>0.49662744300709116</v>
      </c>
      <c r="F96" s="14">
        <f t="shared" si="10"/>
        <v>9.6310193871169486E-2</v>
      </c>
      <c r="G96" s="14">
        <f t="shared" si="7"/>
        <v>9.1856976071242574E-2</v>
      </c>
      <c r="H96" s="12">
        <f t="shared" si="13"/>
        <v>39708.447271082026</v>
      </c>
      <c r="I96" s="12">
        <f t="shared" si="11"/>
        <v>3647.4978908059793</v>
      </c>
      <c r="J96" s="12">
        <f t="shared" si="8"/>
        <v>37872.39693116078</v>
      </c>
      <c r="K96" s="12">
        <f t="shared" si="9"/>
        <v>220112.74086158356</v>
      </c>
      <c r="L96" s="15">
        <f t="shared" si="12"/>
        <v>5.5432220595007324</v>
      </c>
    </row>
    <row r="97" spans="1:12" x14ac:dyDescent="0.2">
      <c r="A97" s="16">
        <v>88</v>
      </c>
      <c r="B97" s="28">
        <v>595</v>
      </c>
      <c r="C97" s="28">
        <v>5120</v>
      </c>
      <c r="D97" s="28">
        <v>5010</v>
      </c>
      <c r="E97" s="13">
        <v>0.49129503856337042</v>
      </c>
      <c r="F97" s="14">
        <f t="shared" si="10"/>
        <v>0.11747285291214216</v>
      </c>
      <c r="G97" s="14">
        <f t="shared" si="7"/>
        <v>0.11084864610762643</v>
      </c>
      <c r="H97" s="12">
        <f t="shared" si="13"/>
        <v>36060.949380276048</v>
      </c>
      <c r="I97" s="12">
        <f t="shared" si="11"/>
        <v>3997.3074161592504</v>
      </c>
      <c r="J97" s="12">
        <f t="shared" si="8"/>
        <v>34027.499265288403</v>
      </c>
      <c r="K97" s="12">
        <f t="shared" si="9"/>
        <v>182240.34393042276</v>
      </c>
      <c r="L97" s="15">
        <f t="shared" si="12"/>
        <v>5.0536757091065727</v>
      </c>
    </row>
    <row r="98" spans="1:12" x14ac:dyDescent="0.2">
      <c r="A98" s="16">
        <v>89</v>
      </c>
      <c r="B98" s="28">
        <v>621</v>
      </c>
      <c r="C98" s="28">
        <v>4215</v>
      </c>
      <c r="D98" s="28">
        <v>4447</v>
      </c>
      <c r="E98" s="13">
        <v>0.48551386407253039</v>
      </c>
      <c r="F98" s="14">
        <f t="shared" si="10"/>
        <v>0.14338489956130224</v>
      </c>
      <c r="G98" s="14">
        <f t="shared" si="7"/>
        <v>0.13353414660154081</v>
      </c>
      <c r="H98" s="12">
        <f t="shared" si="13"/>
        <v>32063.641964116796</v>
      </c>
      <c r="I98" s="12">
        <f t="shared" si="11"/>
        <v>4281.5910666156879</v>
      </c>
      <c r="J98" s="12">
        <f t="shared" si="8"/>
        <v>29860.822720632117</v>
      </c>
      <c r="K98" s="12">
        <f>K99+J98</f>
        <v>148212.84466513435</v>
      </c>
      <c r="L98" s="15">
        <f t="shared" si="12"/>
        <v>4.6224581983232902</v>
      </c>
    </row>
    <row r="99" spans="1:12" x14ac:dyDescent="0.2">
      <c r="A99" s="16">
        <v>90</v>
      </c>
      <c r="B99" s="28">
        <v>542</v>
      </c>
      <c r="C99" s="28">
        <v>3418</v>
      </c>
      <c r="D99" s="28">
        <v>3591</v>
      </c>
      <c r="E99" s="13">
        <v>0.49338320780468037</v>
      </c>
      <c r="F99" s="31">
        <f t="shared" si="10"/>
        <v>0.15465829647595947</v>
      </c>
      <c r="G99" s="31">
        <f t="shared" si="7"/>
        <v>0.14342091097616186</v>
      </c>
      <c r="H99" s="32">
        <f t="shared" si="13"/>
        <v>27782.050897501107</v>
      </c>
      <c r="I99" s="32">
        <f t="shared" si="11"/>
        <v>3984.527048505704</v>
      </c>
      <c r="J99" s="32">
        <f t="shared" si="8"/>
        <v>25763.422585771663</v>
      </c>
      <c r="K99" s="32">
        <f t="shared" ref="K99:K108" si="14">K100+J99</f>
        <v>118352.02194450224</v>
      </c>
      <c r="L99" s="17">
        <f t="shared" si="12"/>
        <v>4.2600174616751412</v>
      </c>
    </row>
    <row r="100" spans="1:12" x14ac:dyDescent="0.2">
      <c r="A100" s="16">
        <v>91</v>
      </c>
      <c r="B100" s="28">
        <v>474</v>
      </c>
      <c r="C100" s="28">
        <v>2747</v>
      </c>
      <c r="D100" s="28">
        <v>2833</v>
      </c>
      <c r="E100" s="13">
        <v>0.47570082654181822</v>
      </c>
      <c r="F100" s="31">
        <f t="shared" si="10"/>
        <v>0.16989247311827957</v>
      </c>
      <c r="G100" s="31">
        <f t="shared" si="7"/>
        <v>0.15599711106442488</v>
      </c>
      <c r="H100" s="32">
        <f t="shared" si="13"/>
        <v>23797.523848995403</v>
      </c>
      <c r="I100" s="32">
        <f t="shared" si="11"/>
        <v>3712.3449709300357</v>
      </c>
      <c r="J100" s="32">
        <f t="shared" si="8"/>
        <v>21851.144449145148</v>
      </c>
      <c r="K100" s="32">
        <f t="shared" si="14"/>
        <v>92588.599358730571</v>
      </c>
      <c r="L100" s="17">
        <f t="shared" si="12"/>
        <v>3.8906820703801559</v>
      </c>
    </row>
    <row r="101" spans="1:12" x14ac:dyDescent="0.2">
      <c r="A101" s="16">
        <v>92</v>
      </c>
      <c r="B101" s="28">
        <v>446</v>
      </c>
      <c r="C101" s="28">
        <v>2140</v>
      </c>
      <c r="D101" s="28">
        <v>2268</v>
      </c>
      <c r="E101" s="13">
        <v>0.47302045580195345</v>
      </c>
      <c r="F101" s="31">
        <f t="shared" si="10"/>
        <v>0.20235934664246824</v>
      </c>
      <c r="G101" s="31">
        <f t="shared" si="7"/>
        <v>0.18285936374961109</v>
      </c>
      <c r="H101" s="32">
        <f t="shared" si="13"/>
        <v>20085.178878065366</v>
      </c>
      <c r="I101" s="32">
        <f t="shared" si="11"/>
        <v>3672.7630304401605</v>
      </c>
      <c r="J101" s="32">
        <f t="shared" si="8"/>
        <v>18149.707890336573</v>
      </c>
      <c r="K101" s="32">
        <f t="shared" si="14"/>
        <v>70737.454909585431</v>
      </c>
      <c r="L101" s="17">
        <f t="shared" si="12"/>
        <v>3.5218732847252077</v>
      </c>
    </row>
    <row r="102" spans="1:12" x14ac:dyDescent="0.2">
      <c r="A102" s="16">
        <v>93</v>
      </c>
      <c r="B102" s="28">
        <v>377</v>
      </c>
      <c r="C102" s="28">
        <v>1604</v>
      </c>
      <c r="D102" s="28">
        <v>1712</v>
      </c>
      <c r="E102" s="13">
        <v>0.51203081283383534</v>
      </c>
      <c r="F102" s="31">
        <f t="shared" si="10"/>
        <v>0.22738238841978287</v>
      </c>
      <c r="G102" s="31">
        <f t="shared" si="7"/>
        <v>0.20467279571987615</v>
      </c>
      <c r="H102" s="32">
        <f t="shared" si="13"/>
        <v>16412.415847625205</v>
      </c>
      <c r="I102" s="32">
        <f t="shared" si="11"/>
        <v>3359.1750360506517</v>
      </c>
      <c r="J102" s="32">
        <f t="shared" si="8"/>
        <v>14773.241935734695</v>
      </c>
      <c r="K102" s="32">
        <f t="shared" si="14"/>
        <v>52587.747019248862</v>
      </c>
      <c r="L102" s="17">
        <f t="shared" si="12"/>
        <v>3.2041441983605385</v>
      </c>
    </row>
    <row r="103" spans="1:12" x14ac:dyDescent="0.2">
      <c r="A103" s="16">
        <v>94</v>
      </c>
      <c r="B103" s="28">
        <v>339</v>
      </c>
      <c r="C103" s="28">
        <v>1163</v>
      </c>
      <c r="D103" s="28">
        <v>1217</v>
      </c>
      <c r="E103" s="13">
        <v>0.47236432698913045</v>
      </c>
      <c r="F103" s="31">
        <f t="shared" si="10"/>
        <v>0.28487394957983192</v>
      </c>
      <c r="G103" s="31">
        <f t="shared" si="7"/>
        <v>0.24764979375026272</v>
      </c>
      <c r="H103" s="32">
        <f t="shared" si="13"/>
        <v>13053.240811574553</v>
      </c>
      <c r="I103" s="32">
        <f t="shared" si="11"/>
        <v>3232.6323947589499</v>
      </c>
      <c r="J103" s="32">
        <f t="shared" si="8"/>
        <v>11347.588642369175</v>
      </c>
      <c r="K103" s="32">
        <f t="shared" si="14"/>
        <v>37814.505083514166</v>
      </c>
      <c r="L103" s="17">
        <f t="shared" si="12"/>
        <v>2.8969438034103634</v>
      </c>
    </row>
    <row r="104" spans="1:12" x14ac:dyDescent="0.2">
      <c r="A104" s="16">
        <v>95</v>
      </c>
      <c r="B104" s="28">
        <v>218</v>
      </c>
      <c r="C104" s="28">
        <v>833</v>
      </c>
      <c r="D104" s="28">
        <v>887</v>
      </c>
      <c r="E104" s="13">
        <v>0.5059570189770014</v>
      </c>
      <c r="F104" s="31">
        <f t="shared" si="10"/>
        <v>0.25348837209302327</v>
      </c>
      <c r="G104" s="31">
        <f t="shared" si="7"/>
        <v>0.22527610974743145</v>
      </c>
      <c r="H104" s="32">
        <f t="shared" si="13"/>
        <v>9820.6084168156031</v>
      </c>
      <c r="I104" s="32">
        <f t="shared" si="11"/>
        <v>2212.348459493101</v>
      </c>
      <c r="J104" s="32">
        <f t="shared" si="8"/>
        <v>8727.6131888259915</v>
      </c>
      <c r="K104" s="32">
        <f t="shared" si="14"/>
        <v>26466.916441144989</v>
      </c>
      <c r="L104" s="17">
        <f t="shared" si="12"/>
        <v>2.6950383640005739</v>
      </c>
    </row>
    <row r="105" spans="1:12" x14ac:dyDescent="0.2">
      <c r="A105" s="16">
        <v>96</v>
      </c>
      <c r="B105" s="28">
        <v>182</v>
      </c>
      <c r="C105" s="28">
        <v>594</v>
      </c>
      <c r="D105" s="28">
        <v>624</v>
      </c>
      <c r="E105" s="13">
        <v>0.48279391841035663</v>
      </c>
      <c r="F105" s="31">
        <f t="shared" si="10"/>
        <v>0.2988505747126437</v>
      </c>
      <c r="G105" s="31">
        <f t="shared" si="7"/>
        <v>0.25884204907205727</v>
      </c>
      <c r="H105" s="32">
        <f t="shared" si="13"/>
        <v>7608.2599573225016</v>
      </c>
      <c r="I105" s="32">
        <f t="shared" si="11"/>
        <v>1969.3375972262393</v>
      </c>
      <c r="J105" s="32">
        <f t="shared" si="8"/>
        <v>6589.7065753339548</v>
      </c>
      <c r="K105" s="32">
        <f t="shared" si="14"/>
        <v>17739.303252318998</v>
      </c>
      <c r="L105" s="17">
        <f t="shared" si="12"/>
        <v>2.3315847975522925</v>
      </c>
    </row>
    <row r="106" spans="1:12" x14ac:dyDescent="0.2">
      <c r="A106" s="16">
        <v>97</v>
      </c>
      <c r="B106" s="28">
        <v>149</v>
      </c>
      <c r="C106" s="28">
        <v>418</v>
      </c>
      <c r="D106" s="28">
        <v>429</v>
      </c>
      <c r="E106" s="13">
        <v>0.48112531028776323</v>
      </c>
      <c r="F106" s="31">
        <f t="shared" si="10"/>
        <v>0.35182998819362454</v>
      </c>
      <c r="G106" s="31">
        <f t="shared" si="7"/>
        <v>0.29751663735355988</v>
      </c>
      <c r="H106" s="32">
        <f t="shared" si="13"/>
        <v>5638.9223600962623</v>
      </c>
      <c r="I106" s="32">
        <f t="shared" si="11"/>
        <v>1677.6732188736396</v>
      </c>
      <c r="J106" s="32">
        <f t="shared" si="8"/>
        <v>4768.420189214673</v>
      </c>
      <c r="K106" s="32">
        <f t="shared" si="14"/>
        <v>11149.596676985042</v>
      </c>
      <c r="L106" s="17">
        <f t="shared" si="12"/>
        <v>1.9772566396524578</v>
      </c>
    </row>
    <row r="107" spans="1:12" x14ac:dyDescent="0.2">
      <c r="A107" s="16">
        <v>98</v>
      </c>
      <c r="B107" s="28">
        <v>91</v>
      </c>
      <c r="C107" s="28">
        <v>257</v>
      </c>
      <c r="D107" s="28">
        <v>293</v>
      </c>
      <c r="E107" s="13">
        <v>0.47087159415926544</v>
      </c>
      <c r="F107" s="31">
        <f t="shared" si="10"/>
        <v>0.33090909090909093</v>
      </c>
      <c r="G107" s="31">
        <f t="shared" si="7"/>
        <v>0.28160237388724035</v>
      </c>
      <c r="H107" s="32">
        <f t="shared" si="13"/>
        <v>3961.2491412226227</v>
      </c>
      <c r="I107" s="32">
        <f t="shared" si="11"/>
        <v>1115.4971617270828</v>
      </c>
      <c r="J107" s="32">
        <f t="shared" si="8"/>
        <v>3371.007906318107</v>
      </c>
      <c r="K107" s="32">
        <f t="shared" si="14"/>
        <v>6381.176487770369</v>
      </c>
      <c r="L107" s="17">
        <f t="shared" si="12"/>
        <v>1.6109000621457619</v>
      </c>
    </row>
    <row r="108" spans="1:12" x14ac:dyDescent="0.2">
      <c r="A108" s="16">
        <v>99</v>
      </c>
      <c r="B108" s="28">
        <v>75</v>
      </c>
      <c r="C108" s="28">
        <v>176</v>
      </c>
      <c r="D108" s="28">
        <v>174</v>
      </c>
      <c r="E108" s="13">
        <v>0.45943378995433776</v>
      </c>
      <c r="F108" s="31">
        <f t="shared" si="10"/>
        <v>0.42857142857142855</v>
      </c>
      <c r="G108" s="31">
        <f t="shared" si="7"/>
        <v>0.34795927446519137</v>
      </c>
      <c r="H108" s="32">
        <f t="shared" si="13"/>
        <v>2845.7519794955397</v>
      </c>
      <c r="I108" s="32">
        <f t="shared" si="11"/>
        <v>990.20579409315019</v>
      </c>
      <c r="J108" s="32">
        <f t="shared" si="8"/>
        <v>2310.4801862173499</v>
      </c>
      <c r="K108" s="32">
        <f t="shared" si="14"/>
        <v>3010.1685814522621</v>
      </c>
      <c r="L108" s="17">
        <f t="shared" si="12"/>
        <v>1.0577761530665326</v>
      </c>
    </row>
    <row r="109" spans="1:12" x14ac:dyDescent="0.2">
      <c r="A109" s="16" t="s">
        <v>25</v>
      </c>
      <c r="B109" s="28">
        <v>102</v>
      </c>
      <c r="C109" s="56">
        <v>256</v>
      </c>
      <c r="D109" s="56">
        <v>285</v>
      </c>
      <c r="E109" s="30"/>
      <c r="F109" s="31">
        <f>B109/((C109+D109)/2)</f>
        <v>0.37707948243992606</v>
      </c>
      <c r="G109" s="31">
        <v>1</v>
      </c>
      <c r="H109" s="32">
        <f>H108-I108</f>
        <v>1855.5461854023895</v>
      </c>
      <c r="I109" s="32">
        <f>H109*G109</f>
        <v>1855.5461854023895</v>
      </c>
      <c r="J109" s="32">
        <f>H109*F109</f>
        <v>699.68839523491215</v>
      </c>
      <c r="K109" s="32">
        <f>J109</f>
        <v>699.68839523491215</v>
      </c>
      <c r="L109" s="17">
        <f>K109/H109</f>
        <v>0.37707948243992606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43831</v>
      </c>
      <c r="D7" s="65">
        <v>44197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42</v>
      </c>
      <c r="C9" s="28">
        <v>13872</v>
      </c>
      <c r="D9" s="28">
        <v>12659</v>
      </c>
      <c r="E9" s="13">
        <v>0.16450000000000001</v>
      </c>
      <c r="F9" s="14">
        <f>B9/((C9+D9)/2)</f>
        <v>3.1661075722739435E-3</v>
      </c>
      <c r="G9" s="14">
        <f t="shared" ref="G9:G72" si="0">F9/((1+(1-E9)*F9))</f>
        <v>3.1577544185818511E-3</v>
      </c>
      <c r="H9" s="12">
        <v>100000</v>
      </c>
      <c r="I9" s="12">
        <f>H9*G9</f>
        <v>315.7754418581851</v>
      </c>
      <c r="J9" s="12">
        <f t="shared" ref="J9:J72" si="1">H10+I9*E9</f>
        <v>99736.169618327476</v>
      </c>
      <c r="K9" s="12">
        <f t="shared" ref="K9:K72" si="2">K10+J9</f>
        <v>7897486.4986256743</v>
      </c>
      <c r="L9" s="29">
        <f>K9/H9</f>
        <v>78.974864986256748</v>
      </c>
    </row>
    <row r="10" spans="1:13" x14ac:dyDescent="0.2">
      <c r="A10" s="16">
        <v>1</v>
      </c>
      <c r="B10" s="28">
        <v>5</v>
      </c>
      <c r="C10" s="28">
        <v>13863</v>
      </c>
      <c r="D10" s="28">
        <v>13644</v>
      </c>
      <c r="E10" s="13">
        <v>0.26340000000000002</v>
      </c>
      <c r="F10" s="14">
        <f t="shared" ref="F10:F73" si="3">B10/((C10+D10)/2)</f>
        <v>3.6354382520812885E-4</v>
      </c>
      <c r="G10" s="14">
        <f t="shared" si="0"/>
        <v>3.6344649918518935E-4</v>
      </c>
      <c r="H10" s="12">
        <f>H9-I9</f>
        <v>99684.22455814181</v>
      </c>
      <c r="I10" s="12">
        <f t="shared" ref="I10:I73" si="4">H10*G10</f>
        <v>36.229882439646921</v>
      </c>
      <c r="J10" s="12">
        <f t="shared" si="1"/>
        <v>99657.537626736768</v>
      </c>
      <c r="K10" s="12">
        <f t="shared" si="2"/>
        <v>7797750.3290073471</v>
      </c>
      <c r="L10" s="15">
        <f t="shared" ref="L10:L73" si="5">K10/H10</f>
        <v>78.224517104601958</v>
      </c>
    </row>
    <row r="11" spans="1:13" x14ac:dyDescent="0.2">
      <c r="A11" s="16">
        <v>2</v>
      </c>
      <c r="B11" s="28">
        <v>0</v>
      </c>
      <c r="C11" s="28">
        <v>14373</v>
      </c>
      <c r="D11" s="28">
        <v>13394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99647.994675702168</v>
      </c>
      <c r="I11" s="12">
        <f t="shared" si="4"/>
        <v>0</v>
      </c>
      <c r="J11" s="12">
        <f t="shared" si="1"/>
        <v>99647.994675702168</v>
      </c>
      <c r="K11" s="12">
        <f t="shared" si="2"/>
        <v>7698092.7913806103</v>
      </c>
      <c r="L11" s="15">
        <f t="shared" si="5"/>
        <v>77.252862101576113</v>
      </c>
    </row>
    <row r="12" spans="1:13" x14ac:dyDescent="0.2">
      <c r="A12" s="16">
        <v>3</v>
      </c>
      <c r="B12" s="28">
        <v>0</v>
      </c>
      <c r="C12" s="28">
        <v>14742</v>
      </c>
      <c r="D12" s="28">
        <v>14079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99647.994675702168</v>
      </c>
      <c r="I12" s="12">
        <f t="shared" si="4"/>
        <v>0</v>
      </c>
      <c r="J12" s="12">
        <f t="shared" si="1"/>
        <v>99647.994675702168</v>
      </c>
      <c r="K12" s="12">
        <f t="shared" si="2"/>
        <v>7598444.7967049079</v>
      </c>
      <c r="L12" s="15">
        <f t="shared" si="5"/>
        <v>76.252862101576113</v>
      </c>
    </row>
    <row r="13" spans="1:13" x14ac:dyDescent="0.2">
      <c r="A13" s="16">
        <v>4</v>
      </c>
      <c r="B13" s="28">
        <v>1</v>
      </c>
      <c r="C13" s="28">
        <v>15008</v>
      </c>
      <c r="D13" s="28">
        <v>14428</v>
      </c>
      <c r="E13" s="13">
        <v>0.93989999999999996</v>
      </c>
      <c r="F13" s="14">
        <f t="shared" si="3"/>
        <v>6.7944014132354939E-5</v>
      </c>
      <c r="G13" s="14">
        <f t="shared" si="0"/>
        <v>6.7943736688505578E-5</v>
      </c>
      <c r="H13" s="12">
        <f t="shared" si="6"/>
        <v>99647.994675702168</v>
      </c>
      <c r="I13" s="12">
        <f t="shared" si="4"/>
        <v>6.7704571117835135</v>
      </c>
      <c r="J13" s="12">
        <f t="shared" si="1"/>
        <v>99647.587771229752</v>
      </c>
      <c r="K13" s="12">
        <f t="shared" si="2"/>
        <v>7498796.8020292055</v>
      </c>
      <c r="L13" s="15">
        <f t="shared" si="5"/>
        <v>75.252862101576113</v>
      </c>
    </row>
    <row r="14" spans="1:13" x14ac:dyDescent="0.2">
      <c r="A14" s="16">
        <v>5</v>
      </c>
      <c r="B14" s="28">
        <v>4</v>
      </c>
      <c r="C14" s="28">
        <v>14746</v>
      </c>
      <c r="D14" s="28">
        <v>14751</v>
      </c>
      <c r="E14" s="13">
        <v>0.48630000000000001</v>
      </c>
      <c r="F14" s="14">
        <f t="shared" si="3"/>
        <v>2.7121402176492524E-4</v>
      </c>
      <c r="G14" s="14">
        <f t="shared" si="0"/>
        <v>2.71176240774347E-4</v>
      </c>
      <c r="H14" s="12">
        <f t="shared" si="6"/>
        <v>99641.224218590389</v>
      </c>
      <c r="I14" s="12">
        <f t="shared" si="4"/>
        <v>27.020332609751161</v>
      </c>
      <c r="J14" s="12">
        <f t="shared" si="1"/>
        <v>99627.343873728751</v>
      </c>
      <c r="K14" s="12">
        <f t="shared" si="2"/>
        <v>7399149.214257976</v>
      </c>
      <c r="L14" s="15">
        <f t="shared" si="5"/>
        <v>74.257911544983727</v>
      </c>
    </row>
    <row r="15" spans="1:13" x14ac:dyDescent="0.2">
      <c r="A15" s="16">
        <v>6</v>
      </c>
      <c r="B15" s="28">
        <v>0</v>
      </c>
      <c r="C15" s="28">
        <v>14731</v>
      </c>
      <c r="D15" s="28">
        <v>14500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99614.203885980634</v>
      </c>
      <c r="I15" s="12">
        <f t="shared" si="4"/>
        <v>0</v>
      </c>
      <c r="J15" s="12">
        <f t="shared" si="1"/>
        <v>99614.203885980634</v>
      </c>
      <c r="K15" s="12">
        <f t="shared" si="2"/>
        <v>7299521.870384247</v>
      </c>
      <c r="L15" s="15">
        <f t="shared" si="5"/>
        <v>73.27792207965993</v>
      </c>
    </row>
    <row r="16" spans="1:13" x14ac:dyDescent="0.2">
      <c r="A16" s="16">
        <v>7</v>
      </c>
      <c r="B16" s="28">
        <v>0</v>
      </c>
      <c r="C16" s="28">
        <v>15050</v>
      </c>
      <c r="D16" s="28">
        <v>14411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99614.203885980634</v>
      </c>
      <c r="I16" s="12">
        <f t="shared" si="4"/>
        <v>0</v>
      </c>
      <c r="J16" s="12">
        <f t="shared" si="1"/>
        <v>99614.203885980634</v>
      </c>
      <c r="K16" s="12">
        <f t="shared" si="2"/>
        <v>7199907.6664982662</v>
      </c>
      <c r="L16" s="15">
        <f t="shared" si="5"/>
        <v>72.27792207965993</v>
      </c>
    </row>
    <row r="17" spans="1:12" x14ac:dyDescent="0.2">
      <c r="A17" s="16">
        <v>8</v>
      </c>
      <c r="B17" s="28">
        <v>0</v>
      </c>
      <c r="C17" s="28">
        <v>15042</v>
      </c>
      <c r="D17" s="28">
        <v>14815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99614.203885980634</v>
      </c>
      <c r="I17" s="12">
        <f t="shared" si="4"/>
        <v>0</v>
      </c>
      <c r="J17" s="12">
        <f t="shared" si="1"/>
        <v>99614.203885980634</v>
      </c>
      <c r="K17" s="12">
        <f t="shared" si="2"/>
        <v>7100293.4626122853</v>
      </c>
      <c r="L17" s="15">
        <f t="shared" si="5"/>
        <v>71.27792207965993</v>
      </c>
    </row>
    <row r="18" spans="1:12" x14ac:dyDescent="0.2">
      <c r="A18" s="16">
        <v>9</v>
      </c>
      <c r="B18" s="28">
        <v>0</v>
      </c>
      <c r="C18" s="28">
        <v>15238</v>
      </c>
      <c r="D18" s="28">
        <v>14814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99614.203885980634</v>
      </c>
      <c r="I18" s="12">
        <f t="shared" si="4"/>
        <v>0</v>
      </c>
      <c r="J18" s="12">
        <f t="shared" si="1"/>
        <v>99614.203885980634</v>
      </c>
      <c r="K18" s="12">
        <f t="shared" si="2"/>
        <v>7000679.2587263044</v>
      </c>
      <c r="L18" s="15">
        <f t="shared" si="5"/>
        <v>70.27792207965993</v>
      </c>
    </row>
    <row r="19" spans="1:12" x14ac:dyDescent="0.2">
      <c r="A19" s="16">
        <v>10</v>
      </c>
      <c r="B19" s="28">
        <v>1</v>
      </c>
      <c r="C19" s="28">
        <v>15680</v>
      </c>
      <c r="D19" s="28">
        <v>15080</v>
      </c>
      <c r="E19" s="13">
        <v>0.68579999999999997</v>
      </c>
      <c r="F19" s="14">
        <f t="shared" si="3"/>
        <v>6.5019505851755525E-5</v>
      </c>
      <c r="G19" s="14">
        <f t="shared" si="0"/>
        <v>6.501817758703524E-5</v>
      </c>
      <c r="H19" s="12">
        <f t="shared" si="6"/>
        <v>99614.203885980634</v>
      </c>
      <c r="I19" s="12">
        <f t="shared" si="4"/>
        <v>6.4767339984498244</v>
      </c>
      <c r="J19" s="12">
        <f t="shared" si="1"/>
        <v>99612.168896158313</v>
      </c>
      <c r="K19" s="12">
        <f t="shared" si="2"/>
        <v>6901065.0548403235</v>
      </c>
      <c r="L19" s="15">
        <f t="shared" si="5"/>
        <v>69.27792207965993</v>
      </c>
    </row>
    <row r="20" spans="1:12" x14ac:dyDescent="0.2">
      <c r="A20" s="16">
        <v>11</v>
      </c>
      <c r="B20" s="28">
        <v>5</v>
      </c>
      <c r="C20" s="28">
        <v>15848</v>
      </c>
      <c r="D20" s="28">
        <v>15516</v>
      </c>
      <c r="E20" s="13">
        <v>0.46560000000000001</v>
      </c>
      <c r="F20" s="14">
        <f t="shared" si="3"/>
        <v>3.1883688305063128E-4</v>
      </c>
      <c r="G20" s="14">
        <f t="shared" si="0"/>
        <v>3.1878256682702703E-4</v>
      </c>
      <c r="H20" s="12">
        <f t="shared" si="6"/>
        <v>99607.727151982181</v>
      </c>
      <c r="I20" s="12">
        <f t="shared" si="4"/>
        <v>31.753206937315035</v>
      </c>
      <c r="J20" s="12">
        <f t="shared" si="1"/>
        <v>99590.758238194889</v>
      </c>
      <c r="K20" s="12">
        <f t="shared" si="2"/>
        <v>6801452.8859441653</v>
      </c>
      <c r="L20" s="15">
        <f t="shared" si="5"/>
        <v>68.282382104417053</v>
      </c>
    </row>
    <row r="21" spans="1:12" x14ac:dyDescent="0.2">
      <c r="A21" s="16">
        <v>12</v>
      </c>
      <c r="B21" s="28">
        <v>0</v>
      </c>
      <c r="C21" s="28">
        <v>15279</v>
      </c>
      <c r="D21" s="28">
        <v>15757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99575.973945044869</v>
      </c>
      <c r="I21" s="12">
        <f t="shared" si="4"/>
        <v>0</v>
      </c>
      <c r="J21" s="12">
        <f t="shared" si="1"/>
        <v>99575.973945044869</v>
      </c>
      <c r="K21" s="12">
        <f t="shared" si="2"/>
        <v>6701862.1277059708</v>
      </c>
      <c r="L21" s="15">
        <f t="shared" si="5"/>
        <v>67.304007806186974</v>
      </c>
    </row>
    <row r="22" spans="1:12" x14ac:dyDescent="0.2">
      <c r="A22" s="16">
        <v>13</v>
      </c>
      <c r="B22" s="28">
        <v>1</v>
      </c>
      <c r="C22" s="28">
        <v>14813</v>
      </c>
      <c r="D22" s="28">
        <v>15150</v>
      </c>
      <c r="E22" s="13">
        <v>0.24590000000000001</v>
      </c>
      <c r="F22" s="14">
        <f t="shared" si="3"/>
        <v>6.6748990421519868E-5</v>
      </c>
      <c r="G22" s="14">
        <f t="shared" si="0"/>
        <v>6.6745630752584805E-5</v>
      </c>
      <c r="H22" s="12">
        <f t="shared" si="6"/>
        <v>99575.973945044869</v>
      </c>
      <c r="I22" s="12">
        <f t="shared" si="4"/>
        <v>6.6462611887649699</v>
      </c>
      <c r="J22" s="12">
        <f t="shared" si="1"/>
        <v>99570.961999482417</v>
      </c>
      <c r="K22" s="12">
        <f t="shared" si="2"/>
        <v>6602286.1537609259</v>
      </c>
      <c r="L22" s="15">
        <f t="shared" si="5"/>
        <v>66.304007806186974</v>
      </c>
    </row>
    <row r="23" spans="1:12" x14ac:dyDescent="0.2">
      <c r="A23" s="16">
        <v>14</v>
      </c>
      <c r="B23" s="28">
        <v>0</v>
      </c>
      <c r="C23" s="28">
        <v>14583</v>
      </c>
      <c r="D23" s="28">
        <v>14754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99569.3276838561</v>
      </c>
      <c r="I23" s="12">
        <f t="shared" si="4"/>
        <v>0</v>
      </c>
      <c r="J23" s="12">
        <f t="shared" si="1"/>
        <v>99569.3276838561</v>
      </c>
      <c r="K23" s="12">
        <f t="shared" si="2"/>
        <v>6502715.1917614434</v>
      </c>
      <c r="L23" s="15">
        <f t="shared" si="5"/>
        <v>65.308417190565962</v>
      </c>
    </row>
    <row r="24" spans="1:12" x14ac:dyDescent="0.2">
      <c r="A24" s="16">
        <v>15</v>
      </c>
      <c r="B24" s="28">
        <v>2</v>
      </c>
      <c r="C24" s="28">
        <v>15090</v>
      </c>
      <c r="D24" s="28">
        <v>14555</v>
      </c>
      <c r="E24" s="13">
        <v>0.47539999999999999</v>
      </c>
      <c r="F24" s="14">
        <f t="shared" si="3"/>
        <v>1.3493000505987519E-4</v>
      </c>
      <c r="G24" s="14">
        <f t="shared" si="0"/>
        <v>1.3492045481253571E-4</v>
      </c>
      <c r="H24" s="12">
        <f t="shared" si="6"/>
        <v>99569.3276838561</v>
      </c>
      <c r="I24" s="12">
        <f t="shared" si="4"/>
        <v>13.433938976484267</v>
      </c>
      <c r="J24" s="12">
        <f t="shared" si="1"/>
        <v>99562.280239469037</v>
      </c>
      <c r="K24" s="12">
        <f t="shared" si="2"/>
        <v>6403145.8640775876</v>
      </c>
      <c r="L24" s="15">
        <f t="shared" si="5"/>
        <v>64.308417190565976</v>
      </c>
    </row>
    <row r="25" spans="1:12" x14ac:dyDescent="0.2">
      <c r="A25" s="16">
        <v>16</v>
      </c>
      <c r="B25" s="28">
        <v>2</v>
      </c>
      <c r="C25" s="28">
        <v>14835</v>
      </c>
      <c r="D25" s="28">
        <v>15063</v>
      </c>
      <c r="E25" s="13">
        <v>0.2787</v>
      </c>
      <c r="F25" s="14">
        <f t="shared" si="3"/>
        <v>1.3378821325841193E-4</v>
      </c>
      <c r="G25" s="14">
        <f t="shared" si="0"/>
        <v>1.337753037492014E-4</v>
      </c>
      <c r="H25" s="12">
        <f t="shared" si="6"/>
        <v>99555.89374487962</v>
      </c>
      <c r="I25" s="12">
        <f t="shared" si="4"/>
        <v>13.31811992574449</v>
      </c>
      <c r="J25" s="12">
        <f t="shared" si="1"/>
        <v>99546.287384977186</v>
      </c>
      <c r="K25" s="12">
        <f t="shared" si="2"/>
        <v>6303583.5838381182</v>
      </c>
      <c r="L25" s="15">
        <f t="shared" si="5"/>
        <v>63.317030732420356</v>
      </c>
    </row>
    <row r="26" spans="1:12" x14ac:dyDescent="0.2">
      <c r="A26" s="16">
        <v>17</v>
      </c>
      <c r="B26" s="28">
        <v>4</v>
      </c>
      <c r="C26" s="28">
        <v>14716</v>
      </c>
      <c r="D26" s="28">
        <v>14946</v>
      </c>
      <c r="E26" s="13">
        <v>0.27050000000000002</v>
      </c>
      <c r="F26" s="14">
        <f t="shared" si="3"/>
        <v>2.6970534690850249E-4</v>
      </c>
      <c r="G26" s="14">
        <f t="shared" si="0"/>
        <v>2.6965229280625662E-4</v>
      </c>
      <c r="H26" s="12">
        <f t="shared" si="6"/>
        <v>99542.575624953883</v>
      </c>
      <c r="I26" s="12">
        <f t="shared" si="4"/>
        <v>26.841883749109009</v>
      </c>
      <c r="J26" s="12">
        <f t="shared" si="1"/>
        <v>99522.994470758917</v>
      </c>
      <c r="K26" s="12">
        <f t="shared" si="2"/>
        <v>6204037.2964531407</v>
      </c>
      <c r="L26" s="15">
        <f t="shared" si="5"/>
        <v>62.32546483253622</v>
      </c>
    </row>
    <row r="27" spans="1:12" x14ac:dyDescent="0.2">
      <c r="A27" s="16">
        <v>18</v>
      </c>
      <c r="B27" s="28">
        <v>3</v>
      </c>
      <c r="C27" s="28">
        <v>15064</v>
      </c>
      <c r="D27" s="28">
        <v>15066</v>
      </c>
      <c r="E27" s="13">
        <v>0.43440000000000001</v>
      </c>
      <c r="F27" s="14">
        <f t="shared" si="3"/>
        <v>1.9913707268503152E-4</v>
      </c>
      <c r="G27" s="14">
        <f t="shared" si="0"/>
        <v>1.9911464601849555E-4</v>
      </c>
      <c r="H27" s="12">
        <f t="shared" si="6"/>
        <v>99515.733741204778</v>
      </c>
      <c r="I27" s="12">
        <f t="shared" si="4"/>
        <v>19.815040097150842</v>
      </c>
      <c r="J27" s="12">
        <f t="shared" si="1"/>
        <v>99504.526354525835</v>
      </c>
      <c r="K27" s="12">
        <f t="shared" si="2"/>
        <v>6104514.3019823814</v>
      </c>
      <c r="L27" s="15">
        <f t="shared" si="5"/>
        <v>61.342202609463243</v>
      </c>
    </row>
    <row r="28" spans="1:12" x14ac:dyDescent="0.2">
      <c r="A28" s="16">
        <v>19</v>
      </c>
      <c r="B28" s="28">
        <v>2</v>
      </c>
      <c r="C28" s="28">
        <v>15852</v>
      </c>
      <c r="D28" s="28">
        <v>15627</v>
      </c>
      <c r="E28" s="13">
        <v>0.40849999999999997</v>
      </c>
      <c r="F28" s="14">
        <f t="shared" si="3"/>
        <v>1.2706883954382287E-4</v>
      </c>
      <c r="G28" s="14">
        <f t="shared" si="0"/>
        <v>1.2705928961278238E-4</v>
      </c>
      <c r="H28" s="12">
        <f t="shared" si="6"/>
        <v>99495.918701107628</v>
      </c>
      <c r="I28" s="12">
        <f t="shared" si="4"/>
        <v>12.641880749533884</v>
      </c>
      <c r="J28" s="12">
        <f t="shared" si="1"/>
        <v>99488.441028644273</v>
      </c>
      <c r="K28" s="12">
        <f t="shared" si="2"/>
        <v>6005009.7756278552</v>
      </c>
      <c r="L28" s="15">
        <f t="shared" si="5"/>
        <v>60.354332660290368</v>
      </c>
    </row>
    <row r="29" spans="1:12" x14ac:dyDescent="0.2">
      <c r="A29" s="16">
        <v>20</v>
      </c>
      <c r="B29" s="28">
        <v>3</v>
      </c>
      <c r="C29" s="28">
        <v>15932</v>
      </c>
      <c r="D29" s="28">
        <v>16189</v>
      </c>
      <c r="E29" s="13">
        <v>0.28689999999999999</v>
      </c>
      <c r="F29" s="14">
        <f t="shared" si="3"/>
        <v>1.8679368637340059E-4</v>
      </c>
      <c r="G29" s="14">
        <f t="shared" si="0"/>
        <v>1.8676880828669295E-4</v>
      </c>
      <c r="H29" s="12">
        <f t="shared" si="6"/>
        <v>99483.276820358093</v>
      </c>
      <c r="I29" s="12">
        <f t="shared" si="4"/>
        <v>18.580373056193466</v>
      </c>
      <c r="J29" s="12">
        <f t="shared" si="1"/>
        <v>99470.027156331722</v>
      </c>
      <c r="K29" s="12">
        <f t="shared" si="2"/>
        <v>5905521.3345992109</v>
      </c>
      <c r="L29" s="15">
        <f t="shared" si="5"/>
        <v>59.361950303095711</v>
      </c>
    </row>
    <row r="30" spans="1:12" x14ac:dyDescent="0.2">
      <c r="A30" s="16">
        <v>21</v>
      </c>
      <c r="B30" s="28">
        <v>1</v>
      </c>
      <c r="C30" s="28">
        <v>15972</v>
      </c>
      <c r="D30" s="28">
        <v>16233</v>
      </c>
      <c r="E30" s="13">
        <v>5.1900000000000002E-2</v>
      </c>
      <c r="F30" s="14">
        <f t="shared" si="3"/>
        <v>6.2102158049992239E-5</v>
      </c>
      <c r="G30" s="14">
        <f t="shared" si="0"/>
        <v>6.2098501748827329E-5</v>
      </c>
      <c r="H30" s="12">
        <f t="shared" si="6"/>
        <v>99464.696447301903</v>
      </c>
      <c r="I30" s="12">
        <f t="shared" si="4"/>
        <v>6.1766086262793563</v>
      </c>
      <c r="J30" s="12">
        <f t="shared" si="1"/>
        <v>99458.840404663322</v>
      </c>
      <c r="K30" s="12">
        <f t="shared" si="2"/>
        <v>5806051.3074428793</v>
      </c>
      <c r="L30" s="15">
        <f t="shared" si="5"/>
        <v>58.372985740915873</v>
      </c>
    </row>
    <row r="31" spans="1:12" x14ac:dyDescent="0.2">
      <c r="A31" s="16">
        <v>22</v>
      </c>
      <c r="B31" s="28">
        <v>4</v>
      </c>
      <c r="C31" s="28">
        <v>16646</v>
      </c>
      <c r="D31" s="28">
        <v>16338</v>
      </c>
      <c r="E31" s="13">
        <v>0.2787</v>
      </c>
      <c r="F31" s="14">
        <f t="shared" si="3"/>
        <v>2.4254183846713557E-4</v>
      </c>
      <c r="G31" s="14">
        <f t="shared" si="0"/>
        <v>2.4249941430328959E-4</v>
      </c>
      <c r="H31" s="12">
        <f t="shared" si="6"/>
        <v>99458.519838675624</v>
      </c>
      <c r="I31" s="12">
        <f t="shared" si="4"/>
        <v>24.118632808350945</v>
      </c>
      <c r="J31" s="12">
        <f t="shared" si="1"/>
        <v>99441.123068830959</v>
      </c>
      <c r="K31" s="12">
        <f t="shared" si="2"/>
        <v>5706592.4670382161</v>
      </c>
      <c r="L31" s="15">
        <f t="shared" si="5"/>
        <v>57.37660761787388</v>
      </c>
    </row>
    <row r="32" spans="1:12" x14ac:dyDescent="0.2">
      <c r="A32" s="16">
        <v>23</v>
      </c>
      <c r="B32" s="28">
        <v>6</v>
      </c>
      <c r="C32" s="28">
        <v>16934</v>
      </c>
      <c r="D32" s="28">
        <v>17298</v>
      </c>
      <c r="E32" s="13">
        <v>0.23719999999999999</v>
      </c>
      <c r="F32" s="14">
        <f t="shared" si="3"/>
        <v>3.5054919373685438E-4</v>
      </c>
      <c r="G32" s="14">
        <f t="shared" si="0"/>
        <v>3.5045548231762844E-4</v>
      </c>
      <c r="H32" s="12">
        <f t="shared" si="6"/>
        <v>99434.401205867267</v>
      </c>
      <c r="I32" s="12">
        <f t="shared" si="4"/>
        <v>34.847331033566789</v>
      </c>
      <c r="J32" s="12">
        <f t="shared" si="1"/>
        <v>99407.819661754867</v>
      </c>
      <c r="K32" s="12">
        <f t="shared" si="2"/>
        <v>5607151.3439693851</v>
      </c>
      <c r="L32" s="15">
        <f t="shared" si="5"/>
        <v>56.390457185541209</v>
      </c>
    </row>
    <row r="33" spans="1:12" x14ac:dyDescent="0.2">
      <c r="A33" s="16">
        <v>24</v>
      </c>
      <c r="B33" s="28">
        <v>3</v>
      </c>
      <c r="C33" s="28">
        <v>18085</v>
      </c>
      <c r="D33" s="28">
        <v>17610</v>
      </c>
      <c r="E33" s="13">
        <v>0.48359999999999997</v>
      </c>
      <c r="F33" s="14">
        <f t="shared" si="3"/>
        <v>1.6809076901526824E-4</v>
      </c>
      <c r="G33" s="14">
        <f t="shared" si="0"/>
        <v>1.6807617965443222E-4</v>
      </c>
      <c r="H33" s="12">
        <f t="shared" si="6"/>
        <v>99399.553874833699</v>
      </c>
      <c r="I33" s="12">
        <f t="shared" si="4"/>
        <v>16.706697274636962</v>
      </c>
      <c r="J33" s="12">
        <f t="shared" si="1"/>
        <v>99390.926536361076</v>
      </c>
      <c r="K33" s="12">
        <f t="shared" si="2"/>
        <v>5507743.52430763</v>
      </c>
      <c r="L33" s="15">
        <f t="shared" si="5"/>
        <v>55.410143301479124</v>
      </c>
    </row>
    <row r="34" spans="1:12" x14ac:dyDescent="0.2">
      <c r="A34" s="16">
        <v>25</v>
      </c>
      <c r="B34" s="28">
        <v>8</v>
      </c>
      <c r="C34" s="28">
        <v>19174</v>
      </c>
      <c r="D34" s="28">
        <v>18763</v>
      </c>
      <c r="E34" s="13">
        <v>0.45219999999999999</v>
      </c>
      <c r="F34" s="14">
        <f t="shared" si="3"/>
        <v>4.2175185175422411E-4</v>
      </c>
      <c r="G34" s="14">
        <f t="shared" si="0"/>
        <v>4.2165443454179641E-4</v>
      </c>
      <c r="H34" s="12">
        <f t="shared" si="6"/>
        <v>99382.847177559059</v>
      </c>
      <c r="I34" s="12">
        <f t="shared" si="4"/>
        <v>41.905218229807431</v>
      </c>
      <c r="J34" s="12">
        <f t="shared" si="1"/>
        <v>99359.891499012767</v>
      </c>
      <c r="K34" s="12">
        <f t="shared" si="2"/>
        <v>5408352.5977712693</v>
      </c>
      <c r="L34" s="15">
        <f t="shared" si="5"/>
        <v>54.419376696952703</v>
      </c>
    </row>
    <row r="35" spans="1:12" x14ac:dyDescent="0.2">
      <c r="A35" s="16">
        <v>26</v>
      </c>
      <c r="B35" s="28">
        <v>5</v>
      </c>
      <c r="C35" s="28">
        <v>20603</v>
      </c>
      <c r="D35" s="28">
        <v>20057</v>
      </c>
      <c r="E35" s="13">
        <v>0.54590000000000005</v>
      </c>
      <c r="F35" s="14">
        <f t="shared" si="3"/>
        <v>2.4594195769798326E-4</v>
      </c>
      <c r="G35" s="14">
        <f t="shared" si="0"/>
        <v>2.4591449341577467E-4</v>
      </c>
      <c r="H35" s="12">
        <f t="shared" si="6"/>
        <v>99340.941959329255</v>
      </c>
      <c r="I35" s="12">
        <f t="shared" si="4"/>
        <v>24.429377417374329</v>
      </c>
      <c r="J35" s="12">
        <f t="shared" si="1"/>
        <v>99329.848579044032</v>
      </c>
      <c r="K35" s="12">
        <f t="shared" si="2"/>
        <v>5308992.7062722566</v>
      </c>
      <c r="L35" s="15">
        <f t="shared" si="5"/>
        <v>53.442141795331359</v>
      </c>
    </row>
    <row r="36" spans="1:12" x14ac:dyDescent="0.2">
      <c r="A36" s="16">
        <v>27</v>
      </c>
      <c r="B36" s="28">
        <v>8</v>
      </c>
      <c r="C36" s="28">
        <v>21646</v>
      </c>
      <c r="D36" s="28">
        <v>21383</v>
      </c>
      <c r="E36" s="13">
        <v>0.64890000000000003</v>
      </c>
      <c r="F36" s="14">
        <f t="shared" si="3"/>
        <v>3.718422459271654E-4</v>
      </c>
      <c r="G36" s="14">
        <f t="shared" si="0"/>
        <v>3.71793706841257E-4</v>
      </c>
      <c r="H36" s="12">
        <f t="shared" si="6"/>
        <v>99316.512581911884</v>
      </c>
      <c r="I36" s="12">
        <f t="shared" si="4"/>
        <v>36.925254363375359</v>
      </c>
      <c r="J36" s="12">
        <f t="shared" si="1"/>
        <v>99303.548125104906</v>
      </c>
      <c r="K36" s="12">
        <f t="shared" si="2"/>
        <v>5209662.8576932121</v>
      </c>
      <c r="L36" s="15">
        <f t="shared" si="5"/>
        <v>52.455152947466935</v>
      </c>
    </row>
    <row r="37" spans="1:12" x14ac:dyDescent="0.2">
      <c r="A37" s="16">
        <v>28</v>
      </c>
      <c r="B37" s="28">
        <v>9</v>
      </c>
      <c r="C37" s="28">
        <v>21507</v>
      </c>
      <c r="D37" s="28">
        <v>22225</v>
      </c>
      <c r="E37" s="13">
        <v>0.66180000000000005</v>
      </c>
      <c r="F37" s="14">
        <f t="shared" si="3"/>
        <v>4.1159791457056618E-4</v>
      </c>
      <c r="G37" s="14">
        <f t="shared" si="0"/>
        <v>4.1154062712152052E-4</v>
      </c>
      <c r="H37" s="12">
        <f t="shared" si="6"/>
        <v>99279.587327548506</v>
      </c>
      <c r="I37" s="12">
        <f t="shared" si="4"/>
        <v>40.857583629145076</v>
      </c>
      <c r="J37" s="12">
        <f t="shared" si="1"/>
        <v>99265.769292765137</v>
      </c>
      <c r="K37" s="12">
        <f t="shared" si="2"/>
        <v>5110359.3095681071</v>
      </c>
      <c r="L37" s="15">
        <f t="shared" si="5"/>
        <v>51.474421350158693</v>
      </c>
    </row>
    <row r="38" spans="1:12" x14ac:dyDescent="0.2">
      <c r="A38" s="16">
        <v>29</v>
      </c>
      <c r="B38" s="28">
        <v>4</v>
      </c>
      <c r="C38" s="28">
        <v>21815</v>
      </c>
      <c r="D38" s="28">
        <v>22043</v>
      </c>
      <c r="E38" s="13">
        <v>0.43240000000000001</v>
      </c>
      <c r="F38" s="14">
        <f t="shared" si="3"/>
        <v>1.8240685849787953E-4</v>
      </c>
      <c r="G38" s="14">
        <f t="shared" si="0"/>
        <v>1.8238797511702743E-4</v>
      </c>
      <c r="H38" s="12">
        <f t="shared" si="6"/>
        <v>99238.729743919364</v>
      </c>
      <c r="I38" s="12">
        <f t="shared" si="4"/>
        <v>18.099950971179375</v>
      </c>
      <c r="J38" s="12">
        <f t="shared" si="1"/>
        <v>99228.456211748125</v>
      </c>
      <c r="K38" s="12">
        <f t="shared" si="2"/>
        <v>5011093.5402753418</v>
      </c>
      <c r="L38" s="15">
        <f t="shared" si="5"/>
        <v>50.495341417672527</v>
      </c>
    </row>
    <row r="39" spans="1:12" x14ac:dyDescent="0.2">
      <c r="A39" s="16">
        <v>30</v>
      </c>
      <c r="B39" s="28">
        <v>12</v>
      </c>
      <c r="C39" s="28">
        <v>22491</v>
      </c>
      <c r="D39" s="28">
        <v>22235</v>
      </c>
      <c r="E39" s="13">
        <v>0.32490000000000002</v>
      </c>
      <c r="F39" s="14">
        <f t="shared" si="3"/>
        <v>5.3660063497741801E-4</v>
      </c>
      <c r="G39" s="14">
        <f t="shared" si="0"/>
        <v>5.3640631691389423E-4</v>
      </c>
      <c r="H39" s="12">
        <f t="shared" si="6"/>
        <v>99220.629792948181</v>
      </c>
      <c r="I39" s="12">
        <f t="shared" si="4"/>
        <v>53.222572589112339</v>
      </c>
      <c r="J39" s="12">
        <f t="shared" si="1"/>
        <v>99184.699234193264</v>
      </c>
      <c r="K39" s="12">
        <f t="shared" si="2"/>
        <v>4911865.0840635933</v>
      </c>
      <c r="L39" s="15">
        <f t="shared" si="5"/>
        <v>49.504473961852334</v>
      </c>
    </row>
    <row r="40" spans="1:12" x14ac:dyDescent="0.2">
      <c r="A40" s="16">
        <v>31</v>
      </c>
      <c r="B40" s="28">
        <v>8</v>
      </c>
      <c r="C40" s="28">
        <v>22411</v>
      </c>
      <c r="D40" s="28">
        <v>22680</v>
      </c>
      <c r="E40" s="13">
        <v>0.57140000000000002</v>
      </c>
      <c r="F40" s="14">
        <f t="shared" si="3"/>
        <v>3.5483799427823732E-4</v>
      </c>
      <c r="G40" s="14">
        <f t="shared" si="0"/>
        <v>3.5478403745724718E-4</v>
      </c>
      <c r="H40" s="12">
        <f t="shared" si="6"/>
        <v>99167.407220359062</v>
      </c>
      <c r="I40" s="12">
        <f t="shared" si="4"/>
        <v>35.183013117805956</v>
      </c>
      <c r="J40" s="12">
        <f t="shared" si="1"/>
        <v>99152.327780936772</v>
      </c>
      <c r="K40" s="12">
        <f t="shared" si="2"/>
        <v>4812680.3848294001</v>
      </c>
      <c r="L40" s="15">
        <f t="shared" si="5"/>
        <v>48.530868354107348</v>
      </c>
    </row>
    <row r="41" spans="1:12" x14ac:dyDescent="0.2">
      <c r="A41" s="16">
        <v>32</v>
      </c>
      <c r="B41" s="28">
        <v>6</v>
      </c>
      <c r="C41" s="28">
        <v>22388</v>
      </c>
      <c r="D41" s="28">
        <v>22415</v>
      </c>
      <c r="E41" s="13">
        <v>0.7036</v>
      </c>
      <c r="F41" s="14">
        <f t="shared" si="3"/>
        <v>2.6783920719594667E-4</v>
      </c>
      <c r="G41" s="14">
        <f t="shared" si="0"/>
        <v>2.6781794578779151E-4</v>
      </c>
      <c r="H41" s="12">
        <f t="shared" si="6"/>
        <v>99132.224207241263</v>
      </c>
      <c r="I41" s="12">
        <f t="shared" si="4"/>
        <v>26.549388648558132</v>
      </c>
      <c r="J41" s="12">
        <f t="shared" si="1"/>
        <v>99124.354968445827</v>
      </c>
      <c r="K41" s="12">
        <f t="shared" si="2"/>
        <v>4713528.0570484633</v>
      </c>
      <c r="L41" s="15">
        <f t="shared" si="5"/>
        <v>47.547889646807263</v>
      </c>
    </row>
    <row r="42" spans="1:12" x14ac:dyDescent="0.2">
      <c r="A42" s="16">
        <v>33</v>
      </c>
      <c r="B42" s="28">
        <v>12</v>
      </c>
      <c r="C42" s="28">
        <v>22572</v>
      </c>
      <c r="D42" s="28">
        <v>22317</v>
      </c>
      <c r="E42" s="13">
        <v>0.39939999999999998</v>
      </c>
      <c r="F42" s="14">
        <f t="shared" si="3"/>
        <v>5.3465214195014374E-4</v>
      </c>
      <c r="G42" s="14">
        <f t="shared" si="0"/>
        <v>5.3448051380253171E-4</v>
      </c>
      <c r="H42" s="12">
        <f t="shared" si="6"/>
        <v>99105.674818592699</v>
      </c>
      <c r="I42" s="12">
        <f t="shared" si="4"/>
        <v>52.970051997788055</v>
      </c>
      <c r="J42" s="12">
        <f t="shared" si="1"/>
        <v>99073.861005362822</v>
      </c>
      <c r="K42" s="12">
        <f t="shared" si="2"/>
        <v>4614403.7020800179</v>
      </c>
      <c r="L42" s="15">
        <f t="shared" si="5"/>
        <v>46.560438749107163</v>
      </c>
    </row>
    <row r="43" spans="1:12" x14ac:dyDescent="0.2">
      <c r="A43" s="16">
        <v>34</v>
      </c>
      <c r="B43" s="28">
        <v>11</v>
      </c>
      <c r="C43" s="28">
        <v>22863</v>
      </c>
      <c r="D43" s="28">
        <v>22428</v>
      </c>
      <c r="E43" s="13">
        <v>0.45279999999999998</v>
      </c>
      <c r="F43" s="14">
        <f t="shared" si="3"/>
        <v>4.8574772029763086E-4</v>
      </c>
      <c r="G43" s="14">
        <f t="shared" si="0"/>
        <v>4.8561864230280849E-4</v>
      </c>
      <c r="H43" s="12">
        <f t="shared" si="6"/>
        <v>99052.704766594907</v>
      </c>
      <c r="I43" s="12">
        <f t="shared" si="4"/>
        <v>48.101840005174743</v>
      </c>
      <c r="J43" s="12">
        <f t="shared" si="1"/>
        <v>99026.383439744081</v>
      </c>
      <c r="K43" s="12">
        <f t="shared" si="2"/>
        <v>4515329.8410746548</v>
      </c>
      <c r="L43" s="15">
        <f t="shared" si="5"/>
        <v>45.585124118664453</v>
      </c>
    </row>
    <row r="44" spans="1:12" x14ac:dyDescent="0.2">
      <c r="A44" s="16">
        <v>35</v>
      </c>
      <c r="B44" s="28">
        <v>15</v>
      </c>
      <c r="C44" s="28">
        <v>23531</v>
      </c>
      <c r="D44" s="28">
        <v>22599</v>
      </c>
      <c r="E44" s="13">
        <v>0.39560000000000001</v>
      </c>
      <c r="F44" s="14">
        <f t="shared" si="3"/>
        <v>6.5033600693691746E-4</v>
      </c>
      <c r="G44" s="14">
        <f t="shared" si="0"/>
        <v>6.5008048429782605E-4</v>
      </c>
      <c r="H44" s="12">
        <f t="shared" si="6"/>
        <v>99004.602926589738</v>
      </c>
      <c r="I44" s="12">
        <f t="shared" si="4"/>
        <v>64.360960218231426</v>
      </c>
      <c r="J44" s="12">
        <f t="shared" si="1"/>
        <v>98965.70316223384</v>
      </c>
      <c r="K44" s="12">
        <f t="shared" si="2"/>
        <v>4416303.4576349109</v>
      </c>
      <c r="L44" s="15">
        <f t="shared" si="5"/>
        <v>44.607051865149401</v>
      </c>
    </row>
    <row r="45" spans="1:12" x14ac:dyDescent="0.2">
      <c r="A45" s="16">
        <v>36</v>
      </c>
      <c r="B45" s="28">
        <v>17</v>
      </c>
      <c r="C45" s="28">
        <v>23718</v>
      </c>
      <c r="D45" s="28">
        <v>23208</v>
      </c>
      <c r="E45" s="13">
        <v>0.51060000000000005</v>
      </c>
      <c r="F45" s="14">
        <f t="shared" si="3"/>
        <v>7.2454502834249669E-4</v>
      </c>
      <c r="G45" s="14">
        <f t="shared" si="0"/>
        <v>7.2428820129663096E-4</v>
      </c>
      <c r="H45" s="12">
        <f t="shared" si="6"/>
        <v>98940.241966371512</v>
      </c>
      <c r="I45" s="12">
        <f t="shared" si="4"/>
        <v>71.661249889676668</v>
      </c>
      <c r="J45" s="12">
        <f t="shared" si="1"/>
        <v>98905.170950675514</v>
      </c>
      <c r="K45" s="12">
        <f t="shared" si="2"/>
        <v>4317337.7544726767</v>
      </c>
      <c r="L45" s="15">
        <f t="shared" si="5"/>
        <v>43.635811563307911</v>
      </c>
    </row>
    <row r="46" spans="1:12" x14ac:dyDescent="0.2">
      <c r="A46" s="16">
        <v>37</v>
      </c>
      <c r="B46" s="28">
        <v>19</v>
      </c>
      <c r="C46" s="28">
        <v>24408</v>
      </c>
      <c r="D46" s="28">
        <v>23421</v>
      </c>
      <c r="E46" s="13">
        <v>0.61580000000000001</v>
      </c>
      <c r="F46" s="14">
        <f t="shared" si="3"/>
        <v>7.9449706245165064E-4</v>
      </c>
      <c r="G46" s="14">
        <f t="shared" si="0"/>
        <v>7.9425461958761146E-4</v>
      </c>
      <c r="H46" s="12">
        <f t="shared" si="6"/>
        <v>98868.58071648184</v>
      </c>
      <c r="I46" s="12">
        <f t="shared" si="4"/>
        <v>78.526826966136341</v>
      </c>
      <c r="J46" s="12">
        <f t="shared" si="1"/>
        <v>98838.41070956146</v>
      </c>
      <c r="K46" s="12">
        <f t="shared" si="2"/>
        <v>4218432.5835220013</v>
      </c>
      <c r="L46" s="15">
        <f t="shared" si="5"/>
        <v>42.667069284820528</v>
      </c>
    </row>
    <row r="47" spans="1:12" x14ac:dyDescent="0.2">
      <c r="A47" s="16">
        <v>38</v>
      </c>
      <c r="B47" s="28">
        <v>15</v>
      </c>
      <c r="C47" s="28">
        <v>24726</v>
      </c>
      <c r="D47" s="28">
        <v>24133</v>
      </c>
      <c r="E47" s="13">
        <v>0.4945</v>
      </c>
      <c r="F47" s="14">
        <f t="shared" si="3"/>
        <v>6.1401174809144678E-4</v>
      </c>
      <c r="G47" s="14">
        <f t="shared" si="0"/>
        <v>6.1382122845474705E-4</v>
      </c>
      <c r="H47" s="12">
        <f t="shared" si="6"/>
        <v>98790.053889515708</v>
      </c>
      <c r="I47" s="12">
        <f t="shared" si="4"/>
        <v>60.639432237573196</v>
      </c>
      <c r="J47" s="12">
        <f t="shared" si="1"/>
        <v>98759.400656519618</v>
      </c>
      <c r="K47" s="12">
        <f t="shared" si="2"/>
        <v>4119594.1728124395</v>
      </c>
      <c r="L47" s="15">
        <f t="shared" si="5"/>
        <v>41.70049524843553</v>
      </c>
    </row>
    <row r="48" spans="1:12" x14ac:dyDescent="0.2">
      <c r="A48" s="16">
        <v>39</v>
      </c>
      <c r="B48" s="28">
        <v>18</v>
      </c>
      <c r="C48" s="28">
        <v>25138</v>
      </c>
      <c r="D48" s="28">
        <v>24315</v>
      </c>
      <c r="E48" s="13">
        <v>0.40039999999999998</v>
      </c>
      <c r="F48" s="14">
        <f t="shared" si="3"/>
        <v>7.2796392534325524E-4</v>
      </c>
      <c r="G48" s="14">
        <f t="shared" si="0"/>
        <v>7.2764631706182502E-4</v>
      </c>
      <c r="H48" s="12">
        <f t="shared" si="6"/>
        <v>98729.414457278137</v>
      </c>
      <c r="I48" s="12">
        <f t="shared" si="4"/>
        <v>71.840094815508934</v>
      </c>
      <c r="J48" s="12">
        <f t="shared" si="1"/>
        <v>98686.339136426759</v>
      </c>
      <c r="K48" s="12">
        <f t="shared" si="2"/>
        <v>4020834.77215592</v>
      </c>
      <c r="L48" s="15">
        <f t="shared" si="5"/>
        <v>40.725803898045015</v>
      </c>
    </row>
    <row r="49" spans="1:12" x14ac:dyDescent="0.2">
      <c r="A49" s="16">
        <v>40</v>
      </c>
      <c r="B49" s="28">
        <v>23</v>
      </c>
      <c r="C49" s="28">
        <v>25550</v>
      </c>
      <c r="D49" s="28">
        <v>24676</v>
      </c>
      <c r="E49" s="13">
        <v>0.5222</v>
      </c>
      <c r="F49" s="14">
        <f t="shared" si="3"/>
        <v>9.1586031139250586E-4</v>
      </c>
      <c r="G49" s="14">
        <f t="shared" si="0"/>
        <v>9.1545970800322016E-4</v>
      </c>
      <c r="H49" s="12">
        <f t="shared" si="6"/>
        <v>98657.574362462634</v>
      </c>
      <c r="I49" s="12">
        <f t="shared" si="4"/>
        <v>90.317034218166029</v>
      </c>
      <c r="J49" s="12">
        <f t="shared" si="1"/>
        <v>98614.420883513187</v>
      </c>
      <c r="K49" s="12">
        <f t="shared" si="2"/>
        <v>3922148.4330194932</v>
      </c>
      <c r="L49" s="15">
        <f t="shared" si="5"/>
        <v>39.755167896280625</v>
      </c>
    </row>
    <row r="50" spans="1:12" x14ac:dyDescent="0.2">
      <c r="A50" s="16">
        <v>41</v>
      </c>
      <c r="B50" s="28">
        <v>22</v>
      </c>
      <c r="C50" s="28">
        <v>26029</v>
      </c>
      <c r="D50" s="28">
        <v>25115</v>
      </c>
      <c r="E50" s="13">
        <v>0.54869999999999997</v>
      </c>
      <c r="F50" s="14">
        <f t="shared" si="3"/>
        <v>8.6031597059283587E-4</v>
      </c>
      <c r="G50" s="14">
        <f t="shared" si="0"/>
        <v>8.5998207343913858E-4</v>
      </c>
      <c r="H50" s="12">
        <f t="shared" si="6"/>
        <v>98567.257328244465</v>
      </c>
      <c r="I50" s="12">
        <f t="shared" si="4"/>
        <v>84.766074330352808</v>
      </c>
      <c r="J50" s="12">
        <f t="shared" si="1"/>
        <v>98529.002398899174</v>
      </c>
      <c r="K50" s="12">
        <f t="shared" si="2"/>
        <v>3823534.0121359802</v>
      </c>
      <c r="L50" s="15">
        <f t="shared" si="5"/>
        <v>38.791117007577988</v>
      </c>
    </row>
    <row r="51" spans="1:12" x14ac:dyDescent="0.2">
      <c r="A51" s="16">
        <v>42</v>
      </c>
      <c r="B51" s="28">
        <v>15</v>
      </c>
      <c r="C51" s="28">
        <v>26473</v>
      </c>
      <c r="D51" s="28">
        <v>25505</v>
      </c>
      <c r="E51" s="13">
        <v>0.47720000000000001</v>
      </c>
      <c r="F51" s="14">
        <f t="shared" si="3"/>
        <v>5.7716726307283854E-4</v>
      </c>
      <c r="G51" s="14">
        <f t="shared" si="0"/>
        <v>5.7699315939989946E-4</v>
      </c>
      <c r="H51" s="12">
        <f t="shared" si="6"/>
        <v>98482.491253914108</v>
      </c>
      <c r="I51" s="12">
        <f t="shared" si="4"/>
        <v>56.823723774168869</v>
      </c>
      <c r="J51" s="12">
        <f t="shared" si="1"/>
        <v>98452.783811124973</v>
      </c>
      <c r="K51" s="12">
        <f t="shared" si="2"/>
        <v>3725005.0097370809</v>
      </c>
      <c r="L51" s="15">
        <f t="shared" si="5"/>
        <v>37.824033107905699</v>
      </c>
    </row>
    <row r="52" spans="1:12" x14ac:dyDescent="0.2">
      <c r="A52" s="16">
        <v>43</v>
      </c>
      <c r="B52" s="28">
        <v>31</v>
      </c>
      <c r="C52" s="28">
        <v>26736</v>
      </c>
      <c r="D52" s="28">
        <v>26162</v>
      </c>
      <c r="E52" s="13">
        <v>0.54930000000000001</v>
      </c>
      <c r="F52" s="14">
        <f t="shared" si="3"/>
        <v>1.1720669968618852E-3</v>
      </c>
      <c r="G52" s="14">
        <f t="shared" si="0"/>
        <v>1.1714481786639255E-3</v>
      </c>
      <c r="H52" s="12">
        <f t="shared" si="6"/>
        <v>98425.667530139937</v>
      </c>
      <c r="I52" s="12">
        <f t="shared" si="4"/>
        <v>115.30056896196351</v>
      </c>
      <c r="J52" s="12">
        <f t="shared" si="1"/>
        <v>98373.70156370879</v>
      </c>
      <c r="K52" s="12">
        <f t="shared" si="2"/>
        <v>3626552.2259259559</v>
      </c>
      <c r="L52" s="15">
        <f t="shared" si="5"/>
        <v>36.845594415861413</v>
      </c>
    </row>
    <row r="53" spans="1:12" x14ac:dyDescent="0.2">
      <c r="A53" s="16">
        <v>44</v>
      </c>
      <c r="B53" s="28">
        <v>26</v>
      </c>
      <c r="C53" s="28">
        <v>26710</v>
      </c>
      <c r="D53" s="28">
        <v>26257</v>
      </c>
      <c r="E53" s="13">
        <v>0.62109999999999999</v>
      </c>
      <c r="F53" s="14">
        <f t="shared" si="3"/>
        <v>9.8174334963279015E-4</v>
      </c>
      <c r="G53" s="14">
        <f t="shared" si="0"/>
        <v>9.813782940273838E-4</v>
      </c>
      <c r="H53" s="12">
        <f t="shared" si="6"/>
        <v>98310.366961177977</v>
      </c>
      <c r="I53" s="12">
        <f t="shared" si="4"/>
        <v>96.479660213566916</v>
      </c>
      <c r="J53" s="12">
        <f t="shared" si="1"/>
        <v>98273.810817923062</v>
      </c>
      <c r="K53" s="12">
        <f t="shared" si="2"/>
        <v>3528178.524362247</v>
      </c>
      <c r="L53" s="15">
        <f t="shared" si="5"/>
        <v>35.888163511336479</v>
      </c>
    </row>
    <row r="54" spans="1:12" x14ac:dyDescent="0.2">
      <c r="A54" s="16">
        <v>45</v>
      </c>
      <c r="B54" s="28">
        <v>41</v>
      </c>
      <c r="C54" s="28">
        <v>26704</v>
      </c>
      <c r="D54" s="28">
        <v>26375</v>
      </c>
      <c r="E54" s="13">
        <v>0.42459999999999998</v>
      </c>
      <c r="F54" s="14">
        <f t="shared" si="3"/>
        <v>1.5448670849111702E-3</v>
      </c>
      <c r="G54" s="14">
        <f t="shared" si="0"/>
        <v>1.5434950466646365E-3</v>
      </c>
      <c r="H54" s="12">
        <f t="shared" si="6"/>
        <v>98213.887300964416</v>
      </c>
      <c r="I54" s="12">
        <f t="shared" si="4"/>
        <v>151.59264856271741</v>
      </c>
      <c r="J54" s="12">
        <f t="shared" si="1"/>
        <v>98126.660890981439</v>
      </c>
      <c r="K54" s="12">
        <f t="shared" si="2"/>
        <v>3429904.713544324</v>
      </c>
      <c r="L54" s="15">
        <f t="shared" si="5"/>
        <v>34.922807841153883</v>
      </c>
    </row>
    <row r="55" spans="1:12" x14ac:dyDescent="0.2">
      <c r="A55" s="16">
        <v>46</v>
      </c>
      <c r="B55" s="28">
        <v>39</v>
      </c>
      <c r="C55" s="28">
        <v>25996</v>
      </c>
      <c r="D55" s="28">
        <v>26379</v>
      </c>
      <c r="E55" s="13">
        <v>0.51080000000000003</v>
      </c>
      <c r="F55" s="14">
        <f t="shared" si="3"/>
        <v>1.4892601431980906E-3</v>
      </c>
      <c r="G55" s="14">
        <f t="shared" si="0"/>
        <v>1.4881759384784707E-3</v>
      </c>
      <c r="H55" s="12">
        <f t="shared" si="6"/>
        <v>98062.294652401702</v>
      </c>
      <c r="I55" s="12">
        <f t="shared" si="4"/>
        <v>145.93394737369022</v>
      </c>
      <c r="J55" s="12">
        <f t="shared" si="1"/>
        <v>97990.903765346491</v>
      </c>
      <c r="K55" s="12">
        <f t="shared" si="2"/>
        <v>3331778.0526533425</v>
      </c>
      <c r="L55" s="15">
        <f t="shared" si="5"/>
        <v>33.976137968863469</v>
      </c>
    </row>
    <row r="56" spans="1:12" x14ac:dyDescent="0.2">
      <c r="A56" s="16">
        <v>47</v>
      </c>
      <c r="B56" s="28">
        <v>41</v>
      </c>
      <c r="C56" s="28">
        <v>25574</v>
      </c>
      <c r="D56" s="28">
        <v>25621</v>
      </c>
      <c r="E56" s="13">
        <v>0.52880000000000005</v>
      </c>
      <c r="F56" s="14">
        <f t="shared" si="3"/>
        <v>1.6017189178630725E-3</v>
      </c>
      <c r="G56" s="14">
        <f t="shared" si="0"/>
        <v>1.600510964296457E-3</v>
      </c>
      <c r="H56" s="12">
        <f t="shared" si="6"/>
        <v>97916.360705028012</v>
      </c>
      <c r="I56" s="12">
        <f t="shared" si="4"/>
        <v>156.7162088924041</v>
      </c>
      <c r="J56" s="12">
        <f t="shared" si="1"/>
        <v>97842.516027397913</v>
      </c>
      <c r="K56" s="12">
        <f t="shared" si="2"/>
        <v>3233787.1488879961</v>
      </c>
      <c r="L56" s="15">
        <f t="shared" si="5"/>
        <v>33.02601450466225</v>
      </c>
    </row>
    <row r="57" spans="1:12" x14ac:dyDescent="0.2">
      <c r="A57" s="16">
        <v>48</v>
      </c>
      <c r="B57" s="28">
        <v>61</v>
      </c>
      <c r="C57" s="28">
        <v>25129</v>
      </c>
      <c r="D57" s="28">
        <v>25218</v>
      </c>
      <c r="E57" s="13">
        <v>0.53439999999999999</v>
      </c>
      <c r="F57" s="14">
        <f t="shared" si="3"/>
        <v>2.4231831092219993E-3</v>
      </c>
      <c r="G57" s="14">
        <f t="shared" si="0"/>
        <v>2.4204522725380373E-3</v>
      </c>
      <c r="H57" s="12">
        <f t="shared" si="6"/>
        <v>97759.644496135603</v>
      </c>
      <c r="I57" s="12">
        <f t="shared" si="4"/>
        <v>236.62255368318205</v>
      </c>
      <c r="J57" s="12">
        <f t="shared" si="1"/>
        <v>97649.47303514072</v>
      </c>
      <c r="K57" s="12">
        <f t="shared" si="2"/>
        <v>3135944.6328605982</v>
      </c>
      <c r="L57" s="15">
        <f t="shared" si="5"/>
        <v>32.07811003224915</v>
      </c>
    </row>
    <row r="58" spans="1:12" x14ac:dyDescent="0.2">
      <c r="A58" s="16">
        <v>49</v>
      </c>
      <c r="B58" s="28">
        <v>64</v>
      </c>
      <c r="C58" s="28">
        <v>24455</v>
      </c>
      <c r="D58" s="28">
        <v>24717</v>
      </c>
      <c r="E58" s="13">
        <v>0.51049999999999995</v>
      </c>
      <c r="F58" s="14">
        <f t="shared" si="3"/>
        <v>2.6031074595298138E-3</v>
      </c>
      <c r="G58" s="14">
        <f t="shared" si="0"/>
        <v>2.5997947462047875E-3</v>
      </c>
      <c r="H58" s="12">
        <f t="shared" si="6"/>
        <v>97523.021942452426</v>
      </c>
      <c r="I58" s="12">
        <f t="shared" si="4"/>
        <v>253.53984008000202</v>
      </c>
      <c r="J58" s="12">
        <f t="shared" si="1"/>
        <v>97398.914190733267</v>
      </c>
      <c r="K58" s="12">
        <f t="shared" si="2"/>
        <v>3038295.1598254573</v>
      </c>
      <c r="L58" s="15">
        <f t="shared" si="5"/>
        <v>31.154645326908877</v>
      </c>
    </row>
    <row r="59" spans="1:12" x14ac:dyDescent="0.2">
      <c r="A59" s="16">
        <v>50</v>
      </c>
      <c r="B59" s="28">
        <v>78</v>
      </c>
      <c r="C59" s="28">
        <v>23998</v>
      </c>
      <c r="D59" s="28">
        <v>24201</v>
      </c>
      <c r="E59" s="13">
        <v>0.53359999999999996</v>
      </c>
      <c r="F59" s="14">
        <f t="shared" si="3"/>
        <v>3.2365816718189174E-3</v>
      </c>
      <c r="G59" s="14">
        <f t="shared" si="0"/>
        <v>3.2317032809809553E-3</v>
      </c>
      <c r="H59" s="12">
        <f t="shared" si="6"/>
        <v>97269.482102372422</v>
      </c>
      <c r="I59" s="12">
        <f t="shared" si="4"/>
        <v>314.34610444955524</v>
      </c>
      <c r="J59" s="12">
        <f t="shared" si="1"/>
        <v>97122.871079257151</v>
      </c>
      <c r="K59" s="12">
        <f t="shared" si="2"/>
        <v>2940896.2456347239</v>
      </c>
      <c r="L59" s="15">
        <f t="shared" si="5"/>
        <v>30.234521476525831</v>
      </c>
    </row>
    <row r="60" spans="1:12" x14ac:dyDescent="0.2">
      <c r="A60" s="16">
        <v>51</v>
      </c>
      <c r="B60" s="28">
        <v>82</v>
      </c>
      <c r="C60" s="28">
        <v>23976</v>
      </c>
      <c r="D60" s="28">
        <v>23642</v>
      </c>
      <c r="E60" s="13">
        <v>0.55559999999999998</v>
      </c>
      <c r="F60" s="14">
        <f t="shared" si="3"/>
        <v>3.4440757696669326E-3</v>
      </c>
      <c r="G60" s="14">
        <f t="shared" si="0"/>
        <v>3.4388125045690075E-3</v>
      </c>
      <c r="H60" s="12">
        <f t="shared" si="6"/>
        <v>96955.135997922873</v>
      </c>
      <c r="I60" s="12">
        <f t="shared" si="4"/>
        <v>333.4105340518459</v>
      </c>
      <c r="J60" s="12">
        <f t="shared" si="1"/>
        <v>96806.968356590238</v>
      </c>
      <c r="K60" s="12">
        <f t="shared" si="2"/>
        <v>2843773.3745554667</v>
      </c>
      <c r="L60" s="15">
        <f t="shared" si="5"/>
        <v>29.330817241248472</v>
      </c>
    </row>
    <row r="61" spans="1:12" x14ac:dyDescent="0.2">
      <c r="A61" s="16">
        <v>52</v>
      </c>
      <c r="B61" s="28">
        <v>78</v>
      </c>
      <c r="C61" s="28">
        <v>23855</v>
      </c>
      <c r="D61" s="28">
        <v>23668</v>
      </c>
      <c r="E61" s="13">
        <v>0.48380000000000001</v>
      </c>
      <c r="F61" s="14">
        <f t="shared" si="3"/>
        <v>3.2826210466510952E-3</v>
      </c>
      <c r="G61" s="14">
        <f t="shared" si="0"/>
        <v>3.2770680908703752E-3</v>
      </c>
      <c r="H61" s="12">
        <f t="shared" si="6"/>
        <v>96621.725463871029</v>
      </c>
      <c r="I61" s="12">
        <f t="shared" si="4"/>
        <v>316.63597340248936</v>
      </c>
      <c r="J61" s="12">
        <f t="shared" si="1"/>
        <v>96458.277974400669</v>
      </c>
      <c r="K61" s="12">
        <f t="shared" si="2"/>
        <v>2746966.4061988764</v>
      </c>
      <c r="L61" s="15">
        <f t="shared" si="5"/>
        <v>28.430111271672821</v>
      </c>
    </row>
    <row r="62" spans="1:12" x14ac:dyDescent="0.2">
      <c r="A62" s="16">
        <v>53</v>
      </c>
      <c r="B62" s="28">
        <v>101</v>
      </c>
      <c r="C62" s="28">
        <v>23312</v>
      </c>
      <c r="D62" s="28">
        <v>23476</v>
      </c>
      <c r="E62" s="13">
        <v>0.48370000000000002</v>
      </c>
      <c r="F62" s="14">
        <f t="shared" si="3"/>
        <v>4.3173463281183213E-3</v>
      </c>
      <c r="G62" s="14">
        <f t="shared" si="0"/>
        <v>4.3077441686013877E-3</v>
      </c>
      <c r="H62" s="12">
        <f t="shared" si="6"/>
        <v>96305.089490468541</v>
      </c>
      <c r="I62" s="12">
        <f t="shared" si="4"/>
        <v>414.85768765920062</v>
      </c>
      <c r="J62" s="12">
        <f t="shared" si="1"/>
        <v>96090.898466330094</v>
      </c>
      <c r="K62" s="12">
        <f t="shared" si="2"/>
        <v>2650508.1282244758</v>
      </c>
      <c r="L62" s="15">
        <f t="shared" si="5"/>
        <v>27.52199434368212</v>
      </c>
    </row>
    <row r="63" spans="1:12" x14ac:dyDescent="0.2">
      <c r="A63" s="16">
        <v>54</v>
      </c>
      <c r="B63" s="28">
        <v>103</v>
      </c>
      <c r="C63" s="28">
        <v>23303</v>
      </c>
      <c r="D63" s="28">
        <v>22971</v>
      </c>
      <c r="E63" s="13">
        <v>0.52080000000000004</v>
      </c>
      <c r="F63" s="14">
        <f t="shared" si="3"/>
        <v>4.4517439598910835E-3</v>
      </c>
      <c r="G63" s="14">
        <f t="shared" si="0"/>
        <v>4.442267378814169E-3</v>
      </c>
      <c r="H63" s="12">
        <f t="shared" si="6"/>
        <v>95890.231802809343</v>
      </c>
      <c r="I63" s="12">
        <f t="shared" si="4"/>
        <v>425.97004868454894</v>
      </c>
      <c r="J63" s="12">
        <f t="shared" si="1"/>
        <v>95686.1069554797</v>
      </c>
      <c r="K63" s="12">
        <f t="shared" si="2"/>
        <v>2554417.2297581458</v>
      </c>
      <c r="L63" s="15">
        <f t="shared" si="5"/>
        <v>26.638972309620673</v>
      </c>
    </row>
    <row r="64" spans="1:12" x14ac:dyDescent="0.2">
      <c r="A64" s="16">
        <v>55</v>
      </c>
      <c r="B64" s="28">
        <v>135</v>
      </c>
      <c r="C64" s="28">
        <v>23090</v>
      </c>
      <c r="D64" s="28">
        <v>22888</v>
      </c>
      <c r="E64" s="13">
        <v>0.45979999999999999</v>
      </c>
      <c r="F64" s="14">
        <f t="shared" si="3"/>
        <v>5.8723737439645048E-3</v>
      </c>
      <c r="G64" s="14">
        <f t="shared" si="0"/>
        <v>5.8538039774386598E-3</v>
      </c>
      <c r="H64" s="12">
        <f t="shared" si="6"/>
        <v>95464.261754124789</v>
      </c>
      <c r="I64" s="12">
        <f t="shared" si="4"/>
        <v>558.82907515954105</v>
      </c>
      <c r="J64" s="12">
        <f t="shared" si="1"/>
        <v>95162.382287723609</v>
      </c>
      <c r="K64" s="12">
        <f t="shared" si="2"/>
        <v>2458731.1228026659</v>
      </c>
      <c r="L64" s="15">
        <f t="shared" si="5"/>
        <v>25.755513923475451</v>
      </c>
    </row>
    <row r="65" spans="1:12" x14ac:dyDescent="0.2">
      <c r="A65" s="16">
        <v>56</v>
      </c>
      <c r="B65" s="28">
        <v>129</v>
      </c>
      <c r="C65" s="28">
        <v>21952</v>
      </c>
      <c r="D65" s="28">
        <v>22741</v>
      </c>
      <c r="E65" s="13">
        <v>0.49020000000000002</v>
      </c>
      <c r="F65" s="14">
        <f t="shared" si="3"/>
        <v>5.772716085292999E-3</v>
      </c>
      <c r="G65" s="14">
        <f t="shared" si="0"/>
        <v>5.7557772320031815E-3</v>
      </c>
      <c r="H65" s="12">
        <f t="shared" si="6"/>
        <v>94905.432678965255</v>
      </c>
      <c r="I65" s="12">
        <f t="shared" si="4"/>
        <v>546.25452860699897</v>
      </c>
      <c r="J65" s="12">
        <f t="shared" si="1"/>
        <v>94626.952120281407</v>
      </c>
      <c r="K65" s="12">
        <f t="shared" si="2"/>
        <v>2363568.7405149424</v>
      </c>
      <c r="L65" s="15">
        <f t="shared" si="5"/>
        <v>24.904461987019648</v>
      </c>
    </row>
    <row r="66" spans="1:12" x14ac:dyDescent="0.2">
      <c r="A66" s="16">
        <v>57</v>
      </c>
      <c r="B66" s="28">
        <v>141</v>
      </c>
      <c r="C66" s="28">
        <v>21254</v>
      </c>
      <c r="D66" s="28">
        <v>21634</v>
      </c>
      <c r="E66" s="13">
        <v>0.50319999999999998</v>
      </c>
      <c r="F66" s="14">
        <f t="shared" si="3"/>
        <v>6.5752658086177954E-3</v>
      </c>
      <c r="G66" s="14">
        <f t="shared" si="0"/>
        <v>6.5538570313180659E-3</v>
      </c>
      <c r="H66" s="12">
        <f t="shared" si="6"/>
        <v>94359.178150358261</v>
      </c>
      <c r="I66" s="12">
        <f t="shared" si="4"/>
        <v>618.41656319011952</v>
      </c>
      <c r="J66" s="12">
        <f t="shared" si="1"/>
        <v>94051.948801765422</v>
      </c>
      <c r="K66" s="12">
        <f t="shared" si="2"/>
        <v>2268941.7883946612</v>
      </c>
      <c r="L66" s="15">
        <f t="shared" si="5"/>
        <v>24.045798542026052</v>
      </c>
    </row>
    <row r="67" spans="1:12" x14ac:dyDescent="0.2">
      <c r="A67" s="16">
        <v>58</v>
      </c>
      <c r="B67" s="28">
        <v>159</v>
      </c>
      <c r="C67" s="28">
        <v>20204</v>
      </c>
      <c r="D67" s="28">
        <v>20936</v>
      </c>
      <c r="E67" s="13">
        <v>0.47610000000000002</v>
      </c>
      <c r="F67" s="14">
        <f t="shared" si="3"/>
        <v>7.7297034516285853E-3</v>
      </c>
      <c r="G67" s="14">
        <f t="shared" si="0"/>
        <v>7.6985275587991859E-3</v>
      </c>
      <c r="H67" s="12">
        <f t="shared" si="6"/>
        <v>93740.761587168148</v>
      </c>
      <c r="I67" s="12">
        <f t="shared" si="4"/>
        <v>721.66583646163815</v>
      </c>
      <c r="J67" s="12">
        <f t="shared" si="1"/>
        <v>93362.680855445884</v>
      </c>
      <c r="K67" s="12">
        <f t="shared" si="2"/>
        <v>2174889.8395928959</v>
      </c>
      <c r="L67" s="15">
        <f t="shared" si="5"/>
        <v>23.201111264393752</v>
      </c>
    </row>
    <row r="68" spans="1:12" x14ac:dyDescent="0.2">
      <c r="A68" s="16">
        <v>59</v>
      </c>
      <c r="B68" s="28">
        <v>169</v>
      </c>
      <c r="C68" s="28">
        <v>20183</v>
      </c>
      <c r="D68" s="28">
        <v>19785</v>
      </c>
      <c r="E68" s="13">
        <v>0.50119999999999998</v>
      </c>
      <c r="F68" s="14">
        <f t="shared" si="3"/>
        <v>8.4567654123298645E-3</v>
      </c>
      <c r="G68" s="14">
        <f t="shared" si="0"/>
        <v>8.4212426353741654E-3</v>
      </c>
      <c r="H68" s="12">
        <f t="shared" si="6"/>
        <v>93019.095750706503</v>
      </c>
      <c r="I68" s="12">
        <f t="shared" si="4"/>
        <v>783.33637503980151</v>
      </c>
      <c r="J68" s="12">
        <f t="shared" si="1"/>
        <v>92628.367566836649</v>
      </c>
      <c r="K68" s="12">
        <f t="shared" si="2"/>
        <v>2081527.1587374499</v>
      </c>
      <c r="L68" s="15">
        <f t="shared" si="5"/>
        <v>22.377417689761192</v>
      </c>
    </row>
    <row r="69" spans="1:12" x14ac:dyDescent="0.2">
      <c r="A69" s="16">
        <v>60</v>
      </c>
      <c r="B69" s="28">
        <v>164</v>
      </c>
      <c r="C69" s="28">
        <v>19118</v>
      </c>
      <c r="D69" s="28">
        <v>19856</v>
      </c>
      <c r="E69" s="13">
        <v>0.50619999999999998</v>
      </c>
      <c r="F69" s="14">
        <f t="shared" si="3"/>
        <v>8.415866988248576E-3</v>
      </c>
      <c r="G69" s="14">
        <f t="shared" si="0"/>
        <v>8.3810374489691909E-3</v>
      </c>
      <c r="H69" s="12">
        <f t="shared" si="6"/>
        <v>92235.759375666705</v>
      </c>
      <c r="I69" s="12">
        <f t="shared" si="4"/>
        <v>773.03135346157376</v>
      </c>
      <c r="J69" s="12">
        <f t="shared" si="1"/>
        <v>91854.036493327381</v>
      </c>
      <c r="K69" s="12">
        <f t="shared" si="2"/>
        <v>1988898.7911706134</v>
      </c>
      <c r="L69" s="15">
        <f t="shared" si="5"/>
        <v>21.563207205461762</v>
      </c>
    </row>
    <row r="70" spans="1:12" x14ac:dyDescent="0.2">
      <c r="A70" s="16">
        <v>61</v>
      </c>
      <c r="B70" s="28">
        <v>178</v>
      </c>
      <c r="C70" s="28">
        <v>18513</v>
      </c>
      <c r="D70" s="28">
        <v>18726</v>
      </c>
      <c r="E70" s="13">
        <v>0.48570000000000002</v>
      </c>
      <c r="F70" s="14">
        <f t="shared" si="3"/>
        <v>9.5598700287333176E-3</v>
      </c>
      <c r="G70" s="14">
        <f t="shared" si="0"/>
        <v>9.5130975418401802E-3</v>
      </c>
      <c r="H70" s="12">
        <f t="shared" si="6"/>
        <v>91462.728022205134</v>
      </c>
      <c r="I70" s="12">
        <f t="shared" si="4"/>
        <v>870.09385311803658</v>
      </c>
      <c r="J70" s="12">
        <f t="shared" si="1"/>
        <v>91015.238753546524</v>
      </c>
      <c r="K70" s="12">
        <f t="shared" si="2"/>
        <v>1897044.7546772859</v>
      </c>
      <c r="L70" s="15">
        <f t="shared" si="5"/>
        <v>20.741178354277004</v>
      </c>
    </row>
    <row r="71" spans="1:12" x14ac:dyDescent="0.2">
      <c r="A71" s="16">
        <v>62</v>
      </c>
      <c r="B71" s="28">
        <v>179</v>
      </c>
      <c r="C71" s="28">
        <v>17532</v>
      </c>
      <c r="D71" s="28">
        <v>18129</v>
      </c>
      <c r="E71" s="13">
        <v>0.47799999999999998</v>
      </c>
      <c r="F71" s="14">
        <f t="shared" si="3"/>
        <v>1.0038978155407869E-2</v>
      </c>
      <c r="G71" s="14">
        <f t="shared" si="0"/>
        <v>9.9866446759635085E-3</v>
      </c>
      <c r="H71" s="12">
        <f t="shared" si="6"/>
        <v>90592.63416908709</v>
      </c>
      <c r="I71" s="12">
        <f t="shared" si="4"/>
        <v>904.71644770622345</v>
      </c>
      <c r="J71" s="12">
        <f t="shared" si="1"/>
        <v>90120.372183384447</v>
      </c>
      <c r="K71" s="12">
        <f t="shared" si="2"/>
        <v>1806029.5159237394</v>
      </c>
      <c r="L71" s="15">
        <f t="shared" si="5"/>
        <v>19.935721402612781</v>
      </c>
    </row>
    <row r="72" spans="1:12" x14ac:dyDescent="0.2">
      <c r="A72" s="16">
        <v>63</v>
      </c>
      <c r="B72" s="28">
        <v>216</v>
      </c>
      <c r="C72" s="28">
        <v>16274</v>
      </c>
      <c r="D72" s="28">
        <v>17144</v>
      </c>
      <c r="E72" s="13">
        <v>0.51959999999999995</v>
      </c>
      <c r="F72" s="14">
        <f t="shared" si="3"/>
        <v>1.292716500089772E-2</v>
      </c>
      <c r="G72" s="14">
        <f t="shared" si="0"/>
        <v>1.284738007184826E-2</v>
      </c>
      <c r="H72" s="12">
        <f t="shared" si="6"/>
        <v>89687.917721380873</v>
      </c>
      <c r="I72" s="12">
        <f t="shared" si="4"/>
        <v>1152.2547668192351</v>
      </c>
      <c r="J72" s="12">
        <f t="shared" si="1"/>
        <v>89134.374531400899</v>
      </c>
      <c r="K72" s="12">
        <f t="shared" si="2"/>
        <v>1715909.143740355</v>
      </c>
      <c r="L72" s="15">
        <f t="shared" si="5"/>
        <v>19.13199890615028</v>
      </c>
    </row>
    <row r="73" spans="1:12" x14ac:dyDescent="0.2">
      <c r="A73" s="16">
        <v>64</v>
      </c>
      <c r="B73" s="28">
        <v>197</v>
      </c>
      <c r="C73" s="28">
        <v>15309</v>
      </c>
      <c r="D73" s="28">
        <v>15864</v>
      </c>
      <c r="E73" s="13">
        <v>0.50109999999999999</v>
      </c>
      <c r="F73" s="14">
        <f t="shared" si="3"/>
        <v>1.2639142847977416E-2</v>
      </c>
      <c r="G73" s="14">
        <f t="shared" ref="G73:G108" si="7">F73/((1+(1-E73)*F73))</f>
        <v>1.2559944006366987E-2</v>
      </c>
      <c r="H73" s="12">
        <f t="shared" si="6"/>
        <v>88535.662954561631</v>
      </c>
      <c r="I73" s="12">
        <f t="shared" si="4"/>
        <v>1112.002969275874</v>
      </c>
      <c r="J73" s="12">
        <f t="shared" ref="J73:J108" si="8">H74+I73*E73</f>
        <v>87980.884673189896</v>
      </c>
      <c r="K73" s="12">
        <f t="shared" ref="K73:K97" si="9">K74+J73</f>
        <v>1626774.7692089542</v>
      </c>
      <c r="L73" s="15">
        <f t="shared" si="5"/>
        <v>18.37423152344665</v>
      </c>
    </row>
    <row r="74" spans="1:12" x14ac:dyDescent="0.2">
      <c r="A74" s="16">
        <v>65</v>
      </c>
      <c r="B74" s="28">
        <v>220</v>
      </c>
      <c r="C74" s="28">
        <v>14153</v>
      </c>
      <c r="D74" s="28">
        <v>14917</v>
      </c>
      <c r="E74" s="13">
        <v>0.51680000000000004</v>
      </c>
      <c r="F74" s="14">
        <f t="shared" ref="F74:F108" si="10">B74/((C74+D74)/2)</f>
        <v>1.5135878912968696E-2</v>
      </c>
      <c r="G74" s="14">
        <f t="shared" si="7"/>
        <v>1.5025984024373783E-2</v>
      </c>
      <c r="H74" s="12">
        <f t="shared" si="6"/>
        <v>87423.659985285762</v>
      </c>
      <c r="I74" s="12">
        <f t="shared" ref="I74:I108" si="11">H74*G74</f>
        <v>1313.6265182911895</v>
      </c>
      <c r="J74" s="12">
        <f t="shared" si="8"/>
        <v>86788.915651647461</v>
      </c>
      <c r="K74" s="12">
        <f t="shared" si="9"/>
        <v>1538793.8845357643</v>
      </c>
      <c r="L74" s="15">
        <f t="shared" ref="L74:L108" si="12">K74/H74</f>
        <v>17.601572443829944</v>
      </c>
    </row>
    <row r="75" spans="1:12" x14ac:dyDescent="0.2">
      <c r="A75" s="16">
        <v>66</v>
      </c>
      <c r="B75" s="28">
        <v>210</v>
      </c>
      <c r="C75" s="28">
        <v>13622</v>
      </c>
      <c r="D75" s="28">
        <v>13714</v>
      </c>
      <c r="E75" s="13">
        <v>0.48680000000000001</v>
      </c>
      <c r="F75" s="14">
        <f t="shared" si="10"/>
        <v>1.5364354697102721E-2</v>
      </c>
      <c r="G75" s="14">
        <f t="shared" si="7"/>
        <v>1.5244154737752629E-2</v>
      </c>
      <c r="H75" s="12">
        <f t="shared" ref="H75:H108" si="13">H74-I74</f>
        <v>86110.033466994573</v>
      </c>
      <c r="I75" s="12">
        <f t="shared" si="11"/>
        <v>1312.6746746439228</v>
      </c>
      <c r="J75" s="12">
        <f t="shared" si="8"/>
        <v>85436.368823967321</v>
      </c>
      <c r="K75" s="12">
        <f t="shared" si="9"/>
        <v>1452004.968884117</v>
      </c>
      <c r="L75" s="15">
        <f t="shared" si="12"/>
        <v>16.862204210391592</v>
      </c>
    </row>
    <row r="76" spans="1:12" x14ac:dyDescent="0.2">
      <c r="A76" s="16">
        <v>67</v>
      </c>
      <c r="B76" s="28">
        <v>234</v>
      </c>
      <c r="C76" s="28">
        <v>13563</v>
      </c>
      <c r="D76" s="28">
        <v>13246</v>
      </c>
      <c r="E76" s="13">
        <v>0.55579999999999996</v>
      </c>
      <c r="F76" s="14">
        <f t="shared" si="10"/>
        <v>1.7456824200828079E-2</v>
      </c>
      <c r="G76" s="14">
        <f t="shared" si="7"/>
        <v>1.7322499970166806E-2</v>
      </c>
      <c r="H76" s="12">
        <f t="shared" si="13"/>
        <v>84797.358792350657</v>
      </c>
      <c r="I76" s="12">
        <f t="shared" si="11"/>
        <v>1468.9022451507183</v>
      </c>
      <c r="J76" s="12">
        <f t="shared" si="8"/>
        <v>84144.872415054706</v>
      </c>
      <c r="K76" s="12">
        <f t="shared" si="9"/>
        <v>1366568.6000601496</v>
      </c>
      <c r="L76" s="15">
        <f t="shared" si="12"/>
        <v>16.115697700049402</v>
      </c>
    </row>
    <row r="77" spans="1:12" x14ac:dyDescent="0.2">
      <c r="A77" s="16">
        <v>68</v>
      </c>
      <c r="B77" s="28">
        <v>230</v>
      </c>
      <c r="C77" s="28">
        <v>12618</v>
      </c>
      <c r="D77" s="28">
        <v>13130</v>
      </c>
      <c r="E77" s="13">
        <v>0.48370000000000002</v>
      </c>
      <c r="F77" s="14">
        <f t="shared" si="10"/>
        <v>1.7865465278856612E-2</v>
      </c>
      <c r="G77" s="14">
        <f t="shared" si="7"/>
        <v>1.7702181424423733E-2</v>
      </c>
      <c r="H77" s="12">
        <f t="shared" si="13"/>
        <v>83328.456547199938</v>
      </c>
      <c r="I77" s="12">
        <f t="shared" si="11"/>
        <v>1475.095455615743</v>
      </c>
      <c r="J77" s="12">
        <f t="shared" si="8"/>
        <v>82566.864763465535</v>
      </c>
      <c r="K77" s="12">
        <f t="shared" si="9"/>
        <v>1282423.727645095</v>
      </c>
      <c r="L77" s="15">
        <f t="shared" si="12"/>
        <v>15.389985375748424</v>
      </c>
    </row>
    <row r="78" spans="1:12" x14ac:dyDescent="0.2">
      <c r="A78" s="16">
        <v>69</v>
      </c>
      <c r="B78" s="28">
        <v>227</v>
      </c>
      <c r="C78" s="28">
        <v>12492</v>
      </c>
      <c r="D78" s="28">
        <v>12270</v>
      </c>
      <c r="E78" s="13">
        <v>0.52370000000000005</v>
      </c>
      <c r="F78" s="14">
        <f t="shared" si="10"/>
        <v>1.8334544867135125E-2</v>
      </c>
      <c r="G78" s="14">
        <f t="shared" si="7"/>
        <v>1.8175820088398381E-2</v>
      </c>
      <c r="H78" s="12">
        <f t="shared" si="13"/>
        <v>81853.3610915842</v>
      </c>
      <c r="I78" s="12">
        <f t="shared" si="11"/>
        <v>1487.7519648313425</v>
      </c>
      <c r="J78" s="12">
        <f t="shared" si="8"/>
        <v>81144.744830735028</v>
      </c>
      <c r="K78" s="12">
        <f t="shared" si="9"/>
        <v>1199856.8628816295</v>
      </c>
      <c r="L78" s="15">
        <f t="shared" si="12"/>
        <v>14.658614464702701</v>
      </c>
    </row>
    <row r="79" spans="1:12" x14ac:dyDescent="0.2">
      <c r="A79" s="16">
        <v>70</v>
      </c>
      <c r="B79" s="28">
        <v>266</v>
      </c>
      <c r="C79" s="28">
        <v>12637</v>
      </c>
      <c r="D79" s="28">
        <v>12175</v>
      </c>
      <c r="E79" s="13">
        <v>0.53239999999999998</v>
      </c>
      <c r="F79" s="14">
        <f t="shared" si="10"/>
        <v>2.1441238110591648E-2</v>
      </c>
      <c r="G79" s="14">
        <f t="shared" si="7"/>
        <v>2.1228403770241124E-2</v>
      </c>
      <c r="H79" s="12">
        <f t="shared" si="13"/>
        <v>80365.609126752854</v>
      </c>
      <c r="I79" s="12">
        <f t="shared" si="11"/>
        <v>1706.0335997840848</v>
      </c>
      <c r="J79" s="12">
        <f t="shared" si="8"/>
        <v>79567.86781549381</v>
      </c>
      <c r="K79" s="12">
        <f t="shared" si="9"/>
        <v>1118712.1180508945</v>
      </c>
      <c r="L79" s="15">
        <f t="shared" si="12"/>
        <v>13.920284188805919</v>
      </c>
    </row>
    <row r="80" spans="1:12" x14ac:dyDescent="0.2">
      <c r="A80" s="16">
        <v>71</v>
      </c>
      <c r="B80" s="28">
        <v>311</v>
      </c>
      <c r="C80" s="28">
        <v>13352</v>
      </c>
      <c r="D80" s="28">
        <v>12205</v>
      </c>
      <c r="E80" s="13">
        <v>0.51800000000000002</v>
      </c>
      <c r="F80" s="14">
        <f t="shared" si="10"/>
        <v>2.4337754822553508E-2</v>
      </c>
      <c r="G80" s="14">
        <f t="shared" si="7"/>
        <v>2.405556386628448E-2</v>
      </c>
      <c r="H80" s="12">
        <f t="shared" si="13"/>
        <v>78659.575526968765</v>
      </c>
      <c r="I80" s="12">
        <f t="shared" si="11"/>
        <v>1892.2004427838249</v>
      </c>
      <c r="J80" s="12">
        <f t="shared" si="8"/>
        <v>77747.534913546959</v>
      </c>
      <c r="K80" s="12">
        <f t="shared" si="9"/>
        <v>1039144.2502354006</v>
      </c>
      <c r="L80" s="15">
        <f t="shared" si="12"/>
        <v>13.210651637436381</v>
      </c>
    </row>
    <row r="81" spans="1:12" x14ac:dyDescent="0.2">
      <c r="A81" s="16">
        <v>72</v>
      </c>
      <c r="B81" s="28">
        <v>352</v>
      </c>
      <c r="C81" s="28">
        <v>12180</v>
      </c>
      <c r="D81" s="28">
        <v>12865</v>
      </c>
      <c r="E81" s="13">
        <v>0.49340000000000001</v>
      </c>
      <c r="F81" s="14">
        <f t="shared" si="10"/>
        <v>2.8109403074465963E-2</v>
      </c>
      <c r="G81" s="14">
        <f t="shared" si="7"/>
        <v>2.7714738994240939E-2</v>
      </c>
      <c r="H81" s="12">
        <f t="shared" si="13"/>
        <v>76767.37508418494</v>
      </c>
      <c r="I81" s="12">
        <f t="shared" si="11"/>
        <v>2127.5877637311805</v>
      </c>
      <c r="J81" s="12">
        <f t="shared" si="8"/>
        <v>75689.539123078721</v>
      </c>
      <c r="K81" s="12">
        <f t="shared" si="9"/>
        <v>961396.71532185364</v>
      </c>
      <c r="L81" s="15">
        <f t="shared" si="12"/>
        <v>12.523506427926746</v>
      </c>
    </row>
    <row r="82" spans="1:12" x14ac:dyDescent="0.2">
      <c r="A82" s="16">
        <v>73</v>
      </c>
      <c r="B82" s="28">
        <v>343</v>
      </c>
      <c r="C82" s="28">
        <v>11487</v>
      </c>
      <c r="D82" s="28">
        <v>11731</v>
      </c>
      <c r="E82" s="13">
        <v>0.48720000000000002</v>
      </c>
      <c r="F82" s="14">
        <f t="shared" si="10"/>
        <v>2.954604186407098E-2</v>
      </c>
      <c r="G82" s="14">
        <f t="shared" si="7"/>
        <v>2.9105064905822119E-2</v>
      </c>
      <c r="H82" s="12">
        <f t="shared" si="13"/>
        <v>74639.787320453761</v>
      </c>
      <c r="I82" s="12">
        <f t="shared" si="11"/>
        <v>2172.3958545185656</v>
      </c>
      <c r="J82" s="12">
        <f t="shared" si="8"/>
        <v>73525.782726256642</v>
      </c>
      <c r="K82" s="12">
        <f t="shared" si="9"/>
        <v>885707.17619877495</v>
      </c>
      <c r="L82" s="15">
        <f t="shared" si="12"/>
        <v>11.866421489066354</v>
      </c>
    </row>
    <row r="83" spans="1:12" x14ac:dyDescent="0.2">
      <c r="A83" s="16">
        <v>74</v>
      </c>
      <c r="B83" s="28">
        <v>406</v>
      </c>
      <c r="C83" s="28">
        <v>12028</v>
      </c>
      <c r="D83" s="28">
        <v>11024</v>
      </c>
      <c r="E83" s="13">
        <v>0.49540000000000001</v>
      </c>
      <c r="F83" s="14">
        <f t="shared" si="10"/>
        <v>3.5224709352767655E-2</v>
      </c>
      <c r="G83" s="14">
        <f t="shared" si="7"/>
        <v>3.4609545844673927E-2</v>
      </c>
      <c r="H83" s="12">
        <f t="shared" si="13"/>
        <v>72467.391465935201</v>
      </c>
      <c r="I83" s="12">
        <f t="shared" si="11"/>
        <v>2508.0635071842166</v>
      </c>
      <c r="J83" s="12">
        <f t="shared" si="8"/>
        <v>71201.822620210049</v>
      </c>
      <c r="K83" s="12">
        <f t="shared" si="9"/>
        <v>812181.39347251831</v>
      </c>
      <c r="L83" s="15">
        <f t="shared" si="12"/>
        <v>11.207542827787599</v>
      </c>
    </row>
    <row r="84" spans="1:12" x14ac:dyDescent="0.2">
      <c r="A84" s="16">
        <v>75</v>
      </c>
      <c r="B84" s="28">
        <v>468</v>
      </c>
      <c r="C84" s="28">
        <v>11693</v>
      </c>
      <c r="D84" s="28">
        <v>11492</v>
      </c>
      <c r="E84" s="13">
        <v>0.49859999999999999</v>
      </c>
      <c r="F84" s="14">
        <f t="shared" si="10"/>
        <v>4.0370929480267416E-2</v>
      </c>
      <c r="G84" s="14">
        <f t="shared" si="7"/>
        <v>3.9569955080998684E-2</v>
      </c>
      <c r="H84" s="12">
        <f t="shared" si="13"/>
        <v>69959.32795875099</v>
      </c>
      <c r="I84" s="12">
        <f t="shared" si="11"/>
        <v>2768.287464824632</v>
      </c>
      <c r="J84" s="12">
        <f t="shared" si="8"/>
        <v>68571.308623887919</v>
      </c>
      <c r="K84" s="12">
        <f t="shared" si="9"/>
        <v>740979.5708523083</v>
      </c>
      <c r="L84" s="15">
        <f t="shared" si="12"/>
        <v>10.591576455525708</v>
      </c>
    </row>
    <row r="85" spans="1:12" x14ac:dyDescent="0.2">
      <c r="A85" s="16">
        <v>76</v>
      </c>
      <c r="B85" s="28">
        <v>434</v>
      </c>
      <c r="C85" s="28">
        <v>11319</v>
      </c>
      <c r="D85" s="28">
        <v>11194</v>
      </c>
      <c r="E85" s="13">
        <v>0.48330000000000001</v>
      </c>
      <c r="F85" s="14">
        <f t="shared" si="10"/>
        <v>3.8555501265935238E-2</v>
      </c>
      <c r="G85" s="14">
        <f t="shared" si="7"/>
        <v>3.7802415623135632E-2</v>
      </c>
      <c r="H85" s="12">
        <f t="shared" si="13"/>
        <v>67191.040493926354</v>
      </c>
      <c r="I85" s="12">
        <f t="shared" si="11"/>
        <v>2539.9836389023403</v>
      </c>
      <c r="J85" s="12">
        <f t="shared" si="8"/>
        <v>65878.630947705518</v>
      </c>
      <c r="K85" s="12">
        <f t="shared" si="9"/>
        <v>672408.26222842035</v>
      </c>
      <c r="L85" s="15">
        <f t="shared" si="12"/>
        <v>10.007409578501791</v>
      </c>
    </row>
    <row r="86" spans="1:12" x14ac:dyDescent="0.2">
      <c r="A86" s="16">
        <v>77</v>
      </c>
      <c r="B86" s="28">
        <v>493</v>
      </c>
      <c r="C86" s="28">
        <v>9854</v>
      </c>
      <c r="D86" s="28">
        <v>10756</v>
      </c>
      <c r="E86" s="13">
        <v>0.48680000000000001</v>
      </c>
      <c r="F86" s="14">
        <f t="shared" si="10"/>
        <v>4.7840853954391076E-2</v>
      </c>
      <c r="G86" s="14">
        <f t="shared" si="7"/>
        <v>4.6694416094188083E-2</v>
      </c>
      <c r="H86" s="12">
        <f t="shared" si="13"/>
        <v>64651.056855024013</v>
      </c>
      <c r="I86" s="12">
        <f t="shared" si="11"/>
        <v>3018.843349717502</v>
      </c>
      <c r="J86" s="12">
        <f t="shared" si="8"/>
        <v>63101.786447948994</v>
      </c>
      <c r="K86" s="12">
        <f t="shared" si="9"/>
        <v>606529.63128071488</v>
      </c>
      <c r="L86" s="15">
        <f t="shared" si="12"/>
        <v>9.3815888059002646</v>
      </c>
    </row>
    <row r="87" spans="1:12" x14ac:dyDescent="0.2">
      <c r="A87" s="16">
        <v>78</v>
      </c>
      <c r="B87" s="28">
        <v>448</v>
      </c>
      <c r="C87" s="28">
        <v>9022</v>
      </c>
      <c r="D87" s="28">
        <v>9314</v>
      </c>
      <c r="E87" s="13">
        <v>0.4919</v>
      </c>
      <c r="F87" s="14">
        <f t="shared" si="10"/>
        <v>4.8865619546247817E-2</v>
      </c>
      <c r="G87" s="14">
        <f t="shared" si="7"/>
        <v>4.7681747495175626E-2</v>
      </c>
      <c r="H87" s="12">
        <f t="shared" si="13"/>
        <v>61632.213505306514</v>
      </c>
      <c r="I87" s="12">
        <f t="shared" si="11"/>
        <v>2938.7316419287781</v>
      </c>
      <c r="J87" s="12">
        <f t="shared" si="8"/>
        <v>60139.043958042501</v>
      </c>
      <c r="K87" s="12">
        <f t="shared" si="9"/>
        <v>543427.84483276587</v>
      </c>
      <c r="L87" s="15">
        <f t="shared" si="12"/>
        <v>8.8172696375082626</v>
      </c>
    </row>
    <row r="88" spans="1:12" x14ac:dyDescent="0.2">
      <c r="A88" s="16">
        <v>79</v>
      </c>
      <c r="B88" s="28">
        <v>555</v>
      </c>
      <c r="C88" s="28">
        <v>11102</v>
      </c>
      <c r="D88" s="28">
        <v>8514</v>
      </c>
      <c r="E88" s="13">
        <v>0.51390000000000002</v>
      </c>
      <c r="F88" s="14">
        <f t="shared" si="10"/>
        <v>5.6586460032626427E-2</v>
      </c>
      <c r="G88" s="14">
        <f t="shared" si="7"/>
        <v>5.5071622629793017E-2</v>
      </c>
      <c r="H88" s="12">
        <f t="shared" si="13"/>
        <v>58693.481863377732</v>
      </c>
      <c r="I88" s="12">
        <f t="shared" si="11"/>
        <v>3232.3452840085392</v>
      </c>
      <c r="J88" s="12">
        <f t="shared" si="8"/>
        <v>57122.238820821185</v>
      </c>
      <c r="K88" s="12">
        <f t="shared" si="9"/>
        <v>483288.80087472341</v>
      </c>
      <c r="L88" s="15">
        <f t="shared" si="12"/>
        <v>8.2341136618830468</v>
      </c>
    </row>
    <row r="89" spans="1:12" x14ac:dyDescent="0.2">
      <c r="A89" s="16">
        <v>80</v>
      </c>
      <c r="B89" s="28">
        <v>533</v>
      </c>
      <c r="C89" s="28">
        <v>6602</v>
      </c>
      <c r="D89" s="28">
        <v>10420</v>
      </c>
      <c r="E89" s="13">
        <v>0.4476</v>
      </c>
      <c r="F89" s="14">
        <f t="shared" si="10"/>
        <v>6.2624838444366115E-2</v>
      </c>
      <c r="G89" s="14">
        <f t="shared" si="7"/>
        <v>6.0530837043127894E-2</v>
      </c>
      <c r="H89" s="12">
        <f t="shared" si="13"/>
        <v>55461.136579369195</v>
      </c>
      <c r="I89" s="12">
        <f t="shared" si="11"/>
        <v>3357.1090205124565</v>
      </c>
      <c r="J89" s="12">
        <f t="shared" si="8"/>
        <v>53606.669556438115</v>
      </c>
      <c r="K89" s="12">
        <f t="shared" si="9"/>
        <v>426166.56205390225</v>
      </c>
      <c r="L89" s="15">
        <f t="shared" si="12"/>
        <v>7.6840574921147677</v>
      </c>
    </row>
    <row r="90" spans="1:12" x14ac:dyDescent="0.2">
      <c r="A90" s="16">
        <v>81</v>
      </c>
      <c r="B90" s="28">
        <v>466</v>
      </c>
      <c r="C90" s="28">
        <v>7644</v>
      </c>
      <c r="D90" s="28">
        <v>6148</v>
      </c>
      <c r="E90" s="13">
        <v>0.52790000000000004</v>
      </c>
      <c r="F90" s="14">
        <f t="shared" si="10"/>
        <v>6.7575406032482604E-2</v>
      </c>
      <c r="G90" s="14">
        <f t="shared" si="7"/>
        <v>6.5486241101846199E-2</v>
      </c>
      <c r="H90" s="12">
        <f t="shared" si="13"/>
        <v>52104.027558856738</v>
      </c>
      <c r="I90" s="12">
        <f t="shared" si="11"/>
        <v>3412.0969110965311</v>
      </c>
      <c r="J90" s="12">
        <f t="shared" si="8"/>
        <v>50493.176607128065</v>
      </c>
      <c r="K90" s="12">
        <f t="shared" si="9"/>
        <v>372559.89249746414</v>
      </c>
      <c r="L90" s="15">
        <f t="shared" si="12"/>
        <v>7.1503089099325434</v>
      </c>
    </row>
    <row r="91" spans="1:12" x14ac:dyDescent="0.2">
      <c r="A91" s="16">
        <v>82</v>
      </c>
      <c r="B91" s="28">
        <v>639</v>
      </c>
      <c r="C91" s="28">
        <v>7952</v>
      </c>
      <c r="D91" s="28">
        <v>7057</v>
      </c>
      <c r="E91" s="13">
        <v>0.50880000000000003</v>
      </c>
      <c r="F91" s="14">
        <f t="shared" si="10"/>
        <v>8.5148910653607829E-2</v>
      </c>
      <c r="G91" s="14">
        <f t="shared" si="7"/>
        <v>8.1730519818384792E-2</v>
      </c>
      <c r="H91" s="12">
        <f t="shared" si="13"/>
        <v>48691.930647760208</v>
      </c>
      <c r="I91" s="12">
        <f t="shared" si="11"/>
        <v>3979.6168028021834</v>
      </c>
      <c r="J91" s="12">
        <f t="shared" si="8"/>
        <v>46737.142874223777</v>
      </c>
      <c r="K91" s="12">
        <f t="shared" si="9"/>
        <v>322066.71589033608</v>
      </c>
      <c r="L91" s="15">
        <f t="shared" si="12"/>
        <v>6.6143755568080129</v>
      </c>
    </row>
    <row r="92" spans="1:12" x14ac:dyDescent="0.2">
      <c r="A92" s="16">
        <v>83</v>
      </c>
      <c r="B92" s="28">
        <v>694</v>
      </c>
      <c r="C92" s="28">
        <v>8217</v>
      </c>
      <c r="D92" s="28">
        <v>7240</v>
      </c>
      <c r="E92" s="13">
        <v>0.49209999999999998</v>
      </c>
      <c r="F92" s="14">
        <f t="shared" si="10"/>
        <v>8.9797502749563302E-2</v>
      </c>
      <c r="G92" s="14">
        <f t="shared" si="7"/>
        <v>8.5880645257174537E-2</v>
      </c>
      <c r="H92" s="12">
        <f t="shared" si="13"/>
        <v>44712.313844958022</v>
      </c>
      <c r="I92" s="12">
        <f t="shared" si="11"/>
        <v>3839.9223639462934</v>
      </c>
      <c r="J92" s="12">
        <f t="shared" si="8"/>
        <v>42762.0172763097</v>
      </c>
      <c r="K92" s="12">
        <f t="shared" si="9"/>
        <v>275329.57301611232</v>
      </c>
      <c r="L92" s="15">
        <f t="shared" si="12"/>
        <v>6.1578019417834229</v>
      </c>
    </row>
    <row r="93" spans="1:12" x14ac:dyDescent="0.2">
      <c r="A93" s="16">
        <v>84</v>
      </c>
      <c r="B93" s="28">
        <v>790</v>
      </c>
      <c r="C93" s="28">
        <v>7496</v>
      </c>
      <c r="D93" s="28">
        <v>7417</v>
      </c>
      <c r="E93" s="13">
        <v>0.50149999999999995</v>
      </c>
      <c r="F93" s="14">
        <f t="shared" si="10"/>
        <v>0.10594783075169316</v>
      </c>
      <c r="G93" s="14">
        <f t="shared" si="7"/>
        <v>0.10063290453949937</v>
      </c>
      <c r="H93" s="12">
        <f t="shared" si="13"/>
        <v>40872.391481011728</v>
      </c>
      <c r="I93" s="12">
        <f t="shared" si="11"/>
        <v>4113.1074702097003</v>
      </c>
      <c r="J93" s="12">
        <f t="shared" si="8"/>
        <v>38822.007407112193</v>
      </c>
      <c r="K93" s="12">
        <f t="shared" si="9"/>
        <v>232567.5557398026</v>
      </c>
      <c r="L93" s="15">
        <f t="shared" si="12"/>
        <v>5.6900892586098752</v>
      </c>
    </row>
    <row r="94" spans="1:12" x14ac:dyDescent="0.2">
      <c r="A94" s="16">
        <v>85</v>
      </c>
      <c r="B94" s="28">
        <v>850</v>
      </c>
      <c r="C94" s="28">
        <v>7127</v>
      </c>
      <c r="D94" s="28">
        <v>6688</v>
      </c>
      <c r="E94" s="13">
        <v>0.51180000000000003</v>
      </c>
      <c r="F94" s="14">
        <f t="shared" si="10"/>
        <v>0.12305465074194716</v>
      </c>
      <c r="G94" s="14">
        <f t="shared" si="7"/>
        <v>0.11608104915417884</v>
      </c>
      <c r="H94" s="12">
        <f t="shared" si="13"/>
        <v>36759.284010802025</v>
      </c>
      <c r="I94" s="12">
        <f t="shared" si="11"/>
        <v>4267.0562541303298</v>
      </c>
      <c r="J94" s="12">
        <f t="shared" si="8"/>
        <v>34676.1071475356</v>
      </c>
      <c r="K94" s="12">
        <f t="shared" si="9"/>
        <v>193745.54833269041</v>
      </c>
      <c r="L94" s="15">
        <f t="shared" si="12"/>
        <v>5.2706562041784233</v>
      </c>
    </row>
    <row r="95" spans="1:12" x14ac:dyDescent="0.2">
      <c r="A95" s="16">
        <v>86</v>
      </c>
      <c r="B95" s="28">
        <v>854</v>
      </c>
      <c r="C95" s="28">
        <v>6522</v>
      </c>
      <c r="D95" s="28">
        <v>6211</v>
      </c>
      <c r="E95" s="13">
        <v>0.49</v>
      </c>
      <c r="F95" s="14">
        <f t="shared" si="10"/>
        <v>0.13413963716327654</v>
      </c>
      <c r="G95" s="14">
        <f t="shared" si="7"/>
        <v>0.12555057012308074</v>
      </c>
      <c r="H95" s="12">
        <f t="shared" si="13"/>
        <v>32492.227756671695</v>
      </c>
      <c r="I95" s="12">
        <f t="shared" si="11"/>
        <v>4079.4177194191202</v>
      </c>
      <c r="J95" s="12">
        <f t="shared" si="8"/>
        <v>30411.724719767943</v>
      </c>
      <c r="K95" s="12">
        <f t="shared" si="9"/>
        <v>159069.44118515481</v>
      </c>
      <c r="L95" s="15">
        <f t="shared" si="12"/>
        <v>4.8956151106780528</v>
      </c>
    </row>
    <row r="96" spans="1:12" x14ac:dyDescent="0.2">
      <c r="A96" s="16">
        <v>87</v>
      </c>
      <c r="B96" s="28">
        <v>851</v>
      </c>
      <c r="C96" s="28">
        <v>6015</v>
      </c>
      <c r="D96" s="28">
        <v>5640</v>
      </c>
      <c r="E96" s="13">
        <v>0.4965</v>
      </c>
      <c r="F96" s="14">
        <f t="shared" si="10"/>
        <v>0.14603174603174604</v>
      </c>
      <c r="G96" s="14">
        <f t="shared" si="7"/>
        <v>0.13602987925869631</v>
      </c>
      <c r="H96" s="12">
        <f t="shared" si="13"/>
        <v>28412.810037252573</v>
      </c>
      <c r="I96" s="12">
        <f t="shared" si="11"/>
        <v>3864.9911187677421</v>
      </c>
      <c r="J96" s="12">
        <f t="shared" si="8"/>
        <v>26466.787008953015</v>
      </c>
      <c r="K96" s="12">
        <f t="shared" si="9"/>
        <v>128657.71646538687</v>
      </c>
      <c r="L96" s="15">
        <f t="shared" si="12"/>
        <v>4.5281588233160077</v>
      </c>
    </row>
    <row r="97" spans="1:12" x14ac:dyDescent="0.2">
      <c r="A97" s="16">
        <v>88</v>
      </c>
      <c r="B97" s="28">
        <v>808</v>
      </c>
      <c r="C97" s="28">
        <v>5044</v>
      </c>
      <c r="D97" s="28">
        <v>5120</v>
      </c>
      <c r="E97" s="13">
        <v>0.48959999999999998</v>
      </c>
      <c r="F97" s="14">
        <f t="shared" si="10"/>
        <v>0.15899252262888627</v>
      </c>
      <c r="G97" s="14">
        <f t="shared" si="7"/>
        <v>0.14705873788075838</v>
      </c>
      <c r="H97" s="12">
        <f t="shared" si="13"/>
        <v>24547.818918484831</v>
      </c>
      <c r="I97" s="12">
        <f t="shared" si="11"/>
        <v>3609.9712678777823</v>
      </c>
      <c r="J97" s="12">
        <f t="shared" si="8"/>
        <v>22705.289583360009</v>
      </c>
      <c r="K97" s="12">
        <f t="shared" si="9"/>
        <v>102190.92945643385</v>
      </c>
      <c r="L97" s="15">
        <f t="shared" si="12"/>
        <v>4.1629331630551798</v>
      </c>
    </row>
    <row r="98" spans="1:12" x14ac:dyDescent="0.2">
      <c r="A98" s="16">
        <v>89</v>
      </c>
      <c r="B98" s="28">
        <v>824</v>
      </c>
      <c r="C98" s="28">
        <v>4227</v>
      </c>
      <c r="D98" s="28">
        <v>4215</v>
      </c>
      <c r="E98" s="13">
        <v>0.49590000000000001</v>
      </c>
      <c r="F98" s="14">
        <f t="shared" si="10"/>
        <v>0.19521440416962804</v>
      </c>
      <c r="G98" s="14">
        <f t="shared" si="7"/>
        <v>0.17772492426416275</v>
      </c>
      <c r="H98" s="12">
        <f t="shared" si="13"/>
        <v>20937.847650607047</v>
      </c>
      <c r="I98" s="12">
        <f t="shared" si="11"/>
        <v>3721.1773879587154</v>
      </c>
      <c r="J98" s="12">
        <f t="shared" si="8"/>
        <v>19062.002129337059</v>
      </c>
      <c r="K98" s="12">
        <f>K99+J98</f>
        <v>79485.639873073844</v>
      </c>
      <c r="L98" s="15">
        <f t="shared" si="12"/>
        <v>3.7962660345734882</v>
      </c>
    </row>
    <row r="99" spans="1:12" x14ac:dyDescent="0.2">
      <c r="A99" s="16">
        <v>90</v>
      </c>
      <c r="B99" s="28">
        <v>730</v>
      </c>
      <c r="C99" s="28">
        <v>3486</v>
      </c>
      <c r="D99" s="28">
        <v>3418</v>
      </c>
      <c r="E99" s="13">
        <v>0.49030000000000001</v>
      </c>
      <c r="F99" s="31">
        <f t="shared" si="10"/>
        <v>0.21147161066048667</v>
      </c>
      <c r="G99" s="31">
        <f t="shared" si="7"/>
        <v>0.19089553803907397</v>
      </c>
      <c r="H99" s="32">
        <f t="shared" si="13"/>
        <v>17216.670262648331</v>
      </c>
      <c r="I99" s="32">
        <f t="shared" si="11"/>
        <v>3286.5855330295781</v>
      </c>
      <c r="J99" s="32">
        <f t="shared" si="8"/>
        <v>15541.497616463155</v>
      </c>
      <c r="K99" s="32">
        <f t="shared" ref="K99:K108" si="14">K100+J99</f>
        <v>60423.637743736792</v>
      </c>
      <c r="L99" s="17">
        <f t="shared" si="12"/>
        <v>3.5096006847982815</v>
      </c>
    </row>
    <row r="100" spans="1:12" x14ac:dyDescent="0.2">
      <c r="A100" s="16">
        <v>91</v>
      </c>
      <c r="B100" s="28">
        <v>667</v>
      </c>
      <c r="C100" s="28">
        <v>2776</v>
      </c>
      <c r="D100" s="28">
        <v>2747</v>
      </c>
      <c r="E100" s="13">
        <v>0.49480000000000002</v>
      </c>
      <c r="F100" s="31">
        <f t="shared" si="10"/>
        <v>0.24153539742893354</v>
      </c>
      <c r="G100" s="31">
        <f t="shared" si="7"/>
        <v>0.21526764642815141</v>
      </c>
      <c r="H100" s="32">
        <f t="shared" si="13"/>
        <v>13930.084729618753</v>
      </c>
      <c r="I100" s="32">
        <f t="shared" si="11"/>
        <v>2998.696554289761</v>
      </c>
      <c r="J100" s="32">
        <f t="shared" si="8"/>
        <v>12415.143230391564</v>
      </c>
      <c r="K100" s="32">
        <f t="shared" si="14"/>
        <v>44882.14012727364</v>
      </c>
      <c r="L100" s="17">
        <f t="shared" si="12"/>
        <v>3.2219574394865869</v>
      </c>
    </row>
    <row r="101" spans="1:12" x14ac:dyDescent="0.2">
      <c r="A101" s="16">
        <v>92</v>
      </c>
      <c r="B101" s="28">
        <v>542</v>
      </c>
      <c r="C101" s="28">
        <v>2068</v>
      </c>
      <c r="D101" s="28">
        <v>2140</v>
      </c>
      <c r="E101" s="13">
        <v>0.47370000000000001</v>
      </c>
      <c r="F101" s="31">
        <f t="shared" si="10"/>
        <v>0.2576045627376426</v>
      </c>
      <c r="G101" s="31">
        <f t="shared" si="7"/>
        <v>0.22684899298718525</v>
      </c>
      <c r="H101" s="32">
        <f t="shared" si="13"/>
        <v>10931.388175328992</v>
      </c>
      <c r="I101" s="32">
        <f t="shared" si="11"/>
        <v>2479.7743995254064</v>
      </c>
      <c r="J101" s="32">
        <f t="shared" si="8"/>
        <v>9626.2829088587714</v>
      </c>
      <c r="K101" s="32">
        <f t="shared" si="14"/>
        <v>32466.996896882079</v>
      </c>
      <c r="L101" s="17">
        <f t="shared" si="12"/>
        <v>2.9700708067578026</v>
      </c>
    </row>
    <row r="102" spans="1:12" x14ac:dyDescent="0.2">
      <c r="A102" s="16">
        <v>93</v>
      </c>
      <c r="B102" s="28">
        <v>441</v>
      </c>
      <c r="C102" s="28">
        <v>1593</v>
      </c>
      <c r="D102" s="28">
        <v>1604</v>
      </c>
      <c r="E102" s="13">
        <v>0.49669999999999997</v>
      </c>
      <c r="F102" s="31">
        <f t="shared" si="10"/>
        <v>0.27588364091335627</v>
      </c>
      <c r="G102" s="31">
        <f t="shared" si="7"/>
        <v>0.24224709060420213</v>
      </c>
      <c r="H102" s="32">
        <f t="shared" si="13"/>
        <v>8451.6137758035857</v>
      </c>
      <c r="I102" s="32">
        <f t="shared" si="11"/>
        <v>2047.3788480988142</v>
      </c>
      <c r="J102" s="32">
        <f t="shared" si="8"/>
        <v>7421.1680015554521</v>
      </c>
      <c r="K102" s="32">
        <f t="shared" si="14"/>
        <v>22840.713988023308</v>
      </c>
      <c r="L102" s="17">
        <f t="shared" si="12"/>
        <v>2.7025269485710255</v>
      </c>
    </row>
    <row r="103" spans="1:12" x14ac:dyDescent="0.2">
      <c r="A103" s="16">
        <v>94</v>
      </c>
      <c r="B103" s="28">
        <v>418</v>
      </c>
      <c r="C103" s="28">
        <v>1213</v>
      </c>
      <c r="D103" s="28">
        <v>1163</v>
      </c>
      <c r="E103" s="13">
        <v>0.48259999999999997</v>
      </c>
      <c r="F103" s="31">
        <f t="shared" si="10"/>
        <v>0.35185185185185186</v>
      </c>
      <c r="G103" s="31">
        <f t="shared" si="7"/>
        <v>0.29766287642604017</v>
      </c>
      <c r="H103" s="32">
        <f t="shared" si="13"/>
        <v>6404.2349277047715</v>
      </c>
      <c r="I103" s="32">
        <f t="shared" si="11"/>
        <v>1906.3029898887157</v>
      </c>
      <c r="J103" s="32">
        <f t="shared" si="8"/>
        <v>5417.91376073635</v>
      </c>
      <c r="K103" s="32">
        <f t="shared" si="14"/>
        <v>15419.545986467856</v>
      </c>
      <c r="L103" s="17">
        <f t="shared" si="12"/>
        <v>2.407710860162668</v>
      </c>
    </row>
    <row r="104" spans="1:12" x14ac:dyDescent="0.2">
      <c r="A104" s="16">
        <v>95</v>
      </c>
      <c r="B104" s="28">
        <v>312</v>
      </c>
      <c r="C104" s="28">
        <v>858</v>
      </c>
      <c r="D104" s="28">
        <v>833</v>
      </c>
      <c r="E104" s="13">
        <v>0.44679999999999997</v>
      </c>
      <c r="F104" s="31">
        <f t="shared" si="10"/>
        <v>0.36901241868716733</v>
      </c>
      <c r="G104" s="31">
        <f t="shared" si="7"/>
        <v>0.30645367874067964</v>
      </c>
      <c r="H104" s="32">
        <f t="shared" si="13"/>
        <v>4497.9319378160562</v>
      </c>
      <c r="I104" s="32">
        <f t="shared" si="11"/>
        <v>1378.4077890689243</v>
      </c>
      <c r="J104" s="32">
        <f t="shared" si="8"/>
        <v>3735.3967489031274</v>
      </c>
      <c r="K104" s="32">
        <f t="shared" si="14"/>
        <v>10001.632225731506</v>
      </c>
      <c r="L104" s="17">
        <f t="shared" si="12"/>
        <v>2.2236068406556946</v>
      </c>
    </row>
    <row r="105" spans="1:12" x14ac:dyDescent="0.2">
      <c r="A105" s="16">
        <v>96</v>
      </c>
      <c r="B105" s="28">
        <v>239</v>
      </c>
      <c r="C105" s="28">
        <v>623</v>
      </c>
      <c r="D105" s="28">
        <v>594</v>
      </c>
      <c r="E105" s="13">
        <v>0.4607</v>
      </c>
      <c r="F105" s="31">
        <f t="shared" si="10"/>
        <v>0.39276910435497125</v>
      </c>
      <c r="G105" s="31">
        <f t="shared" si="7"/>
        <v>0.32411495258903428</v>
      </c>
      <c r="H105" s="32">
        <f t="shared" si="13"/>
        <v>3119.5241487471321</v>
      </c>
      <c r="I105" s="32">
        <f t="shared" si="11"/>
        <v>1011.0844215715242</v>
      </c>
      <c r="J105" s="32">
        <f t="shared" si="8"/>
        <v>2574.2463201936089</v>
      </c>
      <c r="K105" s="32">
        <f t="shared" si="14"/>
        <v>6266.2354768283785</v>
      </c>
      <c r="L105" s="17">
        <f t="shared" si="12"/>
        <v>2.008715168736563</v>
      </c>
    </row>
    <row r="106" spans="1:12" x14ac:dyDescent="0.2">
      <c r="A106" s="16">
        <v>97</v>
      </c>
      <c r="B106" s="28">
        <v>196</v>
      </c>
      <c r="C106" s="28">
        <v>425</v>
      </c>
      <c r="D106" s="28">
        <v>418</v>
      </c>
      <c r="E106" s="13">
        <v>0.47789999999999999</v>
      </c>
      <c r="F106" s="31">
        <f t="shared" si="10"/>
        <v>0.46500593119810202</v>
      </c>
      <c r="G106" s="31">
        <f t="shared" si="7"/>
        <v>0.3741660487836167</v>
      </c>
      <c r="H106" s="32">
        <f t="shared" si="13"/>
        <v>2108.4397271756079</v>
      </c>
      <c r="I106" s="32">
        <f t="shared" si="11"/>
        <v>788.90656181570398</v>
      </c>
      <c r="J106" s="32">
        <f t="shared" si="8"/>
        <v>1696.5516112516289</v>
      </c>
      <c r="K106" s="32">
        <f t="shared" si="14"/>
        <v>3691.9891566347696</v>
      </c>
      <c r="L106" s="17">
        <f t="shared" si="12"/>
        <v>1.7510527377419649</v>
      </c>
    </row>
    <row r="107" spans="1:12" x14ac:dyDescent="0.2">
      <c r="A107" s="16">
        <v>98</v>
      </c>
      <c r="B107" s="28">
        <v>127</v>
      </c>
      <c r="C107" s="28">
        <v>272</v>
      </c>
      <c r="D107" s="28">
        <v>257</v>
      </c>
      <c r="E107" s="13">
        <v>0.47389999999999999</v>
      </c>
      <c r="F107" s="31">
        <f t="shared" si="10"/>
        <v>0.48015122873345933</v>
      </c>
      <c r="G107" s="31">
        <f t="shared" si="7"/>
        <v>0.38332135579858062</v>
      </c>
      <c r="H107" s="32">
        <f t="shared" si="13"/>
        <v>1319.5331653599039</v>
      </c>
      <c r="I107" s="32">
        <f t="shared" si="11"/>
        <v>505.80524196695103</v>
      </c>
      <c r="J107" s="32">
        <f t="shared" si="8"/>
        <v>1053.4290275610911</v>
      </c>
      <c r="K107" s="32">
        <f t="shared" si="14"/>
        <v>1995.4375453831406</v>
      </c>
      <c r="L107" s="17">
        <f t="shared" si="12"/>
        <v>1.5122299293166179</v>
      </c>
    </row>
    <row r="108" spans="1:12" x14ac:dyDescent="0.2">
      <c r="A108" s="16">
        <v>99</v>
      </c>
      <c r="B108" s="28">
        <v>63</v>
      </c>
      <c r="C108" s="28">
        <v>146</v>
      </c>
      <c r="D108" s="28">
        <v>176</v>
      </c>
      <c r="E108" s="13">
        <v>0.3947</v>
      </c>
      <c r="F108" s="31">
        <f t="shared" si="10"/>
        <v>0.39130434782608697</v>
      </c>
      <c r="G108" s="31">
        <f t="shared" si="7"/>
        <v>0.31637004046021294</v>
      </c>
      <c r="H108" s="32">
        <f t="shared" si="13"/>
        <v>813.7279233929529</v>
      </c>
      <c r="I108" s="32">
        <f t="shared" si="11"/>
        <v>257.43913604743358</v>
      </c>
      <c r="J108" s="32">
        <f t="shared" si="8"/>
        <v>657.90001434344128</v>
      </c>
      <c r="K108" s="32">
        <f t="shared" si="14"/>
        <v>942.0085178220495</v>
      </c>
      <c r="L108" s="17">
        <f t="shared" si="12"/>
        <v>1.1576455603172773</v>
      </c>
    </row>
    <row r="109" spans="1:12" x14ac:dyDescent="0.2">
      <c r="A109" s="16" t="s">
        <v>25</v>
      </c>
      <c r="B109" s="28">
        <v>131</v>
      </c>
      <c r="C109" s="56">
        <v>257</v>
      </c>
      <c r="D109" s="56">
        <v>256</v>
      </c>
      <c r="E109" s="30"/>
      <c r="F109" s="31">
        <f>B109/((C109+D109)/2)</f>
        <v>0.5107212475633528</v>
      </c>
      <c r="G109" s="31">
        <v>1</v>
      </c>
      <c r="H109" s="32">
        <f>H108-I108</f>
        <v>556.28878734551927</v>
      </c>
      <c r="I109" s="32">
        <f>H109*G109</f>
        <v>556.28878734551927</v>
      </c>
      <c r="J109" s="32">
        <f>H109*F109</f>
        <v>284.10850347860827</v>
      </c>
      <c r="K109" s="32">
        <f>J109</f>
        <v>284.10850347860827</v>
      </c>
      <c r="L109" s="17">
        <f>K109/H109</f>
        <v>0.5107212475633528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43466</v>
      </c>
      <c r="D7" s="65">
        <v>43831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43</v>
      </c>
      <c r="C9" s="56">
        <v>13552</v>
      </c>
      <c r="D9" s="28">
        <v>13872</v>
      </c>
      <c r="E9" s="13">
        <v>0.13775087607518322</v>
      </c>
      <c r="F9" s="14">
        <f>B9/((C9+D9)/2)</f>
        <v>3.1359393232205366E-3</v>
      </c>
      <c r="G9" s="14">
        <f t="shared" ref="G9:G72" si="0">F9/((1+(1-E9)*F9))</f>
        <v>3.127482732090802E-3</v>
      </c>
      <c r="H9" s="12">
        <v>100000</v>
      </c>
      <c r="I9" s="12">
        <f>H9*G9</f>
        <v>312.7482732090802</v>
      </c>
      <c r="J9" s="12">
        <f t="shared" ref="J9:J72" si="1">H10+I9*E9</f>
        <v>99730.333075416464</v>
      </c>
      <c r="K9" s="12">
        <f t="shared" ref="K9:K72" si="2">K10+J9</f>
        <v>8220634.9739193972</v>
      </c>
      <c r="L9" s="29">
        <f>K9/H9</f>
        <v>82.206349739193968</v>
      </c>
    </row>
    <row r="10" spans="1:13" x14ac:dyDescent="0.2">
      <c r="A10" s="16">
        <v>1</v>
      </c>
      <c r="B10" s="28">
        <v>5</v>
      </c>
      <c r="C10" s="56">
        <v>14570</v>
      </c>
      <c r="D10" s="28">
        <v>13863</v>
      </c>
      <c r="E10" s="13">
        <v>0.26356164383561642</v>
      </c>
      <c r="F10" s="14">
        <f t="shared" ref="F10:F73" si="3">B10/((C10+D10)/2)</f>
        <v>3.5170400590862731E-4</v>
      </c>
      <c r="G10" s="14">
        <f t="shared" si="0"/>
        <v>3.5161293523299365E-4</v>
      </c>
      <c r="H10" s="12">
        <f>H9-I9</f>
        <v>99687.251726790913</v>
      </c>
      <c r="I10" s="12">
        <f t="shared" ref="I10:I73" si="4">H10*G10</f>
        <v>35.051327184967271</v>
      </c>
      <c r="J10" s="12">
        <f t="shared" si="1"/>
        <v>99661.438585017444</v>
      </c>
      <c r="K10" s="12">
        <f t="shared" si="2"/>
        <v>8120904.6408439809</v>
      </c>
      <c r="L10" s="15">
        <f t="shared" ref="L10:L73" si="5">K10/H10</f>
        <v>81.463823108501757</v>
      </c>
    </row>
    <row r="11" spans="1:13" x14ac:dyDescent="0.2">
      <c r="A11" s="16">
        <v>2</v>
      </c>
      <c r="B11" s="28">
        <v>2</v>
      </c>
      <c r="C11" s="56">
        <v>14700</v>
      </c>
      <c r="D11" s="28">
        <v>14373</v>
      </c>
      <c r="E11" s="13">
        <v>0.41643835616438357</v>
      </c>
      <c r="F11" s="14">
        <f t="shared" si="3"/>
        <v>1.3758470058129537E-4</v>
      </c>
      <c r="G11" s="14">
        <f t="shared" si="0"/>
        <v>1.3757365490892483E-4</v>
      </c>
      <c r="H11" s="12">
        <f t="shared" ref="H11:H74" si="6">H10-I10</f>
        <v>99652.20039960595</v>
      </c>
      <c r="I11" s="12">
        <f t="shared" si="4"/>
        <v>13.709517428690409</v>
      </c>
      <c r="J11" s="12">
        <f t="shared" si="1"/>
        <v>99644.200051079068</v>
      </c>
      <c r="K11" s="12">
        <f t="shared" si="2"/>
        <v>8021243.2022589631</v>
      </c>
      <c r="L11" s="15">
        <f t="shared" si="5"/>
        <v>80.492384213230892</v>
      </c>
    </row>
    <row r="12" spans="1:13" x14ac:dyDescent="0.2">
      <c r="A12" s="16">
        <v>3</v>
      </c>
      <c r="B12" s="28">
        <v>1</v>
      </c>
      <c r="C12" s="56">
        <v>14925</v>
      </c>
      <c r="D12" s="28">
        <v>14742</v>
      </c>
      <c r="E12" s="13">
        <v>0.41369863013698632</v>
      </c>
      <c r="F12" s="14">
        <f t="shared" si="3"/>
        <v>6.7414972865473418E-5</v>
      </c>
      <c r="G12" s="14">
        <f t="shared" si="0"/>
        <v>6.7412308360890043E-5</v>
      </c>
      <c r="H12" s="12">
        <f t="shared" si="6"/>
        <v>99638.490882177255</v>
      </c>
      <c r="I12" s="12">
        <f t="shared" si="4"/>
        <v>6.7168606719630644</v>
      </c>
      <c r="J12" s="12">
        <f t="shared" si="1"/>
        <v>99634.552777564109</v>
      </c>
      <c r="K12" s="12">
        <f t="shared" si="2"/>
        <v>7921599.0022078836</v>
      </c>
      <c r="L12" s="15">
        <f t="shared" si="5"/>
        <v>79.503402069539504</v>
      </c>
    </row>
    <row r="13" spans="1:13" x14ac:dyDescent="0.2">
      <c r="A13" s="16">
        <v>4</v>
      </c>
      <c r="B13" s="28">
        <v>0</v>
      </c>
      <c r="C13" s="56">
        <v>14697</v>
      </c>
      <c r="D13" s="28">
        <v>15008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99631.774021505291</v>
      </c>
      <c r="I13" s="12">
        <f t="shared" si="4"/>
        <v>0</v>
      </c>
      <c r="J13" s="12">
        <f t="shared" si="1"/>
        <v>99631.774021505291</v>
      </c>
      <c r="K13" s="12">
        <f t="shared" si="2"/>
        <v>7821964.4494303195</v>
      </c>
      <c r="L13" s="15">
        <f t="shared" si="5"/>
        <v>78.50873404845693</v>
      </c>
    </row>
    <row r="14" spans="1:13" x14ac:dyDescent="0.2">
      <c r="A14" s="16">
        <v>5</v>
      </c>
      <c r="B14" s="28">
        <v>0</v>
      </c>
      <c r="C14" s="56">
        <v>14684</v>
      </c>
      <c r="D14" s="28">
        <v>14746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99631.774021505291</v>
      </c>
      <c r="I14" s="12">
        <f t="shared" si="4"/>
        <v>0</v>
      </c>
      <c r="J14" s="12">
        <f t="shared" si="1"/>
        <v>99631.774021505291</v>
      </c>
      <c r="K14" s="12">
        <f t="shared" si="2"/>
        <v>7722332.6754088141</v>
      </c>
      <c r="L14" s="15">
        <f t="shared" si="5"/>
        <v>77.50873404845693</v>
      </c>
    </row>
    <row r="15" spans="1:13" x14ac:dyDescent="0.2">
      <c r="A15" s="16">
        <v>6</v>
      </c>
      <c r="B15" s="28">
        <v>3</v>
      </c>
      <c r="C15" s="56">
        <v>14977</v>
      </c>
      <c r="D15" s="28">
        <v>14731</v>
      </c>
      <c r="E15" s="13">
        <v>0.71324200913242009</v>
      </c>
      <c r="F15" s="14">
        <f t="shared" si="3"/>
        <v>2.0196580045778916E-4</v>
      </c>
      <c r="G15" s="14">
        <f t="shared" si="0"/>
        <v>2.0195410422381018E-4</v>
      </c>
      <c r="H15" s="12">
        <f t="shared" si="6"/>
        <v>99631.774021505291</v>
      </c>
      <c r="I15" s="12">
        <f t="shared" si="4"/>
        <v>20.121045674742184</v>
      </c>
      <c r="J15" s="12">
        <f t="shared" si="1"/>
        <v>99626.004150873458</v>
      </c>
      <c r="K15" s="12">
        <f t="shared" si="2"/>
        <v>7622700.9013873087</v>
      </c>
      <c r="L15" s="15">
        <f t="shared" si="5"/>
        <v>76.50873404845693</v>
      </c>
    </row>
    <row r="16" spans="1:13" x14ac:dyDescent="0.2">
      <c r="A16" s="16">
        <v>7</v>
      </c>
      <c r="B16" s="28">
        <v>1</v>
      </c>
      <c r="C16" s="56">
        <v>14961</v>
      </c>
      <c r="D16" s="28">
        <v>15050</v>
      </c>
      <c r="E16" s="13">
        <v>0.76438356164383559</v>
      </c>
      <c r="F16" s="14">
        <f t="shared" si="3"/>
        <v>6.6642231181899975E-5</v>
      </c>
      <c r="G16" s="14">
        <f t="shared" si="0"/>
        <v>6.6641184781672983E-5</v>
      </c>
      <c r="H16" s="12">
        <f t="shared" si="6"/>
        <v>99611.652975830555</v>
      </c>
      <c r="I16" s="12">
        <f t="shared" si="4"/>
        <v>6.6382385723702093</v>
      </c>
      <c r="J16" s="12">
        <f t="shared" si="1"/>
        <v>99610.088897701178</v>
      </c>
      <c r="K16" s="12">
        <f t="shared" si="2"/>
        <v>7523074.8972364357</v>
      </c>
      <c r="L16" s="15">
        <f t="shared" si="5"/>
        <v>75.524044351134393</v>
      </c>
    </row>
    <row r="17" spans="1:12" x14ac:dyDescent="0.2">
      <c r="A17" s="16">
        <v>8</v>
      </c>
      <c r="B17" s="28">
        <v>1</v>
      </c>
      <c r="C17" s="56">
        <v>15098</v>
      </c>
      <c r="D17" s="28">
        <v>15042</v>
      </c>
      <c r="E17" s="13">
        <v>0.15068493150684931</v>
      </c>
      <c r="F17" s="14">
        <f t="shared" si="3"/>
        <v>6.6357000663570004E-5</v>
      </c>
      <c r="G17" s="14">
        <f t="shared" si="0"/>
        <v>6.635326112644205E-5</v>
      </c>
      <c r="H17" s="12">
        <f t="shared" si="6"/>
        <v>99605.014737258185</v>
      </c>
      <c r="I17" s="12">
        <f t="shared" si="4"/>
        <v>6.6091175523644008</v>
      </c>
      <c r="J17" s="12">
        <f t="shared" si="1"/>
        <v>99599.401514131518</v>
      </c>
      <c r="K17" s="12">
        <f t="shared" si="2"/>
        <v>7423464.8083387343</v>
      </c>
      <c r="L17" s="15">
        <f t="shared" si="5"/>
        <v>74.52902675553662</v>
      </c>
    </row>
    <row r="18" spans="1:12" x14ac:dyDescent="0.2">
      <c r="A18" s="16">
        <v>9</v>
      </c>
      <c r="B18" s="28">
        <v>0</v>
      </c>
      <c r="C18" s="56">
        <v>15536</v>
      </c>
      <c r="D18" s="28">
        <v>15238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99598.405619705823</v>
      </c>
      <c r="I18" s="12">
        <f t="shared" si="4"/>
        <v>0</v>
      </c>
      <c r="J18" s="12">
        <f t="shared" si="1"/>
        <v>99598.405619705823</v>
      </c>
      <c r="K18" s="12">
        <f t="shared" si="2"/>
        <v>7323865.4068246027</v>
      </c>
      <c r="L18" s="15">
        <f t="shared" si="5"/>
        <v>73.533962328565181</v>
      </c>
    </row>
    <row r="19" spans="1:12" x14ac:dyDescent="0.2">
      <c r="A19" s="16">
        <v>10</v>
      </c>
      <c r="B19" s="28">
        <v>2</v>
      </c>
      <c r="C19" s="56">
        <v>15733</v>
      </c>
      <c r="D19" s="28">
        <v>15680</v>
      </c>
      <c r="E19" s="13">
        <v>0.84794520547945207</v>
      </c>
      <c r="F19" s="14">
        <f t="shared" si="3"/>
        <v>1.2733581638175277E-4</v>
      </c>
      <c r="G19" s="14">
        <f t="shared" si="0"/>
        <v>1.2733335095068736E-4</v>
      </c>
      <c r="H19" s="12">
        <f t="shared" si="6"/>
        <v>99598.405619705823</v>
      </c>
      <c r="I19" s="12">
        <f t="shared" si="4"/>
        <v>12.682198736902913</v>
      </c>
      <c r="J19" s="12">
        <f t="shared" si="1"/>
        <v>99596.477230582808</v>
      </c>
      <c r="K19" s="12">
        <f t="shared" si="2"/>
        <v>7224267.0012048967</v>
      </c>
      <c r="L19" s="15">
        <f t="shared" si="5"/>
        <v>72.533962328565181</v>
      </c>
    </row>
    <row r="20" spans="1:12" x14ac:dyDescent="0.2">
      <c r="A20" s="16">
        <v>11</v>
      </c>
      <c r="B20" s="28">
        <v>2</v>
      </c>
      <c r="C20" s="56">
        <v>15136</v>
      </c>
      <c r="D20" s="28">
        <v>15848</v>
      </c>
      <c r="E20" s="13">
        <v>0.13698630136986301</v>
      </c>
      <c r="F20" s="14">
        <f t="shared" si="3"/>
        <v>1.2909888974954814E-4</v>
      </c>
      <c r="G20" s="14">
        <f t="shared" si="0"/>
        <v>1.2908450791394131E-4</v>
      </c>
      <c r="H20" s="12">
        <f t="shared" si="6"/>
        <v>99585.72342096892</v>
      </c>
      <c r="I20" s="12">
        <f t="shared" si="4"/>
        <v>12.854974103049633</v>
      </c>
      <c r="J20" s="12">
        <f t="shared" si="1"/>
        <v>99574.629402222461</v>
      </c>
      <c r="K20" s="12">
        <f t="shared" si="2"/>
        <v>7124670.5239743143</v>
      </c>
      <c r="L20" s="15">
        <f t="shared" si="5"/>
        <v>71.54309151179126</v>
      </c>
    </row>
    <row r="21" spans="1:12" x14ac:dyDescent="0.2">
      <c r="A21" s="16">
        <v>12</v>
      </c>
      <c r="B21" s="28">
        <v>0</v>
      </c>
      <c r="C21" s="56">
        <v>14586</v>
      </c>
      <c r="D21" s="28">
        <v>15279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99572.868446865876</v>
      </c>
      <c r="I21" s="12">
        <f t="shared" si="4"/>
        <v>0</v>
      </c>
      <c r="J21" s="12">
        <f t="shared" si="1"/>
        <v>99572.868446865876</v>
      </c>
      <c r="K21" s="12">
        <f t="shared" si="2"/>
        <v>7025095.8945720922</v>
      </c>
      <c r="L21" s="15">
        <f t="shared" si="5"/>
        <v>70.552310123724396</v>
      </c>
    </row>
    <row r="22" spans="1:12" x14ac:dyDescent="0.2">
      <c r="A22" s="16">
        <v>13</v>
      </c>
      <c r="B22" s="28">
        <v>1</v>
      </c>
      <c r="C22" s="56">
        <v>14356</v>
      </c>
      <c r="D22" s="28">
        <v>14813</v>
      </c>
      <c r="E22" s="13">
        <v>6.8493150684931503E-2</v>
      </c>
      <c r="F22" s="14">
        <f t="shared" si="3"/>
        <v>6.856594329596489E-5</v>
      </c>
      <c r="G22" s="14">
        <f t="shared" si="0"/>
        <v>6.8561564293137306E-5</v>
      </c>
      <c r="H22" s="12">
        <f t="shared" si="6"/>
        <v>99572.868446865876</v>
      </c>
      <c r="I22" s="12">
        <f t="shared" si="4"/>
        <v>6.8268716218718977</v>
      </c>
      <c r="J22" s="12">
        <f t="shared" si="1"/>
        <v>99566.5091691907</v>
      </c>
      <c r="K22" s="12">
        <f t="shared" si="2"/>
        <v>6925523.0261252262</v>
      </c>
      <c r="L22" s="15">
        <f t="shared" si="5"/>
        <v>69.552310123724382</v>
      </c>
    </row>
    <row r="23" spans="1:12" x14ac:dyDescent="0.2">
      <c r="A23" s="16">
        <v>14</v>
      </c>
      <c r="B23" s="28">
        <v>0</v>
      </c>
      <c r="C23" s="56">
        <v>14800</v>
      </c>
      <c r="D23" s="28">
        <v>14583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99566.041575244002</v>
      </c>
      <c r="I23" s="12">
        <f t="shared" si="4"/>
        <v>0</v>
      </c>
      <c r="J23" s="12">
        <f t="shared" si="1"/>
        <v>99566.041575244002</v>
      </c>
      <c r="K23" s="12">
        <f t="shared" si="2"/>
        <v>6825956.516956035</v>
      </c>
      <c r="L23" s="15">
        <f t="shared" si="5"/>
        <v>68.557074369553263</v>
      </c>
    </row>
    <row r="24" spans="1:12" x14ac:dyDescent="0.2">
      <c r="A24" s="16">
        <v>15</v>
      </c>
      <c r="B24" s="28">
        <v>3</v>
      </c>
      <c r="C24" s="56">
        <v>14571</v>
      </c>
      <c r="D24" s="28">
        <v>15090</v>
      </c>
      <c r="E24" s="13">
        <v>0.57899543378995433</v>
      </c>
      <c r="F24" s="14">
        <f t="shared" si="3"/>
        <v>2.0228582987761708E-4</v>
      </c>
      <c r="G24" s="14">
        <f t="shared" si="0"/>
        <v>2.0226860402429553E-4</v>
      </c>
      <c r="H24" s="12">
        <f t="shared" si="6"/>
        <v>99566.041575244002</v>
      </c>
      <c r="I24" s="12">
        <f t="shared" si="4"/>
        <v>20.139084237649573</v>
      </c>
      <c r="J24" s="12">
        <f t="shared" si="1"/>
        <v>99557.562928820655</v>
      </c>
      <c r="K24" s="12">
        <f t="shared" si="2"/>
        <v>6726390.4753807914</v>
      </c>
      <c r="L24" s="15">
        <f t="shared" si="5"/>
        <v>67.557074369553263</v>
      </c>
    </row>
    <row r="25" spans="1:12" x14ac:dyDescent="0.2">
      <c r="A25" s="16">
        <v>16</v>
      </c>
      <c r="B25" s="28">
        <v>3</v>
      </c>
      <c r="C25" s="56">
        <v>14346</v>
      </c>
      <c r="D25" s="28">
        <v>14835</v>
      </c>
      <c r="E25" s="13">
        <v>0.41826484018264842</v>
      </c>
      <c r="F25" s="14">
        <f t="shared" si="3"/>
        <v>2.0561324149275214E-4</v>
      </c>
      <c r="G25" s="14">
        <f t="shared" si="0"/>
        <v>2.0558865053017935E-4</v>
      </c>
      <c r="H25" s="12">
        <f t="shared" si="6"/>
        <v>99545.902491006345</v>
      </c>
      <c r="I25" s="12">
        <f t="shared" si="4"/>
        <v>20.465507758934812</v>
      </c>
      <c r="J25" s="12">
        <f t="shared" si="1"/>
        <v>99533.996985579448</v>
      </c>
      <c r="K25" s="12">
        <f t="shared" si="2"/>
        <v>6626832.9124519704</v>
      </c>
      <c r="L25" s="15">
        <f t="shared" si="5"/>
        <v>66.570624672880768</v>
      </c>
    </row>
    <row r="26" spans="1:12" x14ac:dyDescent="0.2">
      <c r="A26" s="16">
        <v>17</v>
      </c>
      <c r="B26" s="28">
        <v>4</v>
      </c>
      <c r="C26" s="56">
        <v>14164</v>
      </c>
      <c r="D26" s="28">
        <v>14716</v>
      </c>
      <c r="E26" s="13">
        <v>0.55205479452054795</v>
      </c>
      <c r="F26" s="14">
        <f t="shared" si="3"/>
        <v>2.770083102493075E-4</v>
      </c>
      <c r="G26" s="14">
        <f t="shared" si="0"/>
        <v>2.7697394206388086E-4</v>
      </c>
      <c r="H26" s="12">
        <f t="shared" si="6"/>
        <v>99525.436983247404</v>
      </c>
      <c r="I26" s="12">
        <f t="shared" si="4"/>
        <v>27.565952616880391</v>
      </c>
      <c r="J26" s="12">
        <f t="shared" si="1"/>
        <v>99513.088946938209</v>
      </c>
      <c r="K26" s="12">
        <f t="shared" si="2"/>
        <v>6527298.9154663906</v>
      </c>
      <c r="L26" s="15">
        <f t="shared" si="5"/>
        <v>65.584227643884617</v>
      </c>
    </row>
    <row r="27" spans="1:12" x14ac:dyDescent="0.2">
      <c r="A27" s="16">
        <v>18</v>
      </c>
      <c r="B27" s="28">
        <v>4</v>
      </c>
      <c r="C27" s="56">
        <v>14756</v>
      </c>
      <c r="D27" s="28">
        <v>15064</v>
      </c>
      <c r="E27" s="13">
        <v>0.43904109589041096</v>
      </c>
      <c r="F27" s="14">
        <f t="shared" si="3"/>
        <v>2.6827632461435278E-4</v>
      </c>
      <c r="G27" s="14">
        <f t="shared" si="0"/>
        <v>2.6823595725053738E-4</v>
      </c>
      <c r="H27" s="12">
        <f t="shared" si="6"/>
        <v>99497.871030630529</v>
      </c>
      <c r="I27" s="12">
        <f t="shared" si="4"/>
        <v>26.688906680291691</v>
      </c>
      <c r="J27" s="12">
        <f t="shared" si="1"/>
        <v>99482.899650787265</v>
      </c>
      <c r="K27" s="12">
        <f t="shared" si="2"/>
        <v>6427785.826519452</v>
      </c>
      <c r="L27" s="15">
        <f t="shared" si="5"/>
        <v>64.602244851456675</v>
      </c>
    </row>
    <row r="28" spans="1:12" x14ac:dyDescent="0.2">
      <c r="A28" s="16">
        <v>19</v>
      </c>
      <c r="B28" s="28">
        <v>1</v>
      </c>
      <c r="C28" s="56">
        <v>14924</v>
      </c>
      <c r="D28" s="28">
        <v>15852</v>
      </c>
      <c r="E28" s="13">
        <v>0.16164383561643836</v>
      </c>
      <c r="F28" s="14">
        <f t="shared" si="3"/>
        <v>6.4985703145308026E-5</v>
      </c>
      <c r="G28" s="14">
        <f t="shared" si="0"/>
        <v>6.4982162841383345E-5</v>
      </c>
      <c r="H28" s="12">
        <f t="shared" si="6"/>
        <v>99471.182123950231</v>
      </c>
      <c r="I28" s="12">
        <f t="shared" si="4"/>
        <v>6.4638525548034336</v>
      </c>
      <c r="J28" s="12">
        <f t="shared" si="1"/>
        <v>99465.763113315246</v>
      </c>
      <c r="K28" s="12">
        <f t="shared" si="2"/>
        <v>6328302.926868665</v>
      </c>
      <c r="L28" s="15">
        <f t="shared" si="5"/>
        <v>63.619460347651426</v>
      </c>
    </row>
    <row r="29" spans="1:12" x14ac:dyDescent="0.2">
      <c r="A29" s="16">
        <v>20</v>
      </c>
      <c r="B29" s="28">
        <v>4</v>
      </c>
      <c r="C29" s="56">
        <v>15078</v>
      </c>
      <c r="D29" s="28">
        <v>15932</v>
      </c>
      <c r="E29" s="13">
        <v>0.42739726027397262</v>
      </c>
      <c r="F29" s="14">
        <f t="shared" si="3"/>
        <v>2.5798129635601417E-4</v>
      </c>
      <c r="G29" s="14">
        <f t="shared" si="0"/>
        <v>2.5794319278197209E-4</v>
      </c>
      <c r="H29" s="12">
        <f t="shared" si="6"/>
        <v>99464.718271395424</v>
      </c>
      <c r="I29" s="12">
        <f t="shared" si="4"/>
        <v>25.656247000083091</v>
      </c>
      <c r="J29" s="12">
        <f t="shared" si="1"/>
        <v>99450.027434072093</v>
      </c>
      <c r="K29" s="12">
        <f t="shared" si="2"/>
        <v>6228837.1637553498</v>
      </c>
      <c r="L29" s="15">
        <f t="shared" si="5"/>
        <v>62.623584241797133</v>
      </c>
    </row>
    <row r="30" spans="1:12" x14ac:dyDescent="0.2">
      <c r="A30" s="16">
        <v>21</v>
      </c>
      <c r="B30" s="28">
        <v>4</v>
      </c>
      <c r="C30" s="56">
        <v>15500</v>
      </c>
      <c r="D30" s="28">
        <v>15972</v>
      </c>
      <c r="E30" s="13">
        <v>0.60342465753424657</v>
      </c>
      <c r="F30" s="14">
        <f t="shared" si="3"/>
        <v>2.5419420437214032E-4</v>
      </c>
      <c r="G30" s="14">
        <f t="shared" si="0"/>
        <v>2.5416858236080485E-4</v>
      </c>
      <c r="H30" s="12">
        <f t="shared" si="6"/>
        <v>99439.062024395345</v>
      </c>
      <c r="I30" s="12">
        <f t="shared" si="4"/>
        <v>25.274285426028712</v>
      </c>
      <c r="J30" s="12">
        <f t="shared" si="1"/>
        <v>99429.038865996947</v>
      </c>
      <c r="K30" s="12">
        <f t="shared" si="2"/>
        <v>6129387.1363212774</v>
      </c>
      <c r="L30" s="15">
        <f t="shared" si="5"/>
        <v>61.639631464117763</v>
      </c>
    </row>
    <row r="31" spans="1:12" x14ac:dyDescent="0.2">
      <c r="A31" s="16">
        <v>22</v>
      </c>
      <c r="B31" s="28">
        <v>9</v>
      </c>
      <c r="C31" s="56">
        <v>15576</v>
      </c>
      <c r="D31" s="28">
        <v>16646</v>
      </c>
      <c r="E31" s="13">
        <v>0.54977168949771682</v>
      </c>
      <c r="F31" s="14">
        <f t="shared" si="3"/>
        <v>5.5862454223822228E-4</v>
      </c>
      <c r="G31" s="14">
        <f t="shared" si="0"/>
        <v>5.5848407869848213E-4</v>
      </c>
      <c r="H31" s="12">
        <f t="shared" si="6"/>
        <v>99413.787738969317</v>
      </c>
      <c r="I31" s="12">
        <f t="shared" si="4"/>
        <v>55.521017655324741</v>
      </c>
      <c r="J31" s="12">
        <f t="shared" si="1"/>
        <v>99388.790604992988</v>
      </c>
      <c r="K31" s="12">
        <f t="shared" si="2"/>
        <v>6029958.0974552808</v>
      </c>
      <c r="L31" s="15">
        <f t="shared" si="5"/>
        <v>60.655148894317719</v>
      </c>
    </row>
    <row r="32" spans="1:12" x14ac:dyDescent="0.2">
      <c r="A32" s="16">
        <v>23</v>
      </c>
      <c r="B32" s="28">
        <v>3</v>
      </c>
      <c r="C32" s="56">
        <v>16297</v>
      </c>
      <c r="D32" s="28">
        <v>16934</v>
      </c>
      <c r="E32" s="13">
        <v>0.69954337899543384</v>
      </c>
      <c r="F32" s="14">
        <f t="shared" si="3"/>
        <v>1.8055430170623815E-4</v>
      </c>
      <c r="G32" s="14">
        <f t="shared" si="0"/>
        <v>1.8054450739502884E-4</v>
      </c>
      <c r="H32" s="12">
        <f t="shared" si="6"/>
        <v>99358.266721313994</v>
      </c>
      <c r="I32" s="12">
        <f t="shared" si="4"/>
        <v>17.938589320823521</v>
      </c>
      <c r="J32" s="12">
        <f t="shared" si="1"/>
        <v>99352.87695338107</v>
      </c>
      <c r="K32" s="12">
        <f t="shared" si="2"/>
        <v>5930569.3068502881</v>
      </c>
      <c r="L32" s="15">
        <f t="shared" si="5"/>
        <v>59.688735548142191</v>
      </c>
    </row>
    <row r="33" spans="1:12" x14ac:dyDescent="0.2">
      <c r="A33" s="16">
        <v>24</v>
      </c>
      <c r="B33" s="28">
        <v>1</v>
      </c>
      <c r="C33" s="56">
        <v>17137</v>
      </c>
      <c r="D33" s="28">
        <v>18085</v>
      </c>
      <c r="E33" s="13">
        <v>0.12054794520547946</v>
      </c>
      <c r="F33" s="14">
        <f t="shared" si="3"/>
        <v>5.6782692635284766E-5</v>
      </c>
      <c r="G33" s="14">
        <f t="shared" si="0"/>
        <v>5.6779857182325255E-5</v>
      </c>
      <c r="H33" s="12">
        <f t="shared" si="6"/>
        <v>99340.32813199317</v>
      </c>
      <c r="I33" s="12">
        <f t="shared" si="4"/>
        <v>5.6405296437799004</v>
      </c>
      <c r="J33" s="12">
        <f t="shared" si="1"/>
        <v>99335.367556607831</v>
      </c>
      <c r="K33" s="12">
        <f t="shared" si="2"/>
        <v>5831216.4298969069</v>
      </c>
      <c r="L33" s="15">
        <f t="shared" si="5"/>
        <v>58.699387645961757</v>
      </c>
    </row>
    <row r="34" spans="1:12" x14ac:dyDescent="0.2">
      <c r="A34" s="16">
        <v>25</v>
      </c>
      <c r="B34" s="28">
        <v>6</v>
      </c>
      <c r="C34" s="56">
        <v>18389</v>
      </c>
      <c r="D34" s="28">
        <v>19174</v>
      </c>
      <c r="E34" s="13">
        <v>0.47945205479452052</v>
      </c>
      <c r="F34" s="14">
        <f t="shared" si="3"/>
        <v>3.1946330165322261E-4</v>
      </c>
      <c r="G34" s="14">
        <f t="shared" si="0"/>
        <v>3.1941018502819454E-4</v>
      </c>
      <c r="H34" s="12">
        <f t="shared" si="6"/>
        <v>99334.687602349397</v>
      </c>
      <c r="I34" s="12">
        <f t="shared" si="4"/>
        <v>31.728510946784322</v>
      </c>
      <c r="J34" s="12">
        <f t="shared" si="1"/>
        <v>99318.171391171622</v>
      </c>
      <c r="K34" s="12">
        <f t="shared" si="2"/>
        <v>5731881.0623402987</v>
      </c>
      <c r="L34" s="15">
        <f t="shared" si="5"/>
        <v>57.702713932979961</v>
      </c>
    </row>
    <row r="35" spans="1:12" x14ac:dyDescent="0.2">
      <c r="A35" s="16">
        <v>26</v>
      </c>
      <c r="B35" s="28">
        <v>3</v>
      </c>
      <c r="C35" s="56">
        <v>19619</v>
      </c>
      <c r="D35" s="28">
        <v>20603</v>
      </c>
      <c r="E35" s="13">
        <v>0.74885844748858443</v>
      </c>
      <c r="F35" s="14">
        <f t="shared" si="3"/>
        <v>1.4917209487345234E-4</v>
      </c>
      <c r="G35" s="14">
        <f t="shared" si="0"/>
        <v>1.4916650660215045E-4</v>
      </c>
      <c r="H35" s="12">
        <f t="shared" si="6"/>
        <v>99302.959091402619</v>
      </c>
      <c r="I35" s="12">
        <f t="shared" si="4"/>
        <v>14.812675502920785</v>
      </c>
      <c r="J35" s="12">
        <f t="shared" si="1"/>
        <v>99299.239013079961</v>
      </c>
      <c r="K35" s="12">
        <f t="shared" si="2"/>
        <v>5632562.8909491273</v>
      </c>
      <c r="L35" s="15">
        <f t="shared" si="5"/>
        <v>56.720997465590926</v>
      </c>
    </row>
    <row r="36" spans="1:12" x14ac:dyDescent="0.2">
      <c r="A36" s="16">
        <v>27</v>
      </c>
      <c r="B36" s="28">
        <v>5</v>
      </c>
      <c r="C36" s="56">
        <v>19592</v>
      </c>
      <c r="D36" s="28">
        <v>21646</v>
      </c>
      <c r="E36" s="13">
        <v>0.58849315068493147</v>
      </c>
      <c r="F36" s="14">
        <f t="shared" si="3"/>
        <v>2.4249478636209323E-4</v>
      </c>
      <c r="G36" s="14">
        <f t="shared" si="0"/>
        <v>2.4247059064241557E-4</v>
      </c>
      <c r="H36" s="12">
        <f t="shared" si="6"/>
        <v>99288.146415899697</v>
      </c>
      <c r="I36" s="12">
        <f t="shared" si="4"/>
        <v>24.074455505253837</v>
      </c>
      <c r="J36" s="12">
        <f t="shared" si="1"/>
        <v>99278.239612565754</v>
      </c>
      <c r="K36" s="12">
        <f t="shared" si="2"/>
        <v>5533263.6519360477</v>
      </c>
      <c r="L36" s="15">
        <f t="shared" si="5"/>
        <v>55.729347879637402</v>
      </c>
    </row>
    <row r="37" spans="1:12" x14ac:dyDescent="0.2">
      <c r="A37" s="16">
        <v>28</v>
      </c>
      <c r="B37" s="28">
        <v>7</v>
      </c>
      <c r="C37" s="56">
        <v>20112</v>
      </c>
      <c r="D37" s="28">
        <v>21507</v>
      </c>
      <c r="E37" s="13">
        <v>0.48767123287671227</v>
      </c>
      <c r="F37" s="14">
        <f t="shared" si="3"/>
        <v>3.3638482423892934E-4</v>
      </c>
      <c r="G37" s="14">
        <f t="shared" si="0"/>
        <v>3.3632686179460461E-4</v>
      </c>
      <c r="H37" s="12">
        <f t="shared" si="6"/>
        <v>99264.071960394445</v>
      </c>
      <c r="I37" s="12">
        <f t="shared" si="4"/>
        <v>33.385173811393273</v>
      </c>
      <c r="J37" s="12">
        <f t="shared" si="1"/>
        <v>99246.967775455458</v>
      </c>
      <c r="K37" s="12">
        <f t="shared" si="2"/>
        <v>5433985.4123234823</v>
      </c>
      <c r="L37" s="15">
        <f t="shared" si="5"/>
        <v>54.742721157878734</v>
      </c>
    </row>
    <row r="38" spans="1:12" x14ac:dyDescent="0.2">
      <c r="A38" s="16">
        <v>29</v>
      </c>
      <c r="B38" s="28">
        <v>4</v>
      </c>
      <c r="C38" s="56">
        <v>21003</v>
      </c>
      <c r="D38" s="28">
        <v>21815</v>
      </c>
      <c r="E38" s="13">
        <v>0.35479452054794519</v>
      </c>
      <c r="F38" s="14">
        <f t="shared" si="3"/>
        <v>1.8683731141108878E-4</v>
      </c>
      <c r="G38" s="14">
        <f t="shared" si="0"/>
        <v>1.8681479117625116E-4</v>
      </c>
      <c r="H38" s="12">
        <f t="shared" si="6"/>
        <v>99230.686786583057</v>
      </c>
      <c r="I38" s="12">
        <f t="shared" si="4"/>
        <v>18.5377600303115</v>
      </c>
      <c r="J38" s="12">
        <f t="shared" si="1"/>
        <v>99218.72612223473</v>
      </c>
      <c r="K38" s="12">
        <f t="shared" si="2"/>
        <v>5334738.4445480267</v>
      </c>
      <c r="L38" s="15">
        <f t="shared" si="5"/>
        <v>53.760974727722378</v>
      </c>
    </row>
    <row r="39" spans="1:12" x14ac:dyDescent="0.2">
      <c r="A39" s="16">
        <v>30</v>
      </c>
      <c r="B39" s="28">
        <v>9</v>
      </c>
      <c r="C39" s="56">
        <v>21085</v>
      </c>
      <c r="D39" s="28">
        <v>22491</v>
      </c>
      <c r="E39" s="13">
        <v>0.47519025875190257</v>
      </c>
      <c r="F39" s="14">
        <f t="shared" si="3"/>
        <v>4.1307141545805028E-4</v>
      </c>
      <c r="G39" s="14">
        <f t="shared" si="0"/>
        <v>4.1298188763271997E-4</v>
      </c>
      <c r="H39" s="12">
        <f t="shared" si="6"/>
        <v>99212.149026552739</v>
      </c>
      <c r="I39" s="12">
        <f t="shared" si="4"/>
        <v>40.97282058108447</v>
      </c>
      <c r="J39" s="12">
        <f t="shared" si="1"/>
        <v>99190.646091185379</v>
      </c>
      <c r="K39" s="12">
        <f t="shared" si="2"/>
        <v>5235519.7184257917</v>
      </c>
      <c r="L39" s="15">
        <f t="shared" si="5"/>
        <v>52.770953656336772</v>
      </c>
    </row>
    <row r="40" spans="1:12" x14ac:dyDescent="0.2">
      <c r="A40" s="16">
        <v>31</v>
      </c>
      <c r="B40" s="28">
        <v>8</v>
      </c>
      <c r="C40" s="56">
        <v>21352</v>
      </c>
      <c r="D40" s="28">
        <v>22411</v>
      </c>
      <c r="E40" s="13">
        <v>0.46609589041095889</v>
      </c>
      <c r="F40" s="14">
        <f t="shared" si="3"/>
        <v>3.6560564860727099E-4</v>
      </c>
      <c r="G40" s="14">
        <f t="shared" si="0"/>
        <v>3.6553429691261845E-4</v>
      </c>
      <c r="H40" s="12">
        <f t="shared" si="6"/>
        <v>99171.176205971657</v>
      </c>
      <c r="I40" s="12">
        <f t="shared" si="4"/>
        <v>36.250466168447247</v>
      </c>
      <c r="J40" s="12">
        <f t="shared" si="1"/>
        <v>99151.821933109793</v>
      </c>
      <c r="K40" s="12">
        <f t="shared" si="2"/>
        <v>5136329.0723346062</v>
      </c>
      <c r="L40" s="15">
        <f t="shared" si="5"/>
        <v>51.792559782358602</v>
      </c>
    </row>
    <row r="41" spans="1:12" x14ac:dyDescent="0.2">
      <c r="A41" s="16">
        <v>32</v>
      </c>
      <c r="B41" s="28">
        <v>10</v>
      </c>
      <c r="C41" s="56">
        <v>21615</v>
      </c>
      <c r="D41" s="28">
        <v>22388</v>
      </c>
      <c r="E41" s="13">
        <v>0.63013698630136983</v>
      </c>
      <c r="F41" s="14">
        <f t="shared" si="3"/>
        <v>4.5451446492284614E-4</v>
      </c>
      <c r="G41" s="14">
        <f t="shared" si="0"/>
        <v>4.5443807020694674E-4</v>
      </c>
      <c r="H41" s="12">
        <f t="shared" si="6"/>
        <v>99134.925739803206</v>
      </c>
      <c r="I41" s="12">
        <f t="shared" si="4"/>
        <v>45.050684343305143</v>
      </c>
      <c r="J41" s="12">
        <f t="shared" si="1"/>
        <v>99118.263157922804</v>
      </c>
      <c r="K41" s="12">
        <f t="shared" si="2"/>
        <v>5037177.250401496</v>
      </c>
      <c r="L41" s="15">
        <f t="shared" si="5"/>
        <v>50.811328225760121</v>
      </c>
    </row>
    <row r="42" spans="1:12" x14ac:dyDescent="0.2">
      <c r="A42" s="16">
        <v>33</v>
      </c>
      <c r="B42" s="28">
        <v>5</v>
      </c>
      <c r="C42" s="56">
        <v>22042</v>
      </c>
      <c r="D42" s="28">
        <v>22572</v>
      </c>
      <c r="E42" s="13">
        <v>0.55890410958904102</v>
      </c>
      <c r="F42" s="14">
        <f t="shared" si="3"/>
        <v>2.2414488725512171E-4</v>
      </c>
      <c r="G42" s="14">
        <f t="shared" si="0"/>
        <v>2.2412272837799005E-4</v>
      </c>
      <c r="H42" s="12">
        <f t="shared" si="6"/>
        <v>99089.875055459896</v>
      </c>
      <c r="I42" s="12">
        <f t="shared" si="4"/>
        <v>22.20829315206381</v>
      </c>
      <c r="J42" s="12">
        <f t="shared" si="1"/>
        <v>99080.079068617473</v>
      </c>
      <c r="K42" s="12">
        <f t="shared" si="2"/>
        <v>4938058.9872435732</v>
      </c>
      <c r="L42" s="15">
        <f t="shared" si="5"/>
        <v>49.834142837295708</v>
      </c>
    </row>
    <row r="43" spans="1:12" x14ac:dyDescent="0.2">
      <c r="A43" s="16">
        <v>34</v>
      </c>
      <c r="B43" s="28">
        <v>9</v>
      </c>
      <c r="C43" s="56">
        <v>22721</v>
      </c>
      <c r="D43" s="28">
        <v>22863</v>
      </c>
      <c r="E43" s="13">
        <v>0.68036529680365299</v>
      </c>
      <c r="F43" s="14">
        <f t="shared" si="3"/>
        <v>3.9487539487539485E-4</v>
      </c>
      <c r="G43" s="14">
        <f t="shared" si="0"/>
        <v>3.9482556161983046E-4</v>
      </c>
      <c r="H43" s="12">
        <f t="shared" si="6"/>
        <v>99067.666762307825</v>
      </c>
      <c r="I43" s="12">
        <f t="shared" si="4"/>
        <v>39.114447167794395</v>
      </c>
      <c r="J43" s="12">
        <f t="shared" si="1"/>
        <v>99055.164427596654</v>
      </c>
      <c r="K43" s="12">
        <f t="shared" si="2"/>
        <v>4838978.9081749553</v>
      </c>
      <c r="L43" s="15">
        <f t="shared" si="5"/>
        <v>48.845189013940086</v>
      </c>
    </row>
    <row r="44" spans="1:12" x14ac:dyDescent="0.2">
      <c r="A44" s="16">
        <v>35</v>
      </c>
      <c r="B44" s="28">
        <v>6</v>
      </c>
      <c r="C44" s="56">
        <v>23064</v>
      </c>
      <c r="D44" s="28">
        <v>23531</v>
      </c>
      <c r="E44" s="13">
        <v>0.50091324200913245</v>
      </c>
      <c r="F44" s="14">
        <f t="shared" si="3"/>
        <v>2.5753836248524519E-4</v>
      </c>
      <c r="G44" s="14">
        <f t="shared" si="0"/>
        <v>2.5750526430710712E-4</v>
      </c>
      <c r="H44" s="12">
        <f t="shared" si="6"/>
        <v>99028.552315140027</v>
      </c>
      <c r="I44" s="12">
        <f t="shared" si="4"/>
        <v>25.500373537860316</v>
      </c>
      <c r="J44" s="12">
        <f t="shared" si="1"/>
        <v>99015.825416383464</v>
      </c>
      <c r="K44" s="12">
        <f t="shared" si="2"/>
        <v>4739923.7437473582</v>
      </c>
      <c r="L44" s="15">
        <f t="shared" si="5"/>
        <v>47.864213228760818</v>
      </c>
    </row>
    <row r="45" spans="1:12" x14ac:dyDescent="0.2">
      <c r="A45" s="16">
        <v>36</v>
      </c>
      <c r="B45" s="28">
        <v>9</v>
      </c>
      <c r="C45" s="56">
        <v>24007</v>
      </c>
      <c r="D45" s="28">
        <v>23718</v>
      </c>
      <c r="E45" s="13">
        <v>0.67945205479452053</v>
      </c>
      <c r="F45" s="14">
        <f t="shared" si="3"/>
        <v>3.7716081718177058E-4</v>
      </c>
      <c r="G45" s="14">
        <f t="shared" si="0"/>
        <v>3.7711522465821567E-4</v>
      </c>
      <c r="H45" s="12">
        <f t="shared" si="6"/>
        <v>99003.051941602171</v>
      </c>
      <c r="I45" s="12">
        <f t="shared" si="4"/>
        <v>37.335558174806295</v>
      </c>
      <c r="J45" s="12">
        <f t="shared" si="1"/>
        <v>98991.084105146147</v>
      </c>
      <c r="K45" s="12">
        <f t="shared" si="2"/>
        <v>4640907.9183309749</v>
      </c>
      <c r="L45" s="15">
        <f t="shared" si="5"/>
        <v>46.876412669262514</v>
      </c>
    </row>
    <row r="46" spans="1:12" x14ac:dyDescent="0.2">
      <c r="A46" s="16">
        <v>37</v>
      </c>
      <c r="B46" s="28">
        <v>12</v>
      </c>
      <c r="C46" s="56">
        <v>24386</v>
      </c>
      <c r="D46" s="28">
        <v>24408</v>
      </c>
      <c r="E46" s="13">
        <v>0.63127853881278539</v>
      </c>
      <c r="F46" s="14">
        <f t="shared" si="3"/>
        <v>4.9186375374021395E-4</v>
      </c>
      <c r="G46" s="14">
        <f t="shared" si="0"/>
        <v>4.9177456515002492E-4</v>
      </c>
      <c r="H46" s="12">
        <f t="shared" si="6"/>
        <v>98965.716383427367</v>
      </c>
      <c r="I46" s="12">
        <f t="shared" si="4"/>
        <v>48.668822139220687</v>
      </c>
      <c r="J46" s="12">
        <f t="shared" si="1"/>
        <v>98947.771144213926</v>
      </c>
      <c r="K46" s="12">
        <f t="shared" si="2"/>
        <v>4541916.8342258288</v>
      </c>
      <c r="L46" s="15">
        <f t="shared" si="5"/>
        <v>45.893840818863715</v>
      </c>
    </row>
    <row r="47" spans="1:12" x14ac:dyDescent="0.2">
      <c r="A47" s="16">
        <v>38</v>
      </c>
      <c r="B47" s="28">
        <v>19</v>
      </c>
      <c r="C47" s="56">
        <v>24734</v>
      </c>
      <c r="D47" s="28">
        <v>24726</v>
      </c>
      <c r="E47" s="13">
        <v>0.46373467916366257</v>
      </c>
      <c r="F47" s="14">
        <f t="shared" si="3"/>
        <v>7.6829761423372425E-4</v>
      </c>
      <c r="G47" s="14">
        <f t="shared" si="0"/>
        <v>7.6798119725112564E-4</v>
      </c>
      <c r="H47" s="12">
        <f t="shared" si="6"/>
        <v>98917.047561288142</v>
      </c>
      <c r="I47" s="12">
        <f t="shared" si="4"/>
        <v>75.966432614664598</v>
      </c>
      <c r="J47" s="12">
        <f t="shared" si="1"/>
        <v>98876.309397929246</v>
      </c>
      <c r="K47" s="12">
        <f t="shared" si="2"/>
        <v>4442969.0630816147</v>
      </c>
      <c r="L47" s="15">
        <f t="shared" si="5"/>
        <v>44.91611074753105</v>
      </c>
    </row>
    <row r="48" spans="1:12" x14ac:dyDescent="0.2">
      <c r="A48" s="16">
        <v>39</v>
      </c>
      <c r="B48" s="28">
        <v>14</v>
      </c>
      <c r="C48" s="56">
        <v>25089</v>
      </c>
      <c r="D48" s="28">
        <v>25138</v>
      </c>
      <c r="E48" s="13">
        <v>0.40332681017612521</v>
      </c>
      <c r="F48" s="14">
        <f t="shared" si="3"/>
        <v>5.5746909032990219E-4</v>
      </c>
      <c r="G48" s="14">
        <f t="shared" si="0"/>
        <v>5.5728372279486172E-4</v>
      </c>
      <c r="H48" s="12">
        <f t="shared" si="6"/>
        <v>98841.081128673482</v>
      </c>
      <c r="I48" s="12">
        <f t="shared" si="4"/>
        <v>55.082525656456113</v>
      </c>
      <c r="J48" s="12">
        <f t="shared" si="1"/>
        <v>98808.214862386492</v>
      </c>
      <c r="K48" s="12">
        <f t="shared" si="2"/>
        <v>4344092.7536836853</v>
      </c>
      <c r="L48" s="15">
        <f t="shared" si="5"/>
        <v>43.950275574469387</v>
      </c>
    </row>
    <row r="49" spans="1:12" x14ac:dyDescent="0.2">
      <c r="A49" s="16">
        <v>40</v>
      </c>
      <c r="B49" s="28">
        <v>18</v>
      </c>
      <c r="C49" s="56">
        <v>25815</v>
      </c>
      <c r="D49" s="28">
        <v>25550</v>
      </c>
      <c r="E49" s="13">
        <v>0.60304414003044127</v>
      </c>
      <c r="F49" s="14">
        <f t="shared" si="3"/>
        <v>7.0086634868100851E-4</v>
      </c>
      <c r="G49" s="14">
        <f t="shared" si="0"/>
        <v>7.0067141278232626E-4</v>
      </c>
      <c r="H49" s="12">
        <f t="shared" si="6"/>
        <v>98785.998603017026</v>
      </c>
      <c r="I49" s="12">
        <f t="shared" si="4"/>
        <v>69.216525204288843</v>
      </c>
      <c r="J49" s="12">
        <f t="shared" si="1"/>
        <v>98758.522697730456</v>
      </c>
      <c r="K49" s="12">
        <f t="shared" si="2"/>
        <v>4245284.5388212986</v>
      </c>
      <c r="L49" s="15">
        <f t="shared" si="5"/>
        <v>42.974557111898683</v>
      </c>
    </row>
    <row r="50" spans="1:12" x14ac:dyDescent="0.2">
      <c r="A50" s="16">
        <v>41</v>
      </c>
      <c r="B50" s="28">
        <v>23</v>
      </c>
      <c r="C50" s="56">
        <v>26319</v>
      </c>
      <c r="D50" s="28">
        <v>26029</v>
      </c>
      <c r="E50" s="13">
        <v>0.57629541393686723</v>
      </c>
      <c r="F50" s="14">
        <f t="shared" si="3"/>
        <v>8.7873462214411243E-4</v>
      </c>
      <c r="G50" s="14">
        <f t="shared" si="0"/>
        <v>8.7840757002122087E-4</v>
      </c>
      <c r="H50" s="12">
        <f t="shared" si="6"/>
        <v>98716.782077812735</v>
      </c>
      <c r="I50" s="12">
        <f t="shared" si="4"/>
        <v>86.713568665285891</v>
      </c>
      <c r="J50" s="12">
        <f t="shared" si="1"/>
        <v>98680.041141095353</v>
      </c>
      <c r="K50" s="12">
        <f t="shared" si="2"/>
        <v>4146526.0161235686</v>
      </c>
      <c r="L50" s="15">
        <f t="shared" si="5"/>
        <v>42.004266436228662</v>
      </c>
    </row>
    <row r="51" spans="1:12" x14ac:dyDescent="0.2">
      <c r="A51" s="16">
        <v>42</v>
      </c>
      <c r="B51" s="28">
        <v>20</v>
      </c>
      <c r="C51" s="56">
        <v>26533</v>
      </c>
      <c r="D51" s="28">
        <v>26473</v>
      </c>
      <c r="E51" s="13">
        <v>0.5372602739726029</v>
      </c>
      <c r="F51" s="14">
        <f t="shared" si="3"/>
        <v>7.5463155114515335E-4</v>
      </c>
      <c r="G51" s="14">
        <f t="shared" si="0"/>
        <v>7.5436812730592508E-4</v>
      </c>
      <c r="H51" s="12">
        <f t="shared" si="6"/>
        <v>98630.068509147444</v>
      </c>
      <c r="I51" s="12">
        <f t="shared" si="4"/>
        <v>74.403380077300653</v>
      </c>
      <c r="J51" s="12">
        <f t="shared" si="1"/>
        <v>98595.639109434953</v>
      </c>
      <c r="K51" s="12">
        <f t="shared" si="2"/>
        <v>4047845.9749824731</v>
      </c>
      <c r="L51" s="15">
        <f t="shared" si="5"/>
        <v>41.040689073505568</v>
      </c>
    </row>
    <row r="52" spans="1:12" x14ac:dyDescent="0.2">
      <c r="A52" s="16">
        <v>43</v>
      </c>
      <c r="B52" s="28">
        <v>22</v>
      </c>
      <c r="C52" s="56">
        <v>26446</v>
      </c>
      <c r="D52" s="28">
        <v>26736</v>
      </c>
      <c r="E52" s="13">
        <v>0.43325031133250314</v>
      </c>
      <c r="F52" s="14">
        <f t="shared" si="3"/>
        <v>8.2734759881162797E-4</v>
      </c>
      <c r="G52" s="14">
        <f t="shared" si="0"/>
        <v>8.269598381753909E-4</v>
      </c>
      <c r="H52" s="12">
        <f t="shared" si="6"/>
        <v>98555.665129070141</v>
      </c>
      <c r="I52" s="12">
        <f t="shared" si="4"/>
        <v>81.501576886403853</v>
      </c>
      <c r="J52" s="12">
        <f t="shared" si="1"/>
        <v>98509.474135743862</v>
      </c>
      <c r="K52" s="12">
        <f t="shared" si="2"/>
        <v>3949250.335873038</v>
      </c>
      <c r="L52" s="15">
        <f t="shared" si="5"/>
        <v>40.071266635977082</v>
      </c>
    </row>
    <row r="53" spans="1:12" x14ac:dyDescent="0.2">
      <c r="A53" s="16">
        <v>44</v>
      </c>
      <c r="B53" s="28">
        <v>17</v>
      </c>
      <c r="C53" s="56">
        <v>26554</v>
      </c>
      <c r="D53" s="28">
        <v>26710</v>
      </c>
      <c r="E53" s="13">
        <v>0.62514101531023369</v>
      </c>
      <c r="F53" s="14">
        <f t="shared" si="3"/>
        <v>6.3832982877741061E-4</v>
      </c>
      <c r="G53" s="14">
        <f t="shared" si="0"/>
        <v>6.3817712341224513E-4</v>
      </c>
      <c r="H53" s="12">
        <f t="shared" si="6"/>
        <v>98474.163552183731</v>
      </c>
      <c r="I53" s="12">
        <f t="shared" si="4"/>
        <v>62.843958426159567</v>
      </c>
      <c r="J53" s="12">
        <f t="shared" si="1"/>
        <v>98450.605929734214</v>
      </c>
      <c r="K53" s="12">
        <f t="shared" si="2"/>
        <v>3850740.8617372941</v>
      </c>
      <c r="L53" s="15">
        <f t="shared" si="5"/>
        <v>39.104072812933289</v>
      </c>
    </row>
    <row r="54" spans="1:12" x14ac:dyDescent="0.2">
      <c r="A54" s="16">
        <v>45</v>
      </c>
      <c r="B54" s="28">
        <v>28</v>
      </c>
      <c r="C54" s="56">
        <v>25846</v>
      </c>
      <c r="D54" s="28">
        <v>26704</v>
      </c>
      <c r="E54" s="13">
        <v>0.55841487279843449</v>
      </c>
      <c r="F54" s="14">
        <f t="shared" si="3"/>
        <v>1.0656517602283539E-3</v>
      </c>
      <c r="G54" s="14">
        <f t="shared" si="0"/>
        <v>1.0651505259884223E-3</v>
      </c>
      <c r="H54" s="12">
        <f t="shared" si="6"/>
        <v>98411.319593757566</v>
      </c>
      <c r="I54" s="12">
        <f t="shared" si="4"/>
        <v>104.82286882850559</v>
      </c>
      <c r="J54" s="12">
        <f t="shared" si="1"/>
        <v>98365.0313738923</v>
      </c>
      <c r="K54" s="12">
        <f t="shared" si="2"/>
        <v>3752290.2558075599</v>
      </c>
      <c r="L54" s="15">
        <f t="shared" si="5"/>
        <v>38.128644868263464</v>
      </c>
    </row>
    <row r="55" spans="1:12" x14ac:dyDescent="0.2">
      <c r="A55" s="16">
        <v>46</v>
      </c>
      <c r="B55" s="28">
        <v>39</v>
      </c>
      <c r="C55" s="56">
        <v>25406</v>
      </c>
      <c r="D55" s="28">
        <v>25996</v>
      </c>
      <c r="E55" s="13">
        <v>0.52799438004917465</v>
      </c>
      <c r="F55" s="14">
        <f t="shared" si="3"/>
        <v>1.5174506828528073E-3</v>
      </c>
      <c r="G55" s="14">
        <f t="shared" si="0"/>
        <v>1.5163645939146857E-3</v>
      </c>
      <c r="H55" s="12">
        <f t="shared" si="6"/>
        <v>98306.496724929064</v>
      </c>
      <c r="I55" s="12">
        <f t="shared" si="4"/>
        <v>149.06849098547244</v>
      </c>
      <c r="J55" s="12">
        <f t="shared" si="1"/>
        <v>98236.13555942633</v>
      </c>
      <c r="K55" s="12">
        <f t="shared" si="2"/>
        <v>3653925.2244336675</v>
      </c>
      <c r="L55" s="15">
        <f t="shared" si="5"/>
        <v>37.168705489095984</v>
      </c>
    </row>
    <row r="56" spans="1:12" x14ac:dyDescent="0.2">
      <c r="A56" s="16">
        <v>47</v>
      </c>
      <c r="B56" s="28">
        <v>39</v>
      </c>
      <c r="C56" s="56">
        <v>24870</v>
      </c>
      <c r="D56" s="28">
        <v>25574</v>
      </c>
      <c r="E56" s="13">
        <v>0.57021426062521963</v>
      </c>
      <c r="F56" s="14">
        <f t="shared" si="3"/>
        <v>1.5462691301244946E-3</v>
      </c>
      <c r="G56" s="14">
        <f t="shared" si="0"/>
        <v>1.5452422171246055E-3</v>
      </c>
      <c r="H56" s="12">
        <f t="shared" si="6"/>
        <v>98157.428233943589</v>
      </c>
      <c r="I56" s="12">
        <f t="shared" si="4"/>
        <v>151.67700203146833</v>
      </c>
      <c r="J56" s="12">
        <f t="shared" si="1"/>
        <v>98092.239621479341</v>
      </c>
      <c r="K56" s="12">
        <f t="shared" si="2"/>
        <v>3555689.0888742413</v>
      </c>
      <c r="L56" s="15">
        <f t="shared" si="5"/>
        <v>36.224350544309154</v>
      </c>
    </row>
    <row r="57" spans="1:12" x14ac:dyDescent="0.2">
      <c r="A57" s="16">
        <v>48</v>
      </c>
      <c r="B57" s="28">
        <v>35</v>
      </c>
      <c r="C57" s="56">
        <v>24330</v>
      </c>
      <c r="D57" s="28">
        <v>25129</v>
      </c>
      <c r="E57" s="13">
        <v>0.4650489236790607</v>
      </c>
      <c r="F57" s="14">
        <f t="shared" si="3"/>
        <v>1.4153136941709294E-3</v>
      </c>
      <c r="G57" s="14">
        <f t="shared" si="0"/>
        <v>1.4142429374894103E-3</v>
      </c>
      <c r="H57" s="12">
        <f t="shared" si="6"/>
        <v>98005.751231912116</v>
      </c>
      <c r="I57" s="12">
        <f t="shared" si="4"/>
        <v>138.6039415130758</v>
      </c>
      <c r="J57" s="12">
        <f t="shared" si="1"/>
        <v>97931.604904217369</v>
      </c>
      <c r="K57" s="12">
        <f t="shared" si="2"/>
        <v>3457596.8492527618</v>
      </c>
      <c r="L57" s="15">
        <f t="shared" si="5"/>
        <v>35.279530086668196</v>
      </c>
    </row>
    <row r="58" spans="1:12" x14ac:dyDescent="0.2">
      <c r="A58" s="16">
        <v>49</v>
      </c>
      <c r="B58" s="28">
        <v>42</v>
      </c>
      <c r="C58" s="56">
        <v>23853</v>
      </c>
      <c r="D58" s="28">
        <v>24455</v>
      </c>
      <c r="E58" s="13">
        <v>0.5073059360730594</v>
      </c>
      <c r="F58" s="14">
        <f t="shared" si="3"/>
        <v>1.7388424277552373E-3</v>
      </c>
      <c r="G58" s="14">
        <f t="shared" si="0"/>
        <v>1.7373540064482692E-3</v>
      </c>
      <c r="H58" s="12">
        <f t="shared" si="6"/>
        <v>97867.147290399036</v>
      </c>
      <c r="I58" s="12">
        <f t="shared" si="4"/>
        <v>170.02988044463763</v>
      </c>
      <c r="J58" s="12">
        <f t="shared" si="1"/>
        <v>97783.374577613751</v>
      </c>
      <c r="K58" s="12">
        <f t="shared" si="2"/>
        <v>3359665.2443485446</v>
      </c>
      <c r="L58" s="15">
        <f t="shared" si="5"/>
        <v>34.32883595124607</v>
      </c>
    </row>
    <row r="59" spans="1:12" x14ac:dyDescent="0.2">
      <c r="A59" s="16">
        <v>50</v>
      </c>
      <c r="B59" s="28">
        <v>58</v>
      </c>
      <c r="C59" s="56">
        <v>23823</v>
      </c>
      <c r="D59" s="28">
        <v>23998</v>
      </c>
      <c r="E59" s="13">
        <v>0.55380255077940477</v>
      </c>
      <c r="F59" s="14">
        <f t="shared" si="3"/>
        <v>2.4257125530624622E-3</v>
      </c>
      <c r="G59" s="14">
        <f t="shared" si="0"/>
        <v>2.4230899295432521E-3</v>
      </c>
      <c r="H59" s="12">
        <f t="shared" si="6"/>
        <v>97697.117409954401</v>
      </c>
      <c r="I59" s="12">
        <f t="shared" si="4"/>
        <v>236.72890134146525</v>
      </c>
      <c r="J59" s="12">
        <f t="shared" si="1"/>
        <v>97591.489578019042</v>
      </c>
      <c r="K59" s="12">
        <f t="shared" si="2"/>
        <v>3261881.8697709311</v>
      </c>
      <c r="L59" s="15">
        <f t="shared" si="5"/>
        <v>33.387698186462323</v>
      </c>
    </row>
    <row r="60" spans="1:12" x14ac:dyDescent="0.2">
      <c r="A60" s="16">
        <v>51</v>
      </c>
      <c r="B60" s="28">
        <v>60</v>
      </c>
      <c r="C60" s="56">
        <v>23702</v>
      </c>
      <c r="D60" s="28">
        <v>23976</v>
      </c>
      <c r="E60" s="13">
        <v>0.53666666666666663</v>
      </c>
      <c r="F60" s="14">
        <f t="shared" si="3"/>
        <v>2.5168840974873108E-3</v>
      </c>
      <c r="G60" s="14">
        <f t="shared" si="0"/>
        <v>2.513952436019911E-3</v>
      </c>
      <c r="H60" s="12">
        <f t="shared" si="6"/>
        <v>97460.38850861293</v>
      </c>
      <c r="I60" s="12">
        <f t="shared" si="4"/>
        <v>245.01078110667441</v>
      </c>
      <c r="J60" s="12">
        <f t="shared" si="1"/>
        <v>97346.86684670017</v>
      </c>
      <c r="K60" s="12">
        <f t="shared" si="2"/>
        <v>3164290.3801929122</v>
      </c>
      <c r="L60" s="15">
        <f t="shared" si="5"/>
        <v>32.467450916361493</v>
      </c>
    </row>
    <row r="61" spans="1:12" x14ac:dyDescent="0.2">
      <c r="A61" s="16">
        <v>52</v>
      </c>
      <c r="B61" s="28">
        <v>70</v>
      </c>
      <c r="C61" s="56">
        <v>23218</v>
      </c>
      <c r="D61" s="28">
        <v>23855</v>
      </c>
      <c r="E61" s="13">
        <v>0.4670058708414872</v>
      </c>
      <c r="F61" s="14">
        <f t="shared" si="3"/>
        <v>2.9741040511545897E-3</v>
      </c>
      <c r="G61" s="14">
        <f t="shared" si="0"/>
        <v>2.9693970223862902E-3</v>
      </c>
      <c r="H61" s="12">
        <f t="shared" si="6"/>
        <v>97215.37772750626</v>
      </c>
      <c r="I61" s="12">
        <f t="shared" si="4"/>
        <v>288.67105315421554</v>
      </c>
      <c r="J61" s="12">
        <f t="shared" si="1"/>
        <v>97061.517750917061</v>
      </c>
      <c r="K61" s="12">
        <f t="shared" si="2"/>
        <v>3066943.513346212</v>
      </c>
      <c r="L61" s="15">
        <f t="shared" si="5"/>
        <v>31.547925698985857</v>
      </c>
    </row>
    <row r="62" spans="1:12" x14ac:dyDescent="0.2">
      <c r="A62" s="16">
        <v>53</v>
      </c>
      <c r="B62" s="28">
        <v>75</v>
      </c>
      <c r="C62" s="56">
        <v>23202</v>
      </c>
      <c r="D62" s="28">
        <v>23312</v>
      </c>
      <c r="E62" s="13">
        <v>0.5221187214611871</v>
      </c>
      <c r="F62" s="14">
        <f t="shared" si="3"/>
        <v>3.2248355333877972E-3</v>
      </c>
      <c r="G62" s="14">
        <f t="shared" si="0"/>
        <v>3.2198734233941243E-3</v>
      </c>
      <c r="H62" s="12">
        <f t="shared" si="6"/>
        <v>96926.706674352041</v>
      </c>
      <c r="I62" s="12">
        <f t="shared" si="4"/>
        <v>312.09172683786403</v>
      </c>
      <c r="J62" s="12">
        <f t="shared" si="1"/>
        <v>96777.563880909365</v>
      </c>
      <c r="K62" s="12">
        <f t="shared" si="2"/>
        <v>2969881.995595295</v>
      </c>
      <c r="L62" s="15">
        <f t="shared" si="5"/>
        <v>30.640492156339416</v>
      </c>
    </row>
    <row r="63" spans="1:12" x14ac:dyDescent="0.2">
      <c r="A63" s="16">
        <v>54</v>
      </c>
      <c r="B63" s="28">
        <v>100</v>
      </c>
      <c r="C63" s="56">
        <v>23083</v>
      </c>
      <c r="D63" s="28">
        <v>23303</v>
      </c>
      <c r="E63" s="13">
        <v>0.49024657534246557</v>
      </c>
      <c r="F63" s="14">
        <f t="shared" si="3"/>
        <v>4.3116457551847544E-3</v>
      </c>
      <c r="G63" s="14">
        <f t="shared" si="0"/>
        <v>4.3021900740577825E-3</v>
      </c>
      <c r="H63" s="12">
        <f t="shared" si="6"/>
        <v>96614.614947514172</v>
      </c>
      <c r="I63" s="12">
        <f t="shared" si="4"/>
        <v>415.65443743611013</v>
      </c>
      <c r="J63" s="12">
        <f t="shared" si="1"/>
        <v>96402.733674557006</v>
      </c>
      <c r="K63" s="12">
        <f t="shared" si="2"/>
        <v>2873104.4317143857</v>
      </c>
      <c r="L63" s="15">
        <f t="shared" si="5"/>
        <v>29.737782769979447</v>
      </c>
    </row>
    <row r="64" spans="1:12" x14ac:dyDescent="0.2">
      <c r="A64" s="16">
        <v>55</v>
      </c>
      <c r="B64" s="28">
        <v>100</v>
      </c>
      <c r="C64" s="56">
        <v>21925</v>
      </c>
      <c r="D64" s="28">
        <v>23090</v>
      </c>
      <c r="E64" s="13">
        <v>0.4936986301369865</v>
      </c>
      <c r="F64" s="14">
        <f t="shared" si="3"/>
        <v>4.4429634566255692E-3</v>
      </c>
      <c r="G64" s="14">
        <f t="shared" si="0"/>
        <v>4.4329915375406074E-3</v>
      </c>
      <c r="H64" s="12">
        <f t="shared" si="6"/>
        <v>96198.960510078061</v>
      </c>
      <c r="I64" s="12">
        <f t="shared" si="4"/>
        <v>426.4491778613791</v>
      </c>
      <c r="J64" s="12">
        <f t="shared" si="1"/>
        <v>95983.048707149894</v>
      </c>
      <c r="K64" s="12">
        <f t="shared" si="2"/>
        <v>2776701.6980398288</v>
      </c>
      <c r="L64" s="15">
        <f t="shared" si="5"/>
        <v>28.864154906839499</v>
      </c>
    </row>
    <row r="65" spans="1:12" x14ac:dyDescent="0.2">
      <c r="A65" s="16">
        <v>56</v>
      </c>
      <c r="B65" s="28">
        <v>106</v>
      </c>
      <c r="C65" s="56">
        <v>21255</v>
      </c>
      <c r="D65" s="28">
        <v>21952</v>
      </c>
      <c r="E65" s="13">
        <v>0.47645386404755746</v>
      </c>
      <c r="F65" s="14">
        <f t="shared" si="3"/>
        <v>4.9066123544795979E-3</v>
      </c>
      <c r="G65" s="14">
        <f t="shared" si="0"/>
        <v>4.8940403579340978E-3</v>
      </c>
      <c r="H65" s="12">
        <f t="shared" si="6"/>
        <v>95772.511332216687</v>
      </c>
      <c r="I65" s="12">
        <f t="shared" si="4"/>
        <v>468.71453564056918</v>
      </c>
      <c r="J65" s="12">
        <f t="shared" si="1"/>
        <v>95527.117648217332</v>
      </c>
      <c r="K65" s="12">
        <f t="shared" si="2"/>
        <v>2680718.6493326789</v>
      </c>
      <c r="L65" s="15">
        <f t="shared" si="5"/>
        <v>27.990480901495566</v>
      </c>
    </row>
    <row r="66" spans="1:12" x14ac:dyDescent="0.2">
      <c r="A66" s="16">
        <v>57</v>
      </c>
      <c r="B66" s="28">
        <v>95</v>
      </c>
      <c r="C66" s="56">
        <v>20250</v>
      </c>
      <c r="D66" s="28">
        <v>21254</v>
      </c>
      <c r="E66" s="13">
        <v>0.54529199711607812</v>
      </c>
      <c r="F66" s="14">
        <f t="shared" si="3"/>
        <v>4.5778720123361601E-3</v>
      </c>
      <c r="G66" s="14">
        <f t="shared" si="0"/>
        <v>4.5683625315487099E-3</v>
      </c>
      <c r="H66" s="12">
        <f t="shared" si="6"/>
        <v>95303.79679657612</v>
      </c>
      <c r="I66" s="12">
        <f t="shared" si="4"/>
        <v>435.38229439981029</v>
      </c>
      <c r="J66" s="12">
        <f t="shared" si="1"/>
        <v>95105.824982998558</v>
      </c>
      <c r="K66" s="12">
        <f t="shared" si="2"/>
        <v>2585191.5316844615</v>
      </c>
      <c r="L66" s="15">
        <f t="shared" si="5"/>
        <v>27.12579790711273</v>
      </c>
    </row>
    <row r="67" spans="1:12" x14ac:dyDescent="0.2">
      <c r="A67" s="16">
        <v>58</v>
      </c>
      <c r="B67" s="28">
        <v>102</v>
      </c>
      <c r="C67" s="56">
        <v>20132</v>
      </c>
      <c r="D67" s="28">
        <v>20204</v>
      </c>
      <c r="E67" s="13">
        <v>0.51595487510072491</v>
      </c>
      <c r="F67" s="14">
        <f t="shared" si="3"/>
        <v>5.0575168583895276E-3</v>
      </c>
      <c r="G67" s="14">
        <f t="shared" si="0"/>
        <v>5.0451659572311397E-3</v>
      </c>
      <c r="H67" s="12">
        <f t="shared" si="6"/>
        <v>94868.414502176311</v>
      </c>
      <c r="I67" s="12">
        <f t="shared" si="4"/>
        <v>478.62689526287289</v>
      </c>
      <c r="J67" s="12">
        <f t="shared" si="1"/>
        <v>94636.737486878643</v>
      </c>
      <c r="K67" s="12">
        <f t="shared" si="2"/>
        <v>2490085.7067014631</v>
      </c>
      <c r="L67" s="15">
        <f t="shared" si="5"/>
        <v>26.247784573698549</v>
      </c>
    </row>
    <row r="68" spans="1:12" x14ac:dyDescent="0.2">
      <c r="A68" s="16">
        <v>59</v>
      </c>
      <c r="B68" s="28">
        <v>115</v>
      </c>
      <c r="C68" s="56">
        <v>19121</v>
      </c>
      <c r="D68" s="28">
        <v>20183</v>
      </c>
      <c r="E68" s="13">
        <v>0.4875521143537821</v>
      </c>
      <c r="F68" s="14">
        <f t="shared" si="3"/>
        <v>5.8518216975371462E-3</v>
      </c>
      <c r="G68" s="14">
        <f t="shared" si="0"/>
        <v>5.8343259911404419E-3</v>
      </c>
      <c r="H68" s="12">
        <f t="shared" si="6"/>
        <v>94389.787606913436</v>
      </c>
      <c r="I68" s="12">
        <f t="shared" si="4"/>
        <v>550.70079113324107</v>
      </c>
      <c r="J68" s="12">
        <f t="shared" si="1"/>
        <v>94107.582150873495</v>
      </c>
      <c r="K68" s="12">
        <f t="shared" si="2"/>
        <v>2395448.9692145847</v>
      </c>
      <c r="L68" s="15">
        <f t="shared" si="5"/>
        <v>25.378264216362467</v>
      </c>
    </row>
    <row r="69" spans="1:12" x14ac:dyDescent="0.2">
      <c r="A69" s="16">
        <v>60</v>
      </c>
      <c r="B69" s="28">
        <v>136</v>
      </c>
      <c r="C69" s="56">
        <v>18593</v>
      </c>
      <c r="D69" s="28">
        <v>19118</v>
      </c>
      <c r="E69" s="13">
        <v>0.43958501208702644</v>
      </c>
      <c r="F69" s="14">
        <f t="shared" si="3"/>
        <v>7.2127495956087083E-3</v>
      </c>
      <c r="G69" s="14">
        <f t="shared" si="0"/>
        <v>7.1837120761253518E-3</v>
      </c>
      <c r="H69" s="12">
        <f t="shared" si="6"/>
        <v>93839.086815780189</v>
      </c>
      <c r="I69" s="12">
        <f t="shared" si="4"/>
        <v>674.11298117109538</v>
      </c>
      <c r="J69" s="12">
        <f t="shared" si="1"/>
        <v>93461.303797585206</v>
      </c>
      <c r="K69" s="12">
        <f t="shared" si="2"/>
        <v>2301341.387063711</v>
      </c>
      <c r="L69" s="15">
        <f t="shared" si="5"/>
        <v>24.524336981044794</v>
      </c>
    </row>
    <row r="70" spans="1:12" x14ac:dyDescent="0.2">
      <c r="A70" s="16">
        <v>61</v>
      </c>
      <c r="B70" s="28">
        <v>154</v>
      </c>
      <c r="C70" s="56">
        <v>17678</v>
      </c>
      <c r="D70" s="28">
        <v>18513</v>
      </c>
      <c r="E70" s="13">
        <v>0.54947518235189485</v>
      </c>
      <c r="F70" s="14">
        <f t="shared" si="3"/>
        <v>8.5104031389019365E-3</v>
      </c>
      <c r="G70" s="14">
        <f t="shared" si="0"/>
        <v>8.4778976261811224E-3</v>
      </c>
      <c r="H70" s="12">
        <f t="shared" si="6"/>
        <v>93164.973834609089</v>
      </c>
      <c r="I70" s="12">
        <f t="shared" si="4"/>
        <v>789.84311051565874</v>
      </c>
      <c r="J70" s="12">
        <f t="shared" si="1"/>
        <v>92809.129911273412</v>
      </c>
      <c r="K70" s="12">
        <f t="shared" si="2"/>
        <v>2207880.0832661255</v>
      </c>
      <c r="L70" s="15">
        <f t="shared" si="5"/>
        <v>23.698606808881411</v>
      </c>
    </row>
    <row r="71" spans="1:12" x14ac:dyDescent="0.2">
      <c r="A71" s="16">
        <v>62</v>
      </c>
      <c r="B71" s="28">
        <v>135</v>
      </c>
      <c r="C71" s="56">
        <v>16387</v>
      </c>
      <c r="D71" s="28">
        <v>17532</v>
      </c>
      <c r="E71" s="13">
        <v>0.55853881278538831</v>
      </c>
      <c r="F71" s="14">
        <f t="shared" si="3"/>
        <v>7.9601403343258943E-3</v>
      </c>
      <c r="G71" s="14">
        <f t="shared" si="0"/>
        <v>7.9322656152343279E-3</v>
      </c>
      <c r="H71" s="12">
        <f t="shared" si="6"/>
        <v>92375.130724093426</v>
      </c>
      <c r="I71" s="12">
        <f t="shared" si="4"/>
        <v>732.7440731455024</v>
      </c>
      <c r="J71" s="12">
        <f t="shared" si="1"/>
        <v>92051.652655638143</v>
      </c>
      <c r="K71" s="12">
        <f t="shared" si="2"/>
        <v>2115070.9533548523</v>
      </c>
      <c r="L71" s="15">
        <f t="shared" si="5"/>
        <v>22.896540841410644</v>
      </c>
    </row>
    <row r="72" spans="1:12" x14ac:dyDescent="0.2">
      <c r="A72" s="16">
        <v>63</v>
      </c>
      <c r="B72" s="28">
        <v>146</v>
      </c>
      <c r="C72" s="56">
        <v>15442</v>
      </c>
      <c r="D72" s="28">
        <v>16274</v>
      </c>
      <c r="E72" s="13">
        <v>0.54190279602176783</v>
      </c>
      <c r="F72" s="14">
        <f t="shared" si="3"/>
        <v>9.2067095472316805E-3</v>
      </c>
      <c r="G72" s="14">
        <f t="shared" si="0"/>
        <v>9.1680427046018451E-3</v>
      </c>
      <c r="H72" s="12">
        <f t="shared" si="6"/>
        <v>91642.386650947927</v>
      </c>
      <c r="I72" s="12">
        <f t="shared" si="4"/>
        <v>840.18131436752469</v>
      </c>
      <c r="J72" s="12">
        <f t="shared" si="1"/>
        <v>91257.501940001413</v>
      </c>
      <c r="K72" s="12">
        <f t="shared" si="2"/>
        <v>2023019.3006992142</v>
      </c>
      <c r="L72" s="15">
        <f t="shared" si="5"/>
        <v>22.075148570765521</v>
      </c>
    </row>
    <row r="73" spans="1:12" x14ac:dyDescent="0.2">
      <c r="A73" s="16">
        <v>64</v>
      </c>
      <c r="B73" s="28">
        <v>156</v>
      </c>
      <c r="C73" s="56">
        <v>14278</v>
      </c>
      <c r="D73" s="28">
        <v>15309</v>
      </c>
      <c r="E73" s="13">
        <v>0.49157007376185446</v>
      </c>
      <c r="F73" s="14">
        <f t="shared" si="3"/>
        <v>1.0545171866022239E-2</v>
      </c>
      <c r="G73" s="14">
        <f t="shared" ref="G73:G108" si="7">F73/((1+(1-E73)*F73))</f>
        <v>1.0488935637374614E-2</v>
      </c>
      <c r="H73" s="12">
        <f t="shared" si="6"/>
        <v>90802.205336580402</v>
      </c>
      <c r="I73" s="12">
        <f t="shared" si="4"/>
        <v>952.41848750706561</v>
      </c>
      <c r="J73" s="12">
        <f t="shared" ref="J73:J108" si="8">H74+I73*E73</f>
        <v>90317.967275229341</v>
      </c>
      <c r="K73" s="12">
        <f t="shared" ref="K73:K97" si="9">K74+J73</f>
        <v>1931761.7987592127</v>
      </c>
      <c r="L73" s="15">
        <f t="shared" si="5"/>
        <v>21.274392968746398</v>
      </c>
    </row>
    <row r="74" spans="1:12" x14ac:dyDescent="0.2">
      <c r="A74" s="16">
        <v>65</v>
      </c>
      <c r="B74" s="28">
        <v>143</v>
      </c>
      <c r="C74" s="56">
        <v>13828</v>
      </c>
      <c r="D74" s="28">
        <v>14153</v>
      </c>
      <c r="E74" s="13">
        <v>0.55083820289299756</v>
      </c>
      <c r="F74" s="14">
        <f t="shared" ref="F74:F108" si="10">B74/((C74+D74)/2)</f>
        <v>1.0221221543190022E-2</v>
      </c>
      <c r="G74" s="14">
        <f t="shared" si="7"/>
        <v>1.0174510546003475E-2</v>
      </c>
      <c r="H74" s="12">
        <f t="shared" si="6"/>
        <v>89849.786849073338</v>
      </c>
      <c r="I74" s="12">
        <f t="shared" ref="I74:I108" si="11">H74*G74</f>
        <v>914.177603852061</v>
      </c>
      <c r="J74" s="12">
        <f t="shared" si="8"/>
        <v>89439.173193652168</v>
      </c>
      <c r="K74" s="12">
        <f t="shared" si="9"/>
        <v>1841443.8314839834</v>
      </c>
      <c r="L74" s="15">
        <f t="shared" ref="L74:L108" si="12">K74/H74</f>
        <v>20.494693377260639</v>
      </c>
    </row>
    <row r="75" spans="1:12" x14ac:dyDescent="0.2">
      <c r="A75" s="16">
        <v>66</v>
      </c>
      <c r="B75" s="28">
        <v>142</v>
      </c>
      <c r="C75" s="56">
        <v>13671</v>
      </c>
      <c r="D75" s="28">
        <v>13622</v>
      </c>
      <c r="E75" s="13">
        <v>0.50283619525371426</v>
      </c>
      <c r="F75" s="14">
        <f t="shared" si="10"/>
        <v>1.0405598505111201E-2</v>
      </c>
      <c r="G75" s="14">
        <f t="shared" si="7"/>
        <v>1.035204440893232E-2</v>
      </c>
      <c r="H75" s="12">
        <f t="shared" ref="H75:H108" si="13">H74-I74</f>
        <v>88935.609245221276</v>
      </c>
      <c r="I75" s="12">
        <f t="shared" si="11"/>
        <v>920.6653764419824</v>
      </c>
      <c r="J75" s="12">
        <f t="shared" si="8"/>
        <v>88477.887743771222</v>
      </c>
      <c r="K75" s="12">
        <f t="shared" si="9"/>
        <v>1752004.6582903313</v>
      </c>
      <c r="L75" s="15">
        <f t="shared" si="12"/>
        <v>19.699698165439518</v>
      </c>
    </row>
    <row r="76" spans="1:12" x14ac:dyDescent="0.2">
      <c r="A76" s="16">
        <v>67</v>
      </c>
      <c r="B76" s="28">
        <v>160</v>
      </c>
      <c r="C76" s="56">
        <v>12746</v>
      </c>
      <c r="D76" s="28">
        <v>13563</v>
      </c>
      <c r="E76" s="13">
        <v>0.51616438356164407</v>
      </c>
      <c r="F76" s="14">
        <f t="shared" si="10"/>
        <v>1.2163138089627124E-2</v>
      </c>
      <c r="G76" s="14">
        <f t="shared" si="7"/>
        <v>1.2091977293999761E-2</v>
      </c>
      <c r="H76" s="12">
        <f t="shared" si="13"/>
        <v>88014.943868779301</v>
      </c>
      <c r="I76" s="12">
        <f t="shared" si="11"/>
        <v>1064.2747027939427</v>
      </c>
      <c r="J76" s="12">
        <f t="shared" si="8"/>
        <v>87500.009861893239</v>
      </c>
      <c r="K76" s="12">
        <f t="shared" si="9"/>
        <v>1663526.7705465599</v>
      </c>
      <c r="L76" s="15">
        <f t="shared" si="12"/>
        <v>18.90050368067833</v>
      </c>
    </row>
    <row r="77" spans="1:12" x14ac:dyDescent="0.2">
      <c r="A77" s="16">
        <v>68</v>
      </c>
      <c r="B77" s="28">
        <v>161</v>
      </c>
      <c r="C77" s="56">
        <v>12653</v>
      </c>
      <c r="D77" s="28">
        <v>12618</v>
      </c>
      <c r="E77" s="13">
        <v>0.45867438100910418</v>
      </c>
      <c r="F77" s="14">
        <f t="shared" si="10"/>
        <v>1.2741878042024455E-2</v>
      </c>
      <c r="G77" s="14">
        <f t="shared" si="7"/>
        <v>1.2654592923828999E-2</v>
      </c>
      <c r="H77" s="12">
        <f t="shared" si="13"/>
        <v>86950.669165985353</v>
      </c>
      <c r="I77" s="12">
        <f t="shared" si="11"/>
        <v>1100.3253227500745</v>
      </c>
      <c r="J77" s="12">
        <f t="shared" si="8"/>
        <v>86355.034879556319</v>
      </c>
      <c r="K77" s="12">
        <f t="shared" si="9"/>
        <v>1576026.7606846667</v>
      </c>
      <c r="L77" s="15">
        <f t="shared" si="12"/>
        <v>18.125527679103822</v>
      </c>
    </row>
    <row r="78" spans="1:12" x14ac:dyDescent="0.2">
      <c r="A78" s="16">
        <v>69</v>
      </c>
      <c r="B78" s="28">
        <v>176</v>
      </c>
      <c r="C78" s="56">
        <v>12815</v>
      </c>
      <c r="D78" s="28">
        <v>12492</v>
      </c>
      <c r="E78" s="13">
        <v>0.54375778331257785</v>
      </c>
      <c r="F78" s="14">
        <f t="shared" si="10"/>
        <v>1.390919508436401E-2</v>
      </c>
      <c r="G78" s="14">
        <f t="shared" si="7"/>
        <v>1.3821484469171839E-2</v>
      </c>
      <c r="H78" s="12">
        <f t="shared" si="13"/>
        <v>85850.343843235285</v>
      </c>
      <c r="I78" s="12">
        <f t="shared" si="11"/>
        <v>1186.5791941023388</v>
      </c>
      <c r="J78" s="12">
        <f t="shared" si="8"/>
        <v>85308.976321442868</v>
      </c>
      <c r="K78" s="12">
        <f t="shared" si="9"/>
        <v>1489671.7258051103</v>
      </c>
      <c r="L78" s="15">
        <f t="shared" si="12"/>
        <v>17.351959923716617</v>
      </c>
    </row>
    <row r="79" spans="1:12" x14ac:dyDescent="0.2">
      <c r="A79" s="16">
        <v>70</v>
      </c>
      <c r="B79" s="28">
        <v>188</v>
      </c>
      <c r="C79" s="56">
        <v>13546</v>
      </c>
      <c r="D79" s="28">
        <v>12637</v>
      </c>
      <c r="E79" s="13">
        <v>0.54141649664820735</v>
      </c>
      <c r="F79" s="14">
        <f t="shared" si="10"/>
        <v>1.4360462895772065E-2</v>
      </c>
      <c r="G79" s="14">
        <f t="shared" si="7"/>
        <v>1.4266511194543797E-2</v>
      </c>
      <c r="H79" s="12">
        <f t="shared" si="13"/>
        <v>84663.764649132951</v>
      </c>
      <c r="I79" s="12">
        <f t="shared" si="11"/>
        <v>1207.8565461390765</v>
      </c>
      <c r="J79" s="12">
        <f t="shared" si="8"/>
        <v>84109.861562658087</v>
      </c>
      <c r="K79" s="12">
        <f t="shared" si="9"/>
        <v>1404362.7494836673</v>
      </c>
      <c r="L79" s="15">
        <f t="shared" si="12"/>
        <v>16.587530158901924</v>
      </c>
    </row>
    <row r="80" spans="1:12" x14ac:dyDescent="0.2">
      <c r="A80" s="16">
        <v>71</v>
      </c>
      <c r="B80" s="28">
        <v>221</v>
      </c>
      <c r="C80" s="56">
        <v>12395</v>
      </c>
      <c r="D80" s="28">
        <v>13352</v>
      </c>
      <c r="E80" s="13">
        <v>0.53106055910246075</v>
      </c>
      <c r="F80" s="14">
        <f t="shared" si="10"/>
        <v>1.7167048588185033E-2</v>
      </c>
      <c r="G80" s="14">
        <f t="shared" si="7"/>
        <v>1.7029952258498061E-2</v>
      </c>
      <c r="H80" s="12">
        <f t="shared" si="13"/>
        <v>83455.908102993868</v>
      </c>
      <c r="I80" s="12">
        <f t="shared" si="11"/>
        <v>1421.250130683587</v>
      </c>
      <c r="J80" s="12">
        <f t="shared" si="8"/>
        <v>82789.427861335542</v>
      </c>
      <c r="K80" s="12">
        <f t="shared" si="9"/>
        <v>1320252.8879210092</v>
      </c>
      <c r="L80" s="15">
        <f t="shared" si="12"/>
        <v>15.819765405843651</v>
      </c>
    </row>
    <row r="81" spans="1:12" x14ac:dyDescent="0.2">
      <c r="A81" s="16">
        <v>72</v>
      </c>
      <c r="B81" s="28">
        <v>202</v>
      </c>
      <c r="C81" s="56">
        <v>11673</v>
      </c>
      <c r="D81" s="28">
        <v>12180</v>
      </c>
      <c r="E81" s="13">
        <v>0.45842940458429399</v>
      </c>
      <c r="F81" s="14">
        <f t="shared" si="10"/>
        <v>1.6937072904875696E-2</v>
      </c>
      <c r="G81" s="14">
        <f t="shared" si="7"/>
        <v>1.6783127641569938E-2</v>
      </c>
      <c r="H81" s="12">
        <f t="shared" si="13"/>
        <v>82034.657972310277</v>
      </c>
      <c r="I81" s="12">
        <f t="shared" si="11"/>
        <v>1376.7981357818162</v>
      </c>
      <c r="J81" s="12">
        <f t="shared" si="8"/>
        <v>81289.024586147687</v>
      </c>
      <c r="K81" s="12">
        <f t="shared" si="9"/>
        <v>1237463.4600596738</v>
      </c>
      <c r="L81" s="15">
        <f t="shared" si="12"/>
        <v>15.084642157920172</v>
      </c>
    </row>
    <row r="82" spans="1:12" x14ac:dyDescent="0.2">
      <c r="A82" s="16">
        <v>73</v>
      </c>
      <c r="B82" s="28">
        <v>243</v>
      </c>
      <c r="C82" s="56">
        <v>12307</v>
      </c>
      <c r="D82" s="28">
        <v>11487</v>
      </c>
      <c r="E82" s="13">
        <v>0.52389649923896486</v>
      </c>
      <c r="F82" s="14">
        <f t="shared" si="10"/>
        <v>2.0425317306884089E-2</v>
      </c>
      <c r="G82" s="14">
        <f t="shared" si="7"/>
        <v>2.0228602941226779E-2</v>
      </c>
      <c r="H82" s="12">
        <f t="shared" si="13"/>
        <v>80657.859836528456</v>
      </c>
      <c r="I82" s="12">
        <f t="shared" si="11"/>
        <v>1631.5958207222568</v>
      </c>
      <c r="J82" s="12">
        <f t="shared" si="8"/>
        <v>79881.051354455514</v>
      </c>
      <c r="K82" s="12">
        <f t="shared" si="9"/>
        <v>1156174.4354735261</v>
      </c>
      <c r="L82" s="15">
        <f t="shared" si="12"/>
        <v>14.334305891785094</v>
      </c>
    </row>
    <row r="83" spans="1:12" x14ac:dyDescent="0.2">
      <c r="A83" s="16">
        <v>74</v>
      </c>
      <c r="B83" s="28">
        <v>271</v>
      </c>
      <c r="C83" s="56">
        <v>11943</v>
      </c>
      <c r="D83" s="28">
        <v>12028</v>
      </c>
      <c r="E83" s="13">
        <v>0.516615275741798</v>
      </c>
      <c r="F83" s="14">
        <f t="shared" si="10"/>
        <v>2.261065454090359E-2</v>
      </c>
      <c r="G83" s="14">
        <f t="shared" si="7"/>
        <v>2.2366199915591141E-2</v>
      </c>
      <c r="H83" s="12">
        <f t="shared" si="13"/>
        <v>79026.264015806199</v>
      </c>
      <c r="I83" s="12">
        <f t="shared" si="11"/>
        <v>1767.5172195598079</v>
      </c>
      <c r="J83" s="12">
        <f t="shared" si="8"/>
        <v>78171.873192007653</v>
      </c>
      <c r="K83" s="12">
        <f t="shared" si="9"/>
        <v>1076293.3841190706</v>
      </c>
      <c r="L83" s="15">
        <f t="shared" si="12"/>
        <v>13.619439024775346</v>
      </c>
    </row>
    <row r="84" spans="1:12" x14ac:dyDescent="0.2">
      <c r="A84" s="16">
        <v>75</v>
      </c>
      <c r="B84" s="28">
        <v>288</v>
      </c>
      <c r="C84" s="56">
        <v>11594</v>
      </c>
      <c r="D84" s="28">
        <v>11693</v>
      </c>
      <c r="E84" s="13">
        <v>0.52828196347031986</v>
      </c>
      <c r="F84" s="14">
        <f t="shared" si="10"/>
        <v>2.4734830592175891E-2</v>
      </c>
      <c r="G84" s="14">
        <f t="shared" si="7"/>
        <v>2.4449556450576573E-2</v>
      </c>
      <c r="H84" s="12">
        <f t="shared" si="13"/>
        <v>77258.746796246385</v>
      </c>
      <c r="I84" s="12">
        <f t="shared" si="11"/>
        <v>1888.942091095628</v>
      </c>
      <c r="J84" s="12">
        <f t="shared" si="8"/>
        <v>76367.698741916494</v>
      </c>
      <c r="K84" s="12">
        <f t="shared" si="9"/>
        <v>998121.51092706295</v>
      </c>
      <c r="L84" s="15">
        <f t="shared" si="12"/>
        <v>12.919204003650195</v>
      </c>
    </row>
    <row r="85" spans="1:12" x14ac:dyDescent="0.2">
      <c r="A85" s="16">
        <v>76</v>
      </c>
      <c r="B85" s="28">
        <v>256</v>
      </c>
      <c r="C85" s="56">
        <v>10123</v>
      </c>
      <c r="D85" s="28">
        <v>11319</v>
      </c>
      <c r="E85" s="13">
        <v>0.50190496575342469</v>
      </c>
      <c r="F85" s="14">
        <f t="shared" si="10"/>
        <v>2.3878369555078816E-2</v>
      </c>
      <c r="G85" s="14">
        <f t="shared" si="7"/>
        <v>2.3597705587812431E-2</v>
      </c>
      <c r="H85" s="12">
        <f t="shared" si="13"/>
        <v>75369.80470515076</v>
      </c>
      <c r="I85" s="12">
        <f t="shared" si="11"/>
        <v>1778.5544616430677</v>
      </c>
      <c r="J85" s="12">
        <f t="shared" si="8"/>
        <v>74483.915559669258</v>
      </c>
      <c r="K85" s="12">
        <f t="shared" si="9"/>
        <v>921753.8121851465</v>
      </c>
      <c r="L85" s="15">
        <f t="shared" si="12"/>
        <v>12.229749244953981</v>
      </c>
    </row>
    <row r="86" spans="1:12" x14ac:dyDescent="0.2">
      <c r="A86" s="16">
        <v>77</v>
      </c>
      <c r="B86" s="28">
        <v>268</v>
      </c>
      <c r="C86" s="56">
        <v>9297</v>
      </c>
      <c r="D86" s="28">
        <v>9854</v>
      </c>
      <c r="E86" s="13">
        <v>0.49249642199959115</v>
      </c>
      <c r="F86" s="14">
        <f t="shared" si="10"/>
        <v>2.7988094616469113E-2</v>
      </c>
      <c r="G86" s="14">
        <f t="shared" si="7"/>
        <v>2.7596117754908278E-2</v>
      </c>
      <c r="H86" s="12">
        <f t="shared" si="13"/>
        <v>73591.250243507689</v>
      </c>
      <c r="I86" s="12">
        <f t="shared" si="11"/>
        <v>2030.8328074507606</v>
      </c>
      <c r="J86" s="12">
        <f t="shared" si="8"/>
        <v>72560.595327405812</v>
      </c>
      <c r="K86" s="12">
        <f t="shared" si="9"/>
        <v>847269.89662547724</v>
      </c>
      <c r="L86" s="15">
        <f t="shared" si="12"/>
        <v>11.513187964899732</v>
      </c>
    </row>
    <row r="87" spans="1:12" x14ac:dyDescent="0.2">
      <c r="A87" s="16">
        <v>78</v>
      </c>
      <c r="B87" s="28">
        <v>318</v>
      </c>
      <c r="C87" s="56">
        <v>11508</v>
      </c>
      <c r="D87" s="28">
        <v>9022</v>
      </c>
      <c r="E87" s="13">
        <v>0.52454553286809613</v>
      </c>
      <c r="F87" s="14">
        <f t="shared" si="10"/>
        <v>3.0979055041402824E-2</v>
      </c>
      <c r="G87" s="14">
        <f t="shared" si="7"/>
        <v>3.0529383775685436E-2</v>
      </c>
      <c r="H87" s="12">
        <f t="shared" si="13"/>
        <v>71560.41743605693</v>
      </c>
      <c r="I87" s="12">
        <f t="shared" si="11"/>
        <v>2184.6954470536339</v>
      </c>
      <c r="J87" s="12">
        <f t="shared" si="8"/>
        <v>70521.694226432548</v>
      </c>
      <c r="K87" s="12">
        <f t="shared" si="9"/>
        <v>774709.3012980714</v>
      </c>
      <c r="L87" s="15">
        <f t="shared" si="12"/>
        <v>10.825947207341484</v>
      </c>
    </row>
    <row r="88" spans="1:12" x14ac:dyDescent="0.2">
      <c r="A88" s="16">
        <v>79</v>
      </c>
      <c r="B88" s="28">
        <v>360</v>
      </c>
      <c r="C88" s="56">
        <v>6871</v>
      </c>
      <c r="D88" s="28">
        <v>11102</v>
      </c>
      <c r="E88" s="13">
        <v>0.46521308980213083</v>
      </c>
      <c r="F88" s="14">
        <f t="shared" si="10"/>
        <v>4.0060090135202807E-2</v>
      </c>
      <c r="G88" s="14">
        <f t="shared" si="7"/>
        <v>3.9219859098029802E-2</v>
      </c>
      <c r="H88" s="12">
        <f t="shared" si="13"/>
        <v>69375.721989003301</v>
      </c>
      <c r="I88" s="12">
        <f t="shared" si="11"/>
        <v>2720.9060412327972</v>
      </c>
      <c r="J88" s="12">
        <f t="shared" si="8"/>
        <v>67920.617054273695</v>
      </c>
      <c r="K88" s="12">
        <f t="shared" si="9"/>
        <v>704187.60707163881</v>
      </c>
      <c r="L88" s="15">
        <f t="shared" si="12"/>
        <v>10.150346358676586</v>
      </c>
    </row>
    <row r="89" spans="1:12" x14ac:dyDescent="0.2">
      <c r="A89" s="16">
        <v>80</v>
      </c>
      <c r="B89" s="28">
        <v>309</v>
      </c>
      <c r="C89" s="56">
        <v>8019</v>
      </c>
      <c r="D89" s="28">
        <v>6602</v>
      </c>
      <c r="E89" s="13">
        <v>0.5203706166600176</v>
      </c>
      <c r="F89" s="14">
        <f t="shared" si="10"/>
        <v>4.2267970727036454E-2</v>
      </c>
      <c r="G89" s="14">
        <f t="shared" si="7"/>
        <v>4.1428100472831693E-2</v>
      </c>
      <c r="H89" s="12">
        <f t="shared" si="13"/>
        <v>66654.815947770505</v>
      </c>
      <c r="I89" s="12">
        <f t="shared" si="11"/>
        <v>2761.3824120823406</v>
      </c>
      <c r="J89" s="12">
        <f t="shared" si="8"/>
        <v>65330.375804297575</v>
      </c>
      <c r="K89" s="12">
        <f t="shared" si="9"/>
        <v>636266.99001736508</v>
      </c>
      <c r="L89" s="15">
        <f t="shared" si="12"/>
        <v>9.5457017016734742</v>
      </c>
    </row>
    <row r="90" spans="1:12" x14ac:dyDescent="0.2">
      <c r="A90" s="16">
        <v>81</v>
      </c>
      <c r="B90" s="28">
        <v>378</v>
      </c>
      <c r="C90" s="56">
        <v>8376</v>
      </c>
      <c r="D90" s="28">
        <v>7644</v>
      </c>
      <c r="E90" s="13">
        <v>0.51514097267521952</v>
      </c>
      <c r="F90" s="14">
        <f t="shared" si="10"/>
        <v>4.7191011235955059E-2</v>
      </c>
      <c r="G90" s="14">
        <f t="shared" si="7"/>
        <v>4.6135387986006575E-2</v>
      </c>
      <c r="H90" s="12">
        <f t="shared" si="13"/>
        <v>63893.433535688164</v>
      </c>
      <c r="I90" s="12">
        <f t="shared" si="11"/>
        <v>2947.7483459270975</v>
      </c>
      <c r="J90" s="12">
        <f t="shared" si="8"/>
        <v>62464.191139883726</v>
      </c>
      <c r="K90" s="12">
        <f t="shared" si="9"/>
        <v>570936.61421306746</v>
      </c>
      <c r="L90" s="15">
        <f t="shared" si="12"/>
        <v>8.9357635459388245</v>
      </c>
    </row>
    <row r="91" spans="1:12" x14ac:dyDescent="0.2">
      <c r="A91" s="16">
        <v>82</v>
      </c>
      <c r="B91" s="28">
        <v>446</v>
      </c>
      <c r="C91" s="56">
        <v>8683</v>
      </c>
      <c r="D91" s="28">
        <v>7952</v>
      </c>
      <c r="E91" s="13">
        <v>0.45934025431537556</v>
      </c>
      <c r="F91" s="14">
        <f t="shared" si="10"/>
        <v>5.3621881574992487E-2</v>
      </c>
      <c r="G91" s="14">
        <f t="shared" si="7"/>
        <v>5.2111118100234596E-2</v>
      </c>
      <c r="H91" s="12">
        <f t="shared" si="13"/>
        <v>60945.685189761069</v>
      </c>
      <c r="I91" s="12">
        <f t="shared" si="11"/>
        <v>3175.9477986233578</v>
      </c>
      <c r="J91" s="12">
        <f t="shared" si="8"/>
        <v>59228.578060649721</v>
      </c>
      <c r="K91" s="12">
        <f t="shared" si="9"/>
        <v>508472.42307318375</v>
      </c>
      <c r="L91" s="15">
        <f t="shared" si="12"/>
        <v>8.343042193881308</v>
      </c>
    </row>
    <row r="92" spans="1:12" x14ac:dyDescent="0.2">
      <c r="A92" s="16">
        <v>83</v>
      </c>
      <c r="B92" s="28">
        <v>493</v>
      </c>
      <c r="C92" s="56">
        <v>8015</v>
      </c>
      <c r="D92" s="28">
        <v>8217</v>
      </c>
      <c r="E92" s="13">
        <v>0.50718830753841437</v>
      </c>
      <c r="F92" s="14">
        <f t="shared" si="10"/>
        <v>6.0744208969935931E-2</v>
      </c>
      <c r="G92" s="14">
        <f t="shared" si="7"/>
        <v>5.8978655983459957E-2</v>
      </c>
      <c r="H92" s="12">
        <f t="shared" si="13"/>
        <v>57769.737391137707</v>
      </c>
      <c r="I92" s="12">
        <f t="shared" si="11"/>
        <v>3407.1814678467344</v>
      </c>
      <c r="J92" s="12">
        <f t="shared" si="8"/>
        <v>56090.63852544441</v>
      </c>
      <c r="K92" s="12">
        <f t="shared" si="9"/>
        <v>449243.845012534</v>
      </c>
      <c r="L92" s="15">
        <f t="shared" si="12"/>
        <v>7.7764564164602081</v>
      </c>
    </row>
    <row r="93" spans="1:12" x14ac:dyDescent="0.2">
      <c r="A93" s="16">
        <v>84</v>
      </c>
      <c r="B93" s="28">
        <v>497</v>
      </c>
      <c r="C93" s="56">
        <v>7653</v>
      </c>
      <c r="D93" s="28">
        <v>7496</v>
      </c>
      <c r="E93" s="13">
        <v>0.49797414624734743</v>
      </c>
      <c r="F93" s="14">
        <f t="shared" si="10"/>
        <v>6.5614892072083972E-2</v>
      </c>
      <c r="G93" s="14">
        <f t="shared" si="7"/>
        <v>6.3522439278476422E-2</v>
      </c>
      <c r="H93" s="12">
        <f t="shared" si="13"/>
        <v>54362.555923290973</v>
      </c>
      <c r="I93" s="12">
        <f t="shared" si="11"/>
        <v>3453.2421576600295</v>
      </c>
      <c r="J93" s="12">
        <f t="shared" si="8"/>
        <v>52628.93908087704</v>
      </c>
      <c r="K93" s="12">
        <f t="shared" si="9"/>
        <v>393153.20648708957</v>
      </c>
      <c r="L93" s="15">
        <f t="shared" si="12"/>
        <v>7.2320589017531436</v>
      </c>
    </row>
    <row r="94" spans="1:12" x14ac:dyDescent="0.2">
      <c r="A94" s="16">
        <v>85</v>
      </c>
      <c r="B94" s="28">
        <v>543</v>
      </c>
      <c r="C94" s="56">
        <v>7136</v>
      </c>
      <c r="D94" s="28">
        <v>7127</v>
      </c>
      <c r="E94" s="13">
        <v>0.50505310426600025</v>
      </c>
      <c r="F94" s="14">
        <f t="shared" si="10"/>
        <v>7.6141064292224642E-2</v>
      </c>
      <c r="G94" s="14">
        <f t="shared" si="7"/>
        <v>7.3375838341027455E-2</v>
      </c>
      <c r="H94" s="12">
        <f t="shared" si="13"/>
        <v>50909.313765630941</v>
      </c>
      <c r="I94" s="12">
        <f t="shared" si="11"/>
        <v>3735.5135769195795</v>
      </c>
      <c r="J94" s="12">
        <f t="shared" si="8"/>
        <v>49060.432916762387</v>
      </c>
      <c r="K94" s="12">
        <f t="shared" si="9"/>
        <v>340524.26740621252</v>
      </c>
      <c r="L94" s="15">
        <f t="shared" si="12"/>
        <v>6.6888402576760262</v>
      </c>
    </row>
    <row r="95" spans="1:12" x14ac:dyDescent="0.2">
      <c r="A95" s="16">
        <v>86</v>
      </c>
      <c r="B95" s="28">
        <v>617</v>
      </c>
      <c r="C95" s="56">
        <v>6632</v>
      </c>
      <c r="D95" s="28">
        <v>6522</v>
      </c>
      <c r="E95" s="13">
        <v>0.4923824959481361</v>
      </c>
      <c r="F95" s="14">
        <f t="shared" si="10"/>
        <v>9.3811768283411895E-2</v>
      </c>
      <c r="G95" s="14">
        <f t="shared" si="7"/>
        <v>8.9547473222838236E-2</v>
      </c>
      <c r="H95" s="12">
        <f t="shared" si="13"/>
        <v>47173.800188711364</v>
      </c>
      <c r="I95" s="12">
        <f t="shared" si="11"/>
        <v>4224.2946092181519</v>
      </c>
      <c r="J95" s="12">
        <f t="shared" si="8"/>
        <v>45029.474302800299</v>
      </c>
      <c r="K95" s="12">
        <f t="shared" si="9"/>
        <v>291463.83448945015</v>
      </c>
      <c r="L95" s="15">
        <f t="shared" si="12"/>
        <v>6.1785108115838652</v>
      </c>
    </row>
    <row r="96" spans="1:12" x14ac:dyDescent="0.2">
      <c r="A96" s="16">
        <v>87</v>
      </c>
      <c r="B96" s="28">
        <v>584</v>
      </c>
      <c r="C96" s="56">
        <v>5619</v>
      </c>
      <c r="D96" s="28">
        <v>6015</v>
      </c>
      <c r="E96" s="13">
        <v>0.47825107900168856</v>
      </c>
      <c r="F96" s="14">
        <f t="shared" si="10"/>
        <v>0.10039539281416537</v>
      </c>
      <c r="G96" s="14">
        <f t="shared" si="7"/>
        <v>9.5398315715793935E-2</v>
      </c>
      <c r="H96" s="12">
        <f t="shared" si="13"/>
        <v>42949.505579493212</v>
      </c>
      <c r="I96" s="12">
        <f t="shared" si="11"/>
        <v>4097.3104931097469</v>
      </c>
      <c r="J96" s="12">
        <f t="shared" si="8"/>
        <v>40811.738250718139</v>
      </c>
      <c r="K96" s="12">
        <f t="shared" si="9"/>
        <v>246434.36018664984</v>
      </c>
      <c r="L96" s="15">
        <f t="shared" si="12"/>
        <v>5.7377694309084912</v>
      </c>
    </row>
    <row r="97" spans="1:12" x14ac:dyDescent="0.2">
      <c r="A97" s="16">
        <v>88</v>
      </c>
      <c r="B97" s="28">
        <v>567</v>
      </c>
      <c r="C97" s="56">
        <v>4852</v>
      </c>
      <c r="D97" s="28">
        <v>5044</v>
      </c>
      <c r="E97" s="13">
        <v>0.5004662849411704</v>
      </c>
      <c r="F97" s="14">
        <f t="shared" si="10"/>
        <v>0.11459175424413905</v>
      </c>
      <c r="G97" s="14">
        <f t="shared" si="7"/>
        <v>0.10838739479030335</v>
      </c>
      <c r="H97" s="12">
        <f t="shared" si="13"/>
        <v>38852.195086383465</v>
      </c>
      <c r="I97" s="12">
        <f t="shared" si="11"/>
        <v>4211.0882072977283</v>
      </c>
      <c r="J97" s="12">
        <f t="shared" si="8"/>
        <v>36748.614549751604</v>
      </c>
      <c r="K97" s="12">
        <f t="shared" si="9"/>
        <v>205622.6219359317</v>
      </c>
      <c r="L97" s="15">
        <f t="shared" si="12"/>
        <v>5.2924325505612497</v>
      </c>
    </row>
    <row r="98" spans="1:12" x14ac:dyDescent="0.2">
      <c r="A98" s="16">
        <v>89</v>
      </c>
      <c r="B98" s="28">
        <v>546</v>
      </c>
      <c r="C98" s="56">
        <v>3978</v>
      </c>
      <c r="D98" s="28">
        <v>4227</v>
      </c>
      <c r="E98" s="13">
        <v>0.48826835265191382</v>
      </c>
      <c r="F98" s="14">
        <f t="shared" si="10"/>
        <v>0.13308957952468006</v>
      </c>
      <c r="G98" s="14">
        <f t="shared" si="7"/>
        <v>0.1246033266943667</v>
      </c>
      <c r="H98" s="12">
        <f t="shared" si="13"/>
        <v>34641.106879085739</v>
      </c>
      <c r="I98" s="12">
        <f t="shared" si="11"/>
        <v>4316.3971575091937</v>
      </c>
      <c r="J98" s="12">
        <f t="shared" si="8"/>
        <v>32432.269851064964</v>
      </c>
      <c r="K98" s="12">
        <f>K99+J98</f>
        <v>168874.00738618011</v>
      </c>
      <c r="L98" s="15">
        <f t="shared" si="12"/>
        <v>4.8749599132508177</v>
      </c>
    </row>
    <row r="99" spans="1:12" x14ac:dyDescent="0.2">
      <c r="A99" s="16">
        <v>90</v>
      </c>
      <c r="B99" s="28">
        <v>456</v>
      </c>
      <c r="C99" s="56">
        <v>3265</v>
      </c>
      <c r="D99" s="28">
        <v>3486</v>
      </c>
      <c r="E99" s="13">
        <v>0.49851598173516026</v>
      </c>
      <c r="F99" s="31">
        <f t="shared" si="10"/>
        <v>0.13509109761516813</v>
      </c>
      <c r="G99" s="31">
        <f t="shared" si="7"/>
        <v>0.12651987857314706</v>
      </c>
      <c r="H99" s="32">
        <f t="shared" si="13"/>
        <v>30324.709721576546</v>
      </c>
      <c r="I99" s="32">
        <f t="shared" si="11"/>
        <v>3836.678591739797</v>
      </c>
      <c r="J99" s="32">
        <f t="shared" si="8"/>
        <v>28400.676724600187</v>
      </c>
      <c r="K99" s="32">
        <f t="shared" ref="K99:K108" si="14">K100+J99</f>
        <v>136441.73753511513</v>
      </c>
      <c r="L99" s="17">
        <f t="shared" si="12"/>
        <v>4.4993584040158021</v>
      </c>
    </row>
    <row r="100" spans="1:12" x14ac:dyDescent="0.2">
      <c r="A100" s="16">
        <v>91</v>
      </c>
      <c r="B100" s="28">
        <v>470</v>
      </c>
      <c r="C100" s="56">
        <v>2499</v>
      </c>
      <c r="D100" s="28">
        <v>2776</v>
      </c>
      <c r="E100" s="13">
        <v>0.49023025357038769</v>
      </c>
      <c r="F100" s="31">
        <f t="shared" si="10"/>
        <v>0.17819905213270143</v>
      </c>
      <c r="G100" s="31">
        <f t="shared" si="7"/>
        <v>0.16335940449759723</v>
      </c>
      <c r="H100" s="32">
        <f t="shared" si="13"/>
        <v>26488.031129836749</v>
      </c>
      <c r="I100" s="32">
        <f t="shared" si="11"/>
        <v>4327.0689916839483</v>
      </c>
      <c r="J100" s="32">
        <f t="shared" si="8"/>
        <v>24282.222267162586</v>
      </c>
      <c r="K100" s="32">
        <f t="shared" si="14"/>
        <v>108041.06081051493</v>
      </c>
      <c r="L100" s="17">
        <f t="shared" si="12"/>
        <v>4.078863403660641</v>
      </c>
    </row>
    <row r="101" spans="1:12" x14ac:dyDescent="0.2">
      <c r="A101" s="16">
        <v>92</v>
      </c>
      <c r="B101" s="28">
        <v>375</v>
      </c>
      <c r="C101" s="56">
        <v>1961</v>
      </c>
      <c r="D101" s="28">
        <v>2068</v>
      </c>
      <c r="E101" s="13">
        <v>0.46180821917808207</v>
      </c>
      <c r="F101" s="31">
        <f t="shared" si="10"/>
        <v>0.18615040953090098</v>
      </c>
      <c r="G101" s="31">
        <f t="shared" si="7"/>
        <v>0.16919924717923995</v>
      </c>
      <c r="H101" s="32">
        <f t="shared" si="13"/>
        <v>22160.962138152801</v>
      </c>
      <c r="I101" s="32">
        <f t="shared" si="11"/>
        <v>3749.6181105430937</v>
      </c>
      <c r="J101" s="32">
        <f t="shared" si="8"/>
        <v>20142.948489837498</v>
      </c>
      <c r="K101" s="32">
        <f t="shared" si="14"/>
        <v>83758.838543352351</v>
      </c>
      <c r="L101" s="17">
        <f t="shared" si="12"/>
        <v>3.7795668807696434</v>
      </c>
    </row>
    <row r="102" spans="1:12" x14ac:dyDescent="0.2">
      <c r="A102" s="16">
        <v>93</v>
      </c>
      <c r="B102" s="28">
        <v>300</v>
      </c>
      <c r="C102" s="56">
        <v>1498</v>
      </c>
      <c r="D102" s="28">
        <v>1593</v>
      </c>
      <c r="E102" s="13">
        <v>0.48561643835616425</v>
      </c>
      <c r="F102" s="31">
        <f t="shared" si="10"/>
        <v>0.19411193788417988</v>
      </c>
      <c r="G102" s="31">
        <f t="shared" si="7"/>
        <v>0.17648978736607124</v>
      </c>
      <c r="H102" s="32">
        <f t="shared" si="13"/>
        <v>18411.344027609706</v>
      </c>
      <c r="I102" s="32">
        <f t="shared" si="11"/>
        <v>3249.4141925564227</v>
      </c>
      <c r="J102" s="32">
        <f t="shared" si="8"/>
        <v>16739.898781986507</v>
      </c>
      <c r="K102" s="32">
        <f t="shared" si="14"/>
        <v>63615.89005351485</v>
      </c>
      <c r="L102" s="17">
        <f t="shared" si="12"/>
        <v>3.4552550839371787</v>
      </c>
    </row>
    <row r="103" spans="1:12" x14ac:dyDescent="0.2">
      <c r="A103" s="16">
        <v>94</v>
      </c>
      <c r="B103" s="28">
        <v>241</v>
      </c>
      <c r="C103" s="56">
        <v>1099</v>
      </c>
      <c r="D103" s="28">
        <v>1213</v>
      </c>
      <c r="E103" s="13">
        <v>0.48083897004490461</v>
      </c>
      <c r="F103" s="31">
        <f t="shared" si="10"/>
        <v>0.20847750865051903</v>
      </c>
      <c r="G103" s="31">
        <f t="shared" si="7"/>
        <v>0.18811696976955058</v>
      </c>
      <c r="H103" s="32">
        <f t="shared" si="13"/>
        <v>15161.929835053284</v>
      </c>
      <c r="I103" s="32">
        <f t="shared" si="11"/>
        <v>2852.2162964287659</v>
      </c>
      <c r="J103" s="32">
        <f t="shared" si="8"/>
        <v>13681.170284944619</v>
      </c>
      <c r="K103" s="32">
        <f t="shared" si="14"/>
        <v>46875.991271528343</v>
      </c>
      <c r="L103" s="17">
        <f t="shared" si="12"/>
        <v>3.0916902915059299</v>
      </c>
    </row>
    <row r="104" spans="1:12" x14ac:dyDescent="0.2">
      <c r="A104" s="16">
        <v>95</v>
      </c>
      <c r="B104" s="28">
        <v>221</v>
      </c>
      <c r="C104" s="56">
        <v>828</v>
      </c>
      <c r="D104" s="28">
        <v>858</v>
      </c>
      <c r="E104" s="13">
        <v>0.46447653877146228</v>
      </c>
      <c r="F104" s="31">
        <f t="shared" si="10"/>
        <v>0.26215895610913403</v>
      </c>
      <c r="G104" s="31">
        <f t="shared" si="7"/>
        <v>0.22988489368553947</v>
      </c>
      <c r="H104" s="32">
        <f t="shared" si="13"/>
        <v>12309.713538624519</v>
      </c>
      <c r="I104" s="32">
        <f t="shared" si="11"/>
        <v>2829.8171881261433</v>
      </c>
      <c r="J104" s="32">
        <f t="shared" si="8"/>
        <v>10794.2800433952</v>
      </c>
      <c r="K104" s="32">
        <f t="shared" si="14"/>
        <v>33194.82098658372</v>
      </c>
      <c r="L104" s="17">
        <f t="shared" si="12"/>
        <v>2.6966363500196358</v>
      </c>
    </row>
    <row r="105" spans="1:12" x14ac:dyDescent="0.2">
      <c r="A105" s="16">
        <v>96</v>
      </c>
      <c r="B105" s="28">
        <v>163</v>
      </c>
      <c r="C105" s="56">
        <v>571</v>
      </c>
      <c r="D105" s="28">
        <v>623</v>
      </c>
      <c r="E105" s="13">
        <v>0.41383309521808542</v>
      </c>
      <c r="F105" s="31">
        <f t="shared" si="10"/>
        <v>0.27303182579564489</v>
      </c>
      <c r="G105" s="31">
        <f t="shared" si="7"/>
        <v>0.23536369714256325</v>
      </c>
      <c r="H105" s="32">
        <f t="shared" si="13"/>
        <v>9479.8963504983767</v>
      </c>
      <c r="I105" s="32">
        <f t="shared" si="11"/>
        <v>2231.2234535815905</v>
      </c>
      <c r="J105" s="32">
        <f t="shared" si="8"/>
        <v>8172.0270048356415</v>
      </c>
      <c r="K105" s="32">
        <f t="shared" si="14"/>
        <v>22400.54094318852</v>
      </c>
      <c r="L105" s="17">
        <f t="shared" si="12"/>
        <v>2.3629520951472092</v>
      </c>
    </row>
    <row r="106" spans="1:12" x14ac:dyDescent="0.2">
      <c r="A106" s="16">
        <v>97</v>
      </c>
      <c r="B106" s="28">
        <v>141</v>
      </c>
      <c r="C106" s="56">
        <v>388</v>
      </c>
      <c r="D106" s="28">
        <v>425</v>
      </c>
      <c r="E106" s="13">
        <v>0.51753618964344672</v>
      </c>
      <c r="F106" s="31">
        <f t="shared" si="10"/>
        <v>0.34686346863468637</v>
      </c>
      <c r="G106" s="31">
        <f t="shared" si="7"/>
        <v>0.29713774339284937</v>
      </c>
      <c r="H106" s="32">
        <f t="shared" si="13"/>
        <v>7248.6728969167862</v>
      </c>
      <c r="I106" s="32">
        <f t="shared" si="11"/>
        <v>2153.8543071827621</v>
      </c>
      <c r="J106" s="32">
        <f t="shared" si="8"/>
        <v>6209.5161409205175</v>
      </c>
      <c r="K106" s="32">
        <f t="shared" si="14"/>
        <v>14228.513938352877</v>
      </c>
      <c r="L106" s="17">
        <f t="shared" si="12"/>
        <v>1.9629129553362736</v>
      </c>
    </row>
    <row r="107" spans="1:12" x14ac:dyDescent="0.2">
      <c r="A107" s="16">
        <v>98</v>
      </c>
      <c r="B107" s="28">
        <v>90</v>
      </c>
      <c r="C107" s="56">
        <v>209</v>
      </c>
      <c r="D107" s="28">
        <v>272</v>
      </c>
      <c r="E107" s="13">
        <v>0.47178082191780818</v>
      </c>
      <c r="F107" s="31">
        <f t="shared" si="10"/>
        <v>0.37422037422037424</v>
      </c>
      <c r="G107" s="31">
        <f t="shared" si="7"/>
        <v>0.31245690044657082</v>
      </c>
      <c r="H107" s="32">
        <f t="shared" si="13"/>
        <v>5094.8185897340245</v>
      </c>
      <c r="I107" s="32">
        <f t="shared" si="11"/>
        <v>1591.9112248858623</v>
      </c>
      <c r="J107" s="32">
        <f t="shared" si="8"/>
        <v>4253.9405509449989</v>
      </c>
      <c r="K107" s="32">
        <f t="shared" si="14"/>
        <v>8018.9977974323592</v>
      </c>
      <c r="L107" s="17">
        <f t="shared" si="12"/>
        <v>1.5739515855560604</v>
      </c>
    </row>
    <row r="108" spans="1:12" x14ac:dyDescent="0.2">
      <c r="A108" s="16">
        <v>99</v>
      </c>
      <c r="B108" s="28">
        <v>45</v>
      </c>
      <c r="C108" s="56">
        <v>131</v>
      </c>
      <c r="D108" s="28">
        <v>146</v>
      </c>
      <c r="E108" s="13">
        <v>0.45948249619482495</v>
      </c>
      <c r="F108" s="31">
        <f t="shared" si="10"/>
        <v>0.32490974729241878</v>
      </c>
      <c r="G108" s="31">
        <f t="shared" si="7"/>
        <v>0.2763732426952491</v>
      </c>
      <c r="H108" s="32">
        <f t="shared" si="13"/>
        <v>3502.9073648481622</v>
      </c>
      <c r="I108" s="32">
        <f t="shared" si="11"/>
        <v>968.10986728415662</v>
      </c>
      <c r="J108" s="32">
        <f t="shared" si="8"/>
        <v>2979.6270359745704</v>
      </c>
      <c r="K108" s="32">
        <f t="shared" si="14"/>
        <v>3765.0572464873608</v>
      </c>
      <c r="L108" s="17">
        <f t="shared" si="12"/>
        <v>1.0748378002427026</v>
      </c>
    </row>
    <row r="109" spans="1:12" x14ac:dyDescent="0.2">
      <c r="A109" s="16" t="s">
        <v>25</v>
      </c>
      <c r="B109" s="28">
        <v>77</v>
      </c>
      <c r="C109" s="56">
        <v>240</v>
      </c>
      <c r="D109" s="56">
        <v>257</v>
      </c>
      <c r="E109" s="30"/>
      <c r="F109" s="31">
        <f>B109/((C109+D109)/2)</f>
        <v>0.30985915492957744</v>
      </c>
      <c r="G109" s="31">
        <v>1</v>
      </c>
      <c r="H109" s="32">
        <f>H108-I108</f>
        <v>2534.7974975640054</v>
      </c>
      <c r="I109" s="32">
        <f>H109*G109</f>
        <v>2534.7974975640054</v>
      </c>
      <c r="J109" s="32">
        <f>H109*F109</f>
        <v>785.43021051279038</v>
      </c>
      <c r="K109" s="32">
        <f>J109</f>
        <v>785.43021051279038</v>
      </c>
      <c r="L109" s="17">
        <f>K109/H109</f>
        <v>0.30985915492957744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43101</v>
      </c>
      <c r="D7" s="65">
        <v>43466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51</v>
      </c>
      <c r="C9" s="56">
        <v>14479</v>
      </c>
      <c r="D9" s="28">
        <v>13552</v>
      </c>
      <c r="E9" s="13">
        <v>0.12323395111469246</v>
      </c>
      <c r="F9" s="14">
        <f>B9/((C9+D9)/2)</f>
        <v>3.6388284399414932E-3</v>
      </c>
      <c r="G9" s="14">
        <f t="shared" ref="G9:G72" si="0">F9/((1+(1-E9)*F9))</f>
        <v>3.627256037802964E-3</v>
      </c>
      <c r="H9" s="12">
        <v>100000</v>
      </c>
      <c r="I9" s="12">
        <f>H9*G9</f>
        <v>362.72560378029641</v>
      </c>
      <c r="J9" s="12">
        <f t="shared" ref="J9:J72" si="1">H10+I9*E9</f>
        <v>99681.974505544</v>
      </c>
      <c r="K9" s="12">
        <f t="shared" ref="K9:K72" si="2">K10+J9</f>
        <v>8167162.6658617044</v>
      </c>
      <c r="L9" s="29">
        <f>K9/H9</f>
        <v>81.671626658617043</v>
      </c>
    </row>
    <row r="10" spans="1:13" x14ac:dyDescent="0.2">
      <c r="A10" s="16">
        <v>1</v>
      </c>
      <c r="B10" s="28">
        <v>3</v>
      </c>
      <c r="C10" s="56">
        <v>14901</v>
      </c>
      <c r="D10" s="28">
        <v>14570</v>
      </c>
      <c r="E10" s="13">
        <v>0.56529680365296797</v>
      </c>
      <c r="F10" s="14">
        <f t="shared" ref="F10:F73" si="3">B10/((C10+D10)/2)</f>
        <v>2.0358996980082114E-4</v>
      </c>
      <c r="G10" s="14">
        <f t="shared" si="0"/>
        <v>2.0357195343649441E-4</v>
      </c>
      <c r="H10" s="12">
        <f>H9-I9</f>
        <v>99637.274396219698</v>
      </c>
      <c r="I10" s="12">
        <f t="shared" ref="I10:I73" si="4">H10*G10</f>
        <v>20.283354583926453</v>
      </c>
      <c r="J10" s="12">
        <f t="shared" si="1"/>
        <v>99628.457157149431</v>
      </c>
      <c r="K10" s="12">
        <f t="shared" si="2"/>
        <v>8067480.6913561607</v>
      </c>
      <c r="L10" s="15">
        <f t="shared" ref="L10:L73" si="5">K10/H10</f>
        <v>80.96850039549301</v>
      </c>
    </row>
    <row r="11" spans="1:13" x14ac:dyDescent="0.2">
      <c r="A11" s="16">
        <v>2</v>
      </c>
      <c r="B11" s="28">
        <v>3</v>
      </c>
      <c r="C11" s="56">
        <v>14850</v>
      </c>
      <c r="D11" s="28">
        <v>14700</v>
      </c>
      <c r="E11" s="13">
        <v>0.18630136986301371</v>
      </c>
      <c r="F11" s="14">
        <f t="shared" si="3"/>
        <v>2.0304568527918781E-4</v>
      </c>
      <c r="G11" s="14">
        <f t="shared" si="0"/>
        <v>2.0301214401959597E-4</v>
      </c>
      <c r="H11" s="12">
        <f t="shared" ref="H11:H74" si="6">H10-I10</f>
        <v>99616.991041635774</v>
      </c>
      <c r="I11" s="12">
        <f t="shared" si="4"/>
        <v>20.223458932143362</v>
      </c>
      <c r="J11" s="12">
        <f t="shared" si="1"/>
        <v>99600.535240806057</v>
      </c>
      <c r="K11" s="12">
        <f t="shared" si="2"/>
        <v>7967852.2341990117</v>
      </c>
      <c r="L11" s="15">
        <f t="shared" si="5"/>
        <v>79.984871565421798</v>
      </c>
    </row>
    <row r="12" spans="1:13" x14ac:dyDescent="0.2">
      <c r="A12" s="16">
        <v>3</v>
      </c>
      <c r="B12" s="28">
        <v>1</v>
      </c>
      <c r="C12" s="56">
        <v>14769</v>
      </c>
      <c r="D12" s="28">
        <v>14925</v>
      </c>
      <c r="E12" s="13">
        <v>0.21643835616438356</v>
      </c>
      <c r="F12" s="14">
        <f t="shared" si="3"/>
        <v>6.7353674142924498E-5</v>
      </c>
      <c r="G12" s="14">
        <f t="shared" si="0"/>
        <v>6.7350119689466126E-5</v>
      </c>
      <c r="H12" s="12">
        <f t="shared" si="6"/>
        <v>99596.767582703629</v>
      </c>
      <c r="I12" s="12">
        <f t="shared" si="4"/>
        <v>6.7078542173790296</v>
      </c>
      <c r="J12" s="12">
        <f t="shared" si="1"/>
        <v>99591.511565426452</v>
      </c>
      <c r="K12" s="12">
        <f t="shared" si="2"/>
        <v>7868251.698958206</v>
      </c>
      <c r="L12" s="15">
        <f t="shared" si="5"/>
        <v>79.001074933727452</v>
      </c>
    </row>
    <row r="13" spans="1:13" x14ac:dyDescent="0.2">
      <c r="A13" s="16">
        <v>4</v>
      </c>
      <c r="B13" s="28">
        <v>6</v>
      </c>
      <c r="C13" s="56">
        <v>14709</v>
      </c>
      <c r="D13" s="28">
        <v>14697</v>
      </c>
      <c r="E13" s="13">
        <v>0.57808219178082187</v>
      </c>
      <c r="F13" s="14">
        <f t="shared" si="3"/>
        <v>4.0807998367680065E-4</v>
      </c>
      <c r="G13" s="14">
        <f t="shared" si="0"/>
        <v>4.0800973410620435E-4</v>
      </c>
      <c r="H13" s="12">
        <f t="shared" si="6"/>
        <v>99590.059728486245</v>
      </c>
      <c r="I13" s="12">
        <f t="shared" si="4"/>
        <v>40.633713789440684</v>
      </c>
      <c r="J13" s="12">
        <f t="shared" si="1"/>
        <v>99572.915641024389</v>
      </c>
      <c r="K13" s="12">
        <f t="shared" si="2"/>
        <v>7768660.1873927796</v>
      </c>
      <c r="L13" s="15">
        <f t="shared" si="5"/>
        <v>78.006381445824871</v>
      </c>
    </row>
    <row r="14" spans="1:13" x14ac:dyDescent="0.2">
      <c r="A14" s="16">
        <v>5</v>
      </c>
      <c r="B14" s="28">
        <v>2</v>
      </c>
      <c r="C14" s="56">
        <v>14972</v>
      </c>
      <c r="D14" s="28">
        <v>14684</v>
      </c>
      <c r="E14" s="13">
        <v>0.47397260273972608</v>
      </c>
      <c r="F14" s="14">
        <f t="shared" si="3"/>
        <v>1.3487995683841381E-4</v>
      </c>
      <c r="G14" s="14">
        <f t="shared" si="0"/>
        <v>1.3487038770987125E-4</v>
      </c>
      <c r="H14" s="12">
        <f t="shared" si="6"/>
        <v>99549.426014696801</v>
      </c>
      <c r="I14" s="12">
        <f t="shared" si="4"/>
        <v>13.426269682897301</v>
      </c>
      <c r="J14" s="12">
        <f t="shared" si="1"/>
        <v>99542.363429000587</v>
      </c>
      <c r="K14" s="12">
        <f t="shared" si="2"/>
        <v>7669087.2717517549</v>
      </c>
      <c r="L14" s="15">
        <f t="shared" si="5"/>
        <v>77.037985840516484</v>
      </c>
    </row>
    <row r="15" spans="1:13" x14ac:dyDescent="0.2">
      <c r="A15" s="16">
        <v>6</v>
      </c>
      <c r="B15" s="28">
        <v>0</v>
      </c>
      <c r="C15" s="56">
        <v>14919</v>
      </c>
      <c r="D15" s="28">
        <v>14977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99535.999745013905</v>
      </c>
      <c r="I15" s="12">
        <f t="shared" si="4"/>
        <v>0</v>
      </c>
      <c r="J15" s="12">
        <f t="shared" si="1"/>
        <v>99535.999745013905</v>
      </c>
      <c r="K15" s="12">
        <f t="shared" si="2"/>
        <v>7569544.9083227543</v>
      </c>
      <c r="L15" s="15">
        <f t="shared" si="5"/>
        <v>76.048313451555387</v>
      </c>
    </row>
    <row r="16" spans="1:13" x14ac:dyDescent="0.2">
      <c r="A16" s="16">
        <v>7</v>
      </c>
      <c r="B16" s="28">
        <v>0</v>
      </c>
      <c r="C16" s="56">
        <v>15017</v>
      </c>
      <c r="D16" s="28">
        <v>14961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99535.999745013905</v>
      </c>
      <c r="I16" s="12">
        <f t="shared" si="4"/>
        <v>0</v>
      </c>
      <c r="J16" s="12">
        <f t="shared" si="1"/>
        <v>99535.999745013905</v>
      </c>
      <c r="K16" s="12">
        <f t="shared" si="2"/>
        <v>7470008.9085777402</v>
      </c>
      <c r="L16" s="15">
        <f t="shared" si="5"/>
        <v>75.048313451555387</v>
      </c>
    </row>
    <row r="17" spans="1:12" x14ac:dyDescent="0.2">
      <c r="A17" s="16">
        <v>8</v>
      </c>
      <c r="B17" s="28">
        <v>2</v>
      </c>
      <c r="C17" s="56">
        <v>15499</v>
      </c>
      <c r="D17" s="28">
        <v>15098</v>
      </c>
      <c r="E17" s="13">
        <v>0.77123287671232876</v>
      </c>
      <c r="F17" s="14">
        <f t="shared" si="3"/>
        <v>1.3073177108866883E-4</v>
      </c>
      <c r="G17" s="14">
        <f t="shared" si="0"/>
        <v>1.3072786139336741E-4</v>
      </c>
      <c r="H17" s="12">
        <f t="shared" si="6"/>
        <v>99535.999745013905</v>
      </c>
      <c r="I17" s="12">
        <f t="shared" si="4"/>
        <v>13.012128378316431</v>
      </c>
      <c r="J17" s="12">
        <f t="shared" si="1"/>
        <v>99533.022997836946</v>
      </c>
      <c r="K17" s="12">
        <f t="shared" si="2"/>
        <v>7370472.9088327261</v>
      </c>
      <c r="L17" s="15">
        <f t="shared" si="5"/>
        <v>74.048313451555387</v>
      </c>
    </row>
    <row r="18" spans="1:12" x14ac:dyDescent="0.2">
      <c r="A18" s="16">
        <v>9</v>
      </c>
      <c r="B18" s="28">
        <v>1</v>
      </c>
      <c r="C18" s="56">
        <v>15692</v>
      </c>
      <c r="D18" s="28">
        <v>15536</v>
      </c>
      <c r="E18" s="13">
        <v>0.39452054794520547</v>
      </c>
      <c r="F18" s="14">
        <f t="shared" si="3"/>
        <v>6.4045087741770203E-5</v>
      </c>
      <c r="G18" s="14">
        <f t="shared" si="0"/>
        <v>6.4042604298644878E-5</v>
      </c>
      <c r="H18" s="12">
        <f t="shared" si="6"/>
        <v>99522.987616635583</v>
      </c>
      <c r="I18" s="12">
        <f t="shared" si="4"/>
        <v>6.3737113145511266</v>
      </c>
      <c r="J18" s="12">
        <f t="shared" si="1"/>
        <v>99519.1284654013</v>
      </c>
      <c r="K18" s="12">
        <f t="shared" si="2"/>
        <v>7270939.8858348895</v>
      </c>
      <c r="L18" s="15">
        <f t="shared" si="5"/>
        <v>73.057894060040539</v>
      </c>
    </row>
    <row r="19" spans="1:12" x14ac:dyDescent="0.2">
      <c r="A19" s="16">
        <v>10</v>
      </c>
      <c r="B19" s="28">
        <v>1</v>
      </c>
      <c r="C19" s="56">
        <v>15020</v>
      </c>
      <c r="D19" s="28">
        <v>15733</v>
      </c>
      <c r="E19" s="13">
        <v>0.94246575342465755</v>
      </c>
      <c r="F19" s="14">
        <f t="shared" si="3"/>
        <v>6.5034305596201991E-5</v>
      </c>
      <c r="G19" s="14">
        <f t="shared" si="0"/>
        <v>6.503406225826594E-5</v>
      </c>
      <c r="H19" s="12">
        <f t="shared" si="6"/>
        <v>99516.613905321035</v>
      </c>
      <c r="I19" s="12">
        <f t="shared" si="4"/>
        <v>6.4719696644504623</v>
      </c>
      <c r="J19" s="12">
        <f t="shared" si="1"/>
        <v>99516.241545422541</v>
      </c>
      <c r="K19" s="12">
        <f t="shared" si="2"/>
        <v>7171420.7573694885</v>
      </c>
      <c r="L19" s="15">
        <f t="shared" si="5"/>
        <v>72.062547909762046</v>
      </c>
    </row>
    <row r="20" spans="1:12" x14ac:dyDescent="0.2">
      <c r="A20" s="16">
        <v>11</v>
      </c>
      <c r="B20" s="28">
        <v>3</v>
      </c>
      <c r="C20" s="56">
        <v>14438</v>
      </c>
      <c r="D20" s="28">
        <v>15136</v>
      </c>
      <c r="E20" s="13">
        <v>0.31872146118721456</v>
      </c>
      <c r="F20" s="14">
        <f t="shared" si="3"/>
        <v>2.028809089064719E-4</v>
      </c>
      <c r="G20" s="14">
        <f t="shared" si="0"/>
        <v>2.0285287090535925E-4</v>
      </c>
      <c r="H20" s="12">
        <f t="shared" si="6"/>
        <v>99510.141935656589</v>
      </c>
      <c r="I20" s="12">
        <f t="shared" si="4"/>
        <v>20.185917975847723</v>
      </c>
      <c r="J20" s="12">
        <f t="shared" si="1"/>
        <v>99496.389702953413</v>
      </c>
      <c r="K20" s="12">
        <f t="shared" si="2"/>
        <v>7071904.5158240655</v>
      </c>
      <c r="L20" s="15">
        <f t="shared" si="5"/>
        <v>71.06717343842972</v>
      </c>
    </row>
    <row r="21" spans="1:12" x14ac:dyDescent="0.2">
      <c r="A21" s="16">
        <v>12</v>
      </c>
      <c r="B21" s="28">
        <v>1</v>
      </c>
      <c r="C21" s="56">
        <v>14234</v>
      </c>
      <c r="D21" s="28">
        <v>14586</v>
      </c>
      <c r="E21" s="13">
        <v>0.71780821917808224</v>
      </c>
      <c r="F21" s="14">
        <f t="shared" si="3"/>
        <v>6.9396252602359478E-5</v>
      </c>
      <c r="G21" s="14">
        <f t="shared" si="0"/>
        <v>6.9394893638541591E-5</v>
      </c>
      <c r="H21" s="12">
        <f t="shared" si="6"/>
        <v>99489.956017680743</v>
      </c>
      <c r="I21" s="12">
        <f t="shared" si="4"/>
        <v>6.9040949159501359</v>
      </c>
      <c r="J21" s="12">
        <f t="shared" si="1"/>
        <v>99488.00773884145</v>
      </c>
      <c r="K21" s="12">
        <f t="shared" si="2"/>
        <v>6972408.1261211121</v>
      </c>
      <c r="L21" s="15">
        <f t="shared" si="5"/>
        <v>70.081527876864456</v>
      </c>
    </row>
    <row r="22" spans="1:12" x14ac:dyDescent="0.2">
      <c r="A22" s="16">
        <v>13</v>
      </c>
      <c r="B22" s="28">
        <v>0</v>
      </c>
      <c r="C22" s="56">
        <v>14609</v>
      </c>
      <c r="D22" s="28">
        <v>14356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99483.051922764789</v>
      </c>
      <c r="I22" s="12">
        <f t="shared" si="4"/>
        <v>0</v>
      </c>
      <c r="J22" s="12">
        <f t="shared" si="1"/>
        <v>99483.051922764789</v>
      </c>
      <c r="K22" s="12">
        <f t="shared" si="2"/>
        <v>6872920.1183822704</v>
      </c>
      <c r="L22" s="15">
        <f t="shared" si="5"/>
        <v>69.086341698867145</v>
      </c>
    </row>
    <row r="23" spans="1:12" x14ac:dyDescent="0.2">
      <c r="A23" s="16">
        <v>14</v>
      </c>
      <c r="B23" s="28">
        <v>2</v>
      </c>
      <c r="C23" s="56">
        <v>14424</v>
      </c>
      <c r="D23" s="28">
        <v>14800</v>
      </c>
      <c r="E23" s="13">
        <v>0.62054794520547951</v>
      </c>
      <c r="F23" s="14">
        <f t="shared" si="3"/>
        <v>1.3687380235422939E-4</v>
      </c>
      <c r="G23" s="14">
        <f t="shared" si="0"/>
        <v>1.3686669390251376E-4</v>
      </c>
      <c r="H23" s="12">
        <f t="shared" si="6"/>
        <v>99483.051922764789</v>
      </c>
      <c r="I23" s="12">
        <f t="shared" si="4"/>
        <v>13.615916416000932</v>
      </c>
      <c r="J23" s="12">
        <f t="shared" si="1"/>
        <v>99477.885335302824</v>
      </c>
      <c r="K23" s="12">
        <f t="shared" si="2"/>
        <v>6773437.0664595058</v>
      </c>
      <c r="L23" s="15">
        <f t="shared" si="5"/>
        <v>68.086341698867145</v>
      </c>
    </row>
    <row r="24" spans="1:12" x14ac:dyDescent="0.2">
      <c r="A24" s="16">
        <v>15</v>
      </c>
      <c r="B24" s="28">
        <v>0</v>
      </c>
      <c r="C24" s="56">
        <v>14089</v>
      </c>
      <c r="D24" s="28">
        <v>14571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99469.436006348784</v>
      </c>
      <c r="I24" s="12">
        <f t="shared" si="4"/>
        <v>0</v>
      </c>
      <c r="J24" s="12">
        <f t="shared" si="1"/>
        <v>99469.436006348784</v>
      </c>
      <c r="K24" s="12">
        <f t="shared" si="2"/>
        <v>6673959.1811242029</v>
      </c>
      <c r="L24" s="15">
        <f t="shared" si="5"/>
        <v>67.095576782985148</v>
      </c>
    </row>
    <row r="25" spans="1:12" x14ac:dyDescent="0.2">
      <c r="A25" s="16">
        <v>16</v>
      </c>
      <c r="B25" s="28">
        <v>3</v>
      </c>
      <c r="C25" s="56">
        <v>13882</v>
      </c>
      <c r="D25" s="28">
        <v>14346</v>
      </c>
      <c r="E25" s="13">
        <v>0.39178082191780822</v>
      </c>
      <c r="F25" s="14">
        <f t="shared" si="3"/>
        <v>2.1255491001842143E-4</v>
      </c>
      <c r="G25" s="14">
        <f t="shared" si="0"/>
        <v>2.1252743447750083E-4</v>
      </c>
      <c r="H25" s="12">
        <f t="shared" si="6"/>
        <v>99469.436006348784</v>
      </c>
      <c r="I25" s="12">
        <f t="shared" si="4"/>
        <v>21.139984043353252</v>
      </c>
      <c r="J25" s="12">
        <f t="shared" si="1"/>
        <v>99456.578262629264</v>
      </c>
      <c r="K25" s="12">
        <f t="shared" si="2"/>
        <v>6574489.7451178543</v>
      </c>
      <c r="L25" s="15">
        <f t="shared" si="5"/>
        <v>66.095576782985162</v>
      </c>
    </row>
    <row r="26" spans="1:12" x14ac:dyDescent="0.2">
      <c r="A26" s="16">
        <v>17</v>
      </c>
      <c r="B26" s="28">
        <v>4</v>
      </c>
      <c r="C26" s="56">
        <v>14067</v>
      </c>
      <c r="D26" s="28">
        <v>14164</v>
      </c>
      <c r="E26" s="13">
        <v>0.46095890410958906</v>
      </c>
      <c r="F26" s="14">
        <f t="shared" si="3"/>
        <v>2.8337643016542098E-4</v>
      </c>
      <c r="G26" s="14">
        <f t="shared" si="0"/>
        <v>2.8333315058991996E-4</v>
      </c>
      <c r="H26" s="12">
        <f t="shared" si="6"/>
        <v>99448.296022305425</v>
      </c>
      <c r="I26" s="12">
        <f t="shared" si="4"/>
        <v>28.1769990327988</v>
      </c>
      <c r="J26" s="12">
        <f t="shared" si="1"/>
        <v>99433.107461867883</v>
      </c>
      <c r="K26" s="12">
        <f t="shared" si="2"/>
        <v>6475033.1668552253</v>
      </c>
      <c r="L26" s="15">
        <f t="shared" si="5"/>
        <v>65.109543610510215</v>
      </c>
    </row>
    <row r="27" spans="1:12" x14ac:dyDescent="0.2">
      <c r="A27" s="16">
        <v>18</v>
      </c>
      <c r="B27" s="28">
        <v>6</v>
      </c>
      <c r="C27" s="56">
        <v>14144</v>
      </c>
      <c r="D27" s="28">
        <v>14756</v>
      </c>
      <c r="E27" s="13">
        <v>0.21689497716894973</v>
      </c>
      <c r="F27" s="14">
        <f t="shared" si="3"/>
        <v>4.152249134948097E-4</v>
      </c>
      <c r="G27" s="14">
        <f t="shared" si="0"/>
        <v>4.1508994089232965E-4</v>
      </c>
      <c r="H27" s="12">
        <f t="shared" si="6"/>
        <v>99420.119023272622</v>
      </c>
      <c r="I27" s="12">
        <f t="shared" si="4"/>
        <v>41.268291328878611</v>
      </c>
      <c r="J27" s="12">
        <f t="shared" si="1"/>
        <v>99387.801617049321</v>
      </c>
      <c r="K27" s="12">
        <f t="shared" si="2"/>
        <v>6375600.0593933575</v>
      </c>
      <c r="L27" s="15">
        <f t="shared" si="5"/>
        <v>64.127865889005164</v>
      </c>
    </row>
    <row r="28" spans="1:12" x14ac:dyDescent="0.2">
      <c r="A28" s="16">
        <v>19</v>
      </c>
      <c r="B28" s="28">
        <v>4</v>
      </c>
      <c r="C28" s="56">
        <v>14337</v>
      </c>
      <c r="D28" s="28">
        <v>14924</v>
      </c>
      <c r="E28" s="13">
        <v>0.7</v>
      </c>
      <c r="F28" s="14">
        <f t="shared" si="3"/>
        <v>2.7340145586275249E-4</v>
      </c>
      <c r="G28" s="14">
        <f t="shared" si="0"/>
        <v>2.7337903319504911E-4</v>
      </c>
      <c r="H28" s="12">
        <f t="shared" si="6"/>
        <v>99378.850731943749</v>
      </c>
      <c r="I28" s="12">
        <f t="shared" si="4"/>
        <v>27.168094133133881</v>
      </c>
      <c r="J28" s="12">
        <f t="shared" si="1"/>
        <v>99370.700303703808</v>
      </c>
      <c r="K28" s="12">
        <f t="shared" si="2"/>
        <v>6276212.2577763079</v>
      </c>
      <c r="L28" s="15">
        <f t="shared" si="5"/>
        <v>63.15440570655462</v>
      </c>
    </row>
    <row r="29" spans="1:12" x14ac:dyDescent="0.2">
      <c r="A29" s="16">
        <v>20</v>
      </c>
      <c r="B29" s="28">
        <v>2</v>
      </c>
      <c r="C29" s="56">
        <v>14780</v>
      </c>
      <c r="D29" s="28">
        <v>15078</v>
      </c>
      <c r="E29" s="13">
        <v>0.26164383561643834</v>
      </c>
      <c r="F29" s="14">
        <f t="shared" si="3"/>
        <v>1.3396744591064372E-4</v>
      </c>
      <c r="G29" s="14">
        <f t="shared" si="0"/>
        <v>1.3395419573900881E-4</v>
      </c>
      <c r="H29" s="12">
        <f t="shared" si="6"/>
        <v>99351.68263781062</v>
      </c>
      <c r="I29" s="12">
        <f t="shared" si="4"/>
        <v>13.308574743065167</v>
      </c>
      <c r="J29" s="12">
        <f t="shared" si="1"/>
        <v>99341.85616960992</v>
      </c>
      <c r="K29" s="12">
        <f t="shared" si="2"/>
        <v>6176841.5574726043</v>
      </c>
      <c r="L29" s="15">
        <f t="shared" si="5"/>
        <v>62.171484100480264</v>
      </c>
    </row>
    <row r="30" spans="1:12" x14ac:dyDescent="0.2">
      <c r="A30" s="16">
        <v>21</v>
      </c>
      <c r="B30" s="28">
        <v>5</v>
      </c>
      <c r="C30" s="56">
        <v>14699</v>
      </c>
      <c r="D30" s="28">
        <v>15500</v>
      </c>
      <c r="E30" s="13">
        <v>0.48876712328767119</v>
      </c>
      <c r="F30" s="14">
        <f t="shared" si="3"/>
        <v>3.311367926090268E-4</v>
      </c>
      <c r="G30" s="14">
        <f t="shared" si="0"/>
        <v>3.3108074460694412E-4</v>
      </c>
      <c r="H30" s="12">
        <f t="shared" si="6"/>
        <v>99338.37406306756</v>
      </c>
      <c r="I30" s="12">
        <f t="shared" si="4"/>
        <v>32.889022852843553</v>
      </c>
      <c r="J30" s="12">
        <f t="shared" si="1"/>
        <v>99321.560113302243</v>
      </c>
      <c r="K30" s="12">
        <f t="shared" si="2"/>
        <v>6077499.701302994</v>
      </c>
      <c r="L30" s="15">
        <f t="shared" si="5"/>
        <v>61.179778294383347</v>
      </c>
    </row>
    <row r="31" spans="1:12" x14ac:dyDescent="0.2">
      <c r="A31" s="16">
        <v>22</v>
      </c>
      <c r="B31" s="28">
        <v>3</v>
      </c>
      <c r="C31" s="56">
        <v>15278</v>
      </c>
      <c r="D31" s="28">
        <v>15576</v>
      </c>
      <c r="E31" s="13">
        <v>0.77534246575342469</v>
      </c>
      <c r="F31" s="14">
        <f t="shared" si="3"/>
        <v>1.9446425098852661E-4</v>
      </c>
      <c r="G31" s="14">
        <f t="shared" si="0"/>
        <v>1.9445575563286824E-4</v>
      </c>
      <c r="H31" s="12">
        <f t="shared" si="6"/>
        <v>99305.485040214713</v>
      </c>
      <c r="I31" s="12">
        <f t="shared" si="4"/>
        <v>19.310523131983445</v>
      </c>
      <c r="J31" s="12">
        <f t="shared" si="1"/>
        <v>99301.146785702877</v>
      </c>
      <c r="K31" s="12">
        <f t="shared" si="2"/>
        <v>5978178.1411896916</v>
      </c>
      <c r="L31" s="15">
        <f t="shared" si="5"/>
        <v>60.199878574368483</v>
      </c>
    </row>
    <row r="32" spans="1:12" x14ac:dyDescent="0.2">
      <c r="A32" s="16">
        <v>23</v>
      </c>
      <c r="B32" s="28">
        <v>5</v>
      </c>
      <c r="C32" s="56">
        <v>15781</v>
      </c>
      <c r="D32" s="28">
        <v>16297</v>
      </c>
      <c r="E32" s="13">
        <v>0.64273972602739726</v>
      </c>
      <c r="F32" s="14">
        <f t="shared" si="3"/>
        <v>3.1174013342477711E-4</v>
      </c>
      <c r="G32" s="14">
        <f t="shared" si="0"/>
        <v>3.1170541805503678E-4</v>
      </c>
      <c r="H32" s="12">
        <f t="shared" si="6"/>
        <v>99286.174517082734</v>
      </c>
      <c r="I32" s="12">
        <f t="shared" si="4"/>
        <v>30.948038534932614</v>
      </c>
      <c r="J32" s="12">
        <f t="shared" si="1"/>
        <v>99275.118012356834</v>
      </c>
      <c r="K32" s="12">
        <f t="shared" si="2"/>
        <v>5878876.9944039891</v>
      </c>
      <c r="L32" s="15">
        <f t="shared" si="5"/>
        <v>59.211436264900065</v>
      </c>
    </row>
    <row r="33" spans="1:12" x14ac:dyDescent="0.2">
      <c r="A33" s="16">
        <v>24</v>
      </c>
      <c r="B33" s="28">
        <v>6</v>
      </c>
      <c r="C33" s="56">
        <v>16770</v>
      </c>
      <c r="D33" s="28">
        <v>17137</v>
      </c>
      <c r="E33" s="13">
        <v>0.50821917808219175</v>
      </c>
      <c r="F33" s="14">
        <f t="shared" si="3"/>
        <v>3.5390922228448402E-4</v>
      </c>
      <c r="G33" s="14">
        <f t="shared" si="0"/>
        <v>3.5384763660073926E-4</v>
      </c>
      <c r="H33" s="12">
        <f t="shared" si="6"/>
        <v>99255.226478547804</v>
      </c>
      <c r="I33" s="12">
        <f t="shared" si="4"/>
        <v>35.121227309705255</v>
      </c>
      <c r="J33" s="12">
        <f t="shared" si="1"/>
        <v>99237.954532514676</v>
      </c>
      <c r="K33" s="12">
        <f t="shared" si="2"/>
        <v>5779601.8763916325</v>
      </c>
      <c r="L33" s="15">
        <f t="shared" si="5"/>
        <v>58.229698137264208</v>
      </c>
    </row>
    <row r="34" spans="1:12" x14ac:dyDescent="0.2">
      <c r="A34" s="16">
        <v>25</v>
      </c>
      <c r="B34" s="28">
        <v>4</v>
      </c>
      <c r="C34" s="56">
        <v>17944</v>
      </c>
      <c r="D34" s="28">
        <v>18389</v>
      </c>
      <c r="E34" s="13">
        <v>0.41506849315068489</v>
      </c>
      <c r="F34" s="14">
        <f t="shared" si="3"/>
        <v>2.2018550628904852E-4</v>
      </c>
      <c r="G34" s="14">
        <f t="shared" si="0"/>
        <v>2.2015715149217163E-4</v>
      </c>
      <c r="H34" s="12">
        <f t="shared" si="6"/>
        <v>99220.105251238099</v>
      </c>
      <c r="I34" s="12">
        <f t="shared" si="4"/>
        <v>21.844015742866041</v>
      </c>
      <c r="J34" s="12">
        <f t="shared" si="1"/>
        <v>99207.327998193985</v>
      </c>
      <c r="K34" s="12">
        <f t="shared" si="2"/>
        <v>5680363.9218591182</v>
      </c>
      <c r="L34" s="15">
        <f t="shared" si="5"/>
        <v>57.250129975932843</v>
      </c>
    </row>
    <row r="35" spans="1:12" x14ac:dyDescent="0.2">
      <c r="A35" s="16">
        <v>26</v>
      </c>
      <c r="B35" s="28">
        <v>7</v>
      </c>
      <c r="C35" s="56">
        <v>18069</v>
      </c>
      <c r="D35" s="28">
        <v>19619</v>
      </c>
      <c r="E35" s="13">
        <v>0.75616438356164395</v>
      </c>
      <c r="F35" s="14">
        <f t="shared" si="3"/>
        <v>3.714710252600297E-4</v>
      </c>
      <c r="G35" s="14">
        <f t="shared" si="0"/>
        <v>3.7143738125452211E-4</v>
      </c>
      <c r="H35" s="12">
        <f t="shared" si="6"/>
        <v>99198.261235495229</v>
      </c>
      <c r="I35" s="12">
        <f t="shared" si="4"/>
        <v>36.845942378314319</v>
      </c>
      <c r="J35" s="12">
        <f t="shared" si="1"/>
        <v>99189.276882422157</v>
      </c>
      <c r="K35" s="12">
        <f t="shared" si="2"/>
        <v>5581156.5938609242</v>
      </c>
      <c r="L35" s="15">
        <f t="shared" si="5"/>
        <v>56.262645376528724</v>
      </c>
    </row>
    <row r="36" spans="1:12" x14ac:dyDescent="0.2">
      <c r="A36" s="16">
        <v>27</v>
      </c>
      <c r="B36" s="28">
        <v>6</v>
      </c>
      <c r="C36" s="56">
        <v>18723</v>
      </c>
      <c r="D36" s="28">
        <v>19592</v>
      </c>
      <c r="E36" s="13">
        <v>0.45570776255707768</v>
      </c>
      <c r="F36" s="14">
        <f t="shared" si="3"/>
        <v>3.1319326634477357E-4</v>
      </c>
      <c r="G36" s="14">
        <f t="shared" si="0"/>
        <v>3.131398858068918E-4</v>
      </c>
      <c r="H36" s="12">
        <f t="shared" si="6"/>
        <v>99161.415293116908</v>
      </c>
      <c r="I36" s="12">
        <f t="shared" si="4"/>
        <v>31.051394261336402</v>
      </c>
      <c r="J36" s="12">
        <f t="shared" si="1"/>
        <v>99144.514260258686</v>
      </c>
      <c r="K36" s="12">
        <f t="shared" si="2"/>
        <v>5481967.3169785021</v>
      </c>
      <c r="L36" s="15">
        <f t="shared" si="5"/>
        <v>55.283270219309003</v>
      </c>
    </row>
    <row r="37" spans="1:12" x14ac:dyDescent="0.2">
      <c r="A37" s="16">
        <v>28</v>
      </c>
      <c r="B37" s="28">
        <v>7</v>
      </c>
      <c r="C37" s="56">
        <v>19633</v>
      </c>
      <c r="D37" s="28">
        <v>20112</v>
      </c>
      <c r="E37" s="13">
        <v>0.52994129158512715</v>
      </c>
      <c r="F37" s="14">
        <f t="shared" si="3"/>
        <v>3.5224556547993458E-4</v>
      </c>
      <c r="G37" s="14">
        <f t="shared" si="0"/>
        <v>3.5218725168989577E-4</v>
      </c>
      <c r="H37" s="12">
        <f t="shared" si="6"/>
        <v>99130.363898855576</v>
      </c>
      <c r="I37" s="12">
        <f t="shared" si="4"/>
        <v>34.912450420557207</v>
      </c>
      <c r="J37" s="12">
        <f t="shared" si="1"/>
        <v>99113.952997503293</v>
      </c>
      <c r="K37" s="12">
        <f t="shared" si="2"/>
        <v>5382822.8027182436</v>
      </c>
      <c r="L37" s="15">
        <f t="shared" si="5"/>
        <v>54.300444293843519</v>
      </c>
    </row>
    <row r="38" spans="1:12" x14ac:dyDescent="0.2">
      <c r="A38" s="16">
        <v>29</v>
      </c>
      <c r="B38" s="28">
        <v>8</v>
      </c>
      <c r="C38" s="56">
        <v>19971</v>
      </c>
      <c r="D38" s="28">
        <v>21003</v>
      </c>
      <c r="E38" s="13">
        <v>0.62534246575342467</v>
      </c>
      <c r="F38" s="14">
        <f t="shared" si="3"/>
        <v>3.9049153121491675E-4</v>
      </c>
      <c r="G38" s="14">
        <f t="shared" si="0"/>
        <v>3.904344104286636E-4</v>
      </c>
      <c r="H38" s="12">
        <f t="shared" si="6"/>
        <v>99095.451448435022</v>
      </c>
      <c r="I38" s="12">
        <f t="shared" si="4"/>
        <v>38.690274162431983</v>
      </c>
      <c r="J38" s="12">
        <f t="shared" si="1"/>
        <v>99080.955845717996</v>
      </c>
      <c r="K38" s="12">
        <f t="shared" si="2"/>
        <v>5283708.8497207407</v>
      </c>
      <c r="L38" s="15">
        <f t="shared" si="5"/>
        <v>53.319388251338196</v>
      </c>
    </row>
    <row r="39" spans="1:12" x14ac:dyDescent="0.2">
      <c r="A39" s="16">
        <v>30</v>
      </c>
      <c r="B39" s="28">
        <v>5</v>
      </c>
      <c r="C39" s="56">
        <v>20418</v>
      </c>
      <c r="D39" s="28">
        <v>21085</v>
      </c>
      <c r="E39" s="13">
        <v>0.51068493150684924</v>
      </c>
      <c r="F39" s="14">
        <f t="shared" si="3"/>
        <v>2.4094643760691999E-4</v>
      </c>
      <c r="G39" s="14">
        <f t="shared" si="0"/>
        <v>2.4091803367849295E-4</v>
      </c>
      <c r="H39" s="12">
        <f t="shared" si="6"/>
        <v>99056.761174272586</v>
      </c>
      <c r="I39" s="12">
        <f t="shared" si="4"/>
        <v>23.864560124665836</v>
      </c>
      <c r="J39" s="12">
        <f t="shared" si="1"/>
        <v>99045.083885400629</v>
      </c>
      <c r="K39" s="12">
        <f t="shared" si="2"/>
        <v>5184627.8938750224</v>
      </c>
      <c r="L39" s="15">
        <f t="shared" si="5"/>
        <v>52.339969855804192</v>
      </c>
    </row>
    <row r="40" spans="1:12" x14ac:dyDescent="0.2">
      <c r="A40" s="16">
        <v>31</v>
      </c>
      <c r="B40" s="28">
        <v>5</v>
      </c>
      <c r="C40" s="56">
        <v>21016</v>
      </c>
      <c r="D40" s="28">
        <v>21352</v>
      </c>
      <c r="E40" s="13">
        <v>0.7484931506849315</v>
      </c>
      <c r="F40" s="14">
        <f t="shared" si="3"/>
        <v>2.360271903323263E-4</v>
      </c>
      <c r="G40" s="14">
        <f t="shared" si="0"/>
        <v>2.3601318001055012E-4</v>
      </c>
      <c r="H40" s="12">
        <f t="shared" si="6"/>
        <v>99032.896614147918</v>
      </c>
      <c r="I40" s="12">
        <f t="shared" si="4"/>
        <v>23.37306885556109</v>
      </c>
      <c r="J40" s="12">
        <f t="shared" si="1"/>
        <v>99027.01812724123</v>
      </c>
      <c r="K40" s="12">
        <f t="shared" si="2"/>
        <v>5085582.8099896219</v>
      </c>
      <c r="L40" s="15">
        <f t="shared" si="5"/>
        <v>51.352459474189423</v>
      </c>
    </row>
    <row r="41" spans="1:12" x14ac:dyDescent="0.2">
      <c r="A41" s="16">
        <v>32</v>
      </c>
      <c r="B41" s="28">
        <v>10</v>
      </c>
      <c r="C41" s="56">
        <v>21473</v>
      </c>
      <c r="D41" s="28">
        <v>21615</v>
      </c>
      <c r="E41" s="13">
        <v>0.48027397260273974</v>
      </c>
      <c r="F41" s="14">
        <f t="shared" si="3"/>
        <v>4.6416635722242852E-4</v>
      </c>
      <c r="G41" s="14">
        <f t="shared" si="0"/>
        <v>4.640544090445094E-4</v>
      </c>
      <c r="H41" s="12">
        <f t="shared" si="6"/>
        <v>99009.523545292352</v>
      </c>
      <c r="I41" s="12">
        <f t="shared" si="4"/>
        <v>45.945805938589082</v>
      </c>
      <c r="J41" s="12">
        <f t="shared" si="1"/>
        <v>98985.644314096324</v>
      </c>
      <c r="K41" s="12">
        <f t="shared" si="2"/>
        <v>4986555.7918623807</v>
      </c>
      <c r="L41" s="15">
        <f t="shared" si="5"/>
        <v>50.364405496621323</v>
      </c>
    </row>
    <row r="42" spans="1:12" x14ac:dyDescent="0.2">
      <c r="A42" s="16">
        <v>33</v>
      </c>
      <c r="B42" s="28">
        <v>15</v>
      </c>
      <c r="C42" s="56">
        <v>22279</v>
      </c>
      <c r="D42" s="28">
        <v>22042</v>
      </c>
      <c r="E42" s="13">
        <v>0.56273972602739741</v>
      </c>
      <c r="F42" s="14">
        <f t="shared" si="3"/>
        <v>6.7688003429525504E-4</v>
      </c>
      <c r="G42" s="14">
        <f t="shared" si="0"/>
        <v>6.7667975552765478E-4</v>
      </c>
      <c r="H42" s="12">
        <f t="shared" si="6"/>
        <v>98963.577739353757</v>
      </c>
      <c r="I42" s="12">
        <f t="shared" si="4"/>
        <v>66.966649590807961</v>
      </c>
      <c r="J42" s="12">
        <f t="shared" si="1"/>
        <v>98934.295883806655</v>
      </c>
      <c r="K42" s="12">
        <f t="shared" si="2"/>
        <v>4887570.1475482844</v>
      </c>
      <c r="L42" s="15">
        <f t="shared" si="5"/>
        <v>49.387565195156625</v>
      </c>
    </row>
    <row r="43" spans="1:12" x14ac:dyDescent="0.2">
      <c r="A43" s="16">
        <v>34</v>
      </c>
      <c r="B43" s="28">
        <v>13</v>
      </c>
      <c r="C43" s="56">
        <v>22623</v>
      </c>
      <c r="D43" s="28">
        <v>22721</v>
      </c>
      <c r="E43" s="13">
        <v>0.59683877766069549</v>
      </c>
      <c r="F43" s="14">
        <f t="shared" si="3"/>
        <v>5.7339449541284407E-4</v>
      </c>
      <c r="G43" s="14">
        <f t="shared" si="0"/>
        <v>5.732619741982578E-4</v>
      </c>
      <c r="H43" s="12">
        <f t="shared" si="6"/>
        <v>98896.611089762955</v>
      </c>
      <c r="I43" s="12">
        <f t="shared" si="4"/>
        <v>56.693666514834831</v>
      </c>
      <c r="J43" s="12">
        <f t="shared" si="1"/>
        <v>98873.754401871935</v>
      </c>
      <c r="K43" s="12">
        <f t="shared" si="2"/>
        <v>4788635.851664478</v>
      </c>
      <c r="L43" s="15">
        <f t="shared" si="5"/>
        <v>48.420626337924759</v>
      </c>
    </row>
    <row r="44" spans="1:12" x14ac:dyDescent="0.2">
      <c r="A44" s="16">
        <v>35</v>
      </c>
      <c r="B44" s="28">
        <v>9</v>
      </c>
      <c r="C44" s="56">
        <v>23641</v>
      </c>
      <c r="D44" s="28">
        <v>23064</v>
      </c>
      <c r="E44" s="13">
        <v>0.64505327245053279</v>
      </c>
      <c r="F44" s="14">
        <f t="shared" si="3"/>
        <v>3.8539770902472971E-4</v>
      </c>
      <c r="G44" s="14">
        <f t="shared" si="0"/>
        <v>3.8534499550342869E-4</v>
      </c>
      <c r="H44" s="12">
        <f t="shared" si="6"/>
        <v>98839.917423248116</v>
      </c>
      <c r="I44" s="12">
        <f t="shared" si="4"/>
        <v>38.087467535020807</v>
      </c>
      <c r="J44" s="12">
        <f t="shared" si="1"/>
        <v>98826.398401285915</v>
      </c>
      <c r="K44" s="12">
        <f t="shared" si="2"/>
        <v>4689762.097262606</v>
      </c>
      <c r="L44" s="15">
        <f t="shared" si="5"/>
        <v>47.448057622107321</v>
      </c>
    </row>
    <row r="45" spans="1:12" x14ac:dyDescent="0.2">
      <c r="A45" s="16">
        <v>36</v>
      </c>
      <c r="B45" s="28">
        <v>14</v>
      </c>
      <c r="C45" s="56">
        <v>24149</v>
      </c>
      <c r="D45" s="28">
        <v>24007</v>
      </c>
      <c r="E45" s="13">
        <v>0.52426614481409006</v>
      </c>
      <c r="F45" s="14">
        <f t="shared" si="3"/>
        <v>5.8144364149846335E-4</v>
      </c>
      <c r="G45" s="14">
        <f t="shared" si="0"/>
        <v>5.8128285143923251E-4</v>
      </c>
      <c r="H45" s="12">
        <f t="shared" si="6"/>
        <v>98801.829955713096</v>
      </c>
      <c r="I45" s="12">
        <f t="shared" si="4"/>
        <v>57.431809444071085</v>
      </c>
      <c r="J45" s="12">
        <f t="shared" si="1"/>
        <v>98774.507699595968</v>
      </c>
      <c r="K45" s="12">
        <f t="shared" si="2"/>
        <v>4590935.6988613205</v>
      </c>
      <c r="L45" s="15">
        <f t="shared" si="5"/>
        <v>46.466099878101048</v>
      </c>
    </row>
    <row r="46" spans="1:12" x14ac:dyDescent="0.2">
      <c r="A46" s="16">
        <v>37</v>
      </c>
      <c r="B46" s="28">
        <v>14</v>
      </c>
      <c r="C46" s="56">
        <v>24618</v>
      </c>
      <c r="D46" s="28">
        <v>24386</v>
      </c>
      <c r="E46" s="13">
        <v>0.46438356164383571</v>
      </c>
      <c r="F46" s="14">
        <f t="shared" si="3"/>
        <v>5.7138192800587704E-4</v>
      </c>
      <c r="G46" s="14">
        <f t="shared" si="0"/>
        <v>5.7120711489322504E-4</v>
      </c>
      <c r="H46" s="12">
        <f t="shared" si="6"/>
        <v>98744.398146269028</v>
      </c>
      <c r="I46" s="12">
        <f t="shared" si="4"/>
        <v>56.403502776998252</v>
      </c>
      <c r="J46" s="12">
        <f t="shared" si="1"/>
        <v>98714.187503000794</v>
      </c>
      <c r="K46" s="12">
        <f t="shared" si="2"/>
        <v>4492161.1911617247</v>
      </c>
      <c r="L46" s="15">
        <f t="shared" si="5"/>
        <v>45.492820610517413</v>
      </c>
    </row>
    <row r="47" spans="1:12" x14ac:dyDescent="0.2">
      <c r="A47" s="16">
        <v>38</v>
      </c>
      <c r="B47" s="28">
        <v>16</v>
      </c>
      <c r="C47" s="56">
        <v>25041</v>
      </c>
      <c r="D47" s="28">
        <v>24734</v>
      </c>
      <c r="E47" s="13">
        <v>0.42722602739726029</v>
      </c>
      <c r="F47" s="14">
        <f t="shared" si="3"/>
        <v>6.4289301858362635E-4</v>
      </c>
      <c r="G47" s="14">
        <f t="shared" si="0"/>
        <v>6.426563716930776E-4</v>
      </c>
      <c r="H47" s="12">
        <f t="shared" si="6"/>
        <v>98687.994643492028</v>
      </c>
      <c r="I47" s="12">
        <f t="shared" si="4"/>
        <v>63.422468567252466</v>
      </c>
      <c r="J47" s="12">
        <f t="shared" si="1"/>
        <v>98651.667904218484</v>
      </c>
      <c r="K47" s="12">
        <f t="shared" si="2"/>
        <v>4393447.003658724</v>
      </c>
      <c r="L47" s="15">
        <f t="shared" si="5"/>
        <v>44.518555874298023</v>
      </c>
    </row>
    <row r="48" spans="1:12" x14ac:dyDescent="0.2">
      <c r="A48" s="16">
        <v>39</v>
      </c>
      <c r="B48" s="28">
        <v>10</v>
      </c>
      <c r="C48" s="56">
        <v>25796</v>
      </c>
      <c r="D48" s="28">
        <v>25089</v>
      </c>
      <c r="E48" s="13">
        <v>0.44328767123287666</v>
      </c>
      <c r="F48" s="14">
        <f t="shared" si="3"/>
        <v>3.9304313648422912E-4</v>
      </c>
      <c r="G48" s="14">
        <f t="shared" si="0"/>
        <v>3.9295715275950929E-4</v>
      </c>
      <c r="H48" s="12">
        <f t="shared" si="6"/>
        <v>98624.572174924775</v>
      </c>
      <c r="I48" s="12">
        <f t="shared" si="4"/>
        <v>38.755231073983161</v>
      </c>
      <c r="J48" s="12">
        <f t="shared" si="1"/>
        <v>98602.996659981669</v>
      </c>
      <c r="K48" s="12">
        <f t="shared" si="2"/>
        <v>4294795.3357545054</v>
      </c>
      <c r="L48" s="15">
        <f t="shared" si="5"/>
        <v>43.546909670108093</v>
      </c>
    </row>
    <row r="49" spans="1:12" x14ac:dyDescent="0.2">
      <c r="A49" s="16">
        <v>40</v>
      </c>
      <c r="B49" s="28">
        <v>24</v>
      </c>
      <c r="C49" s="56">
        <v>26297</v>
      </c>
      <c r="D49" s="28">
        <v>25815</v>
      </c>
      <c r="E49" s="13">
        <v>0.58527397260273961</v>
      </c>
      <c r="F49" s="14">
        <f t="shared" si="3"/>
        <v>9.2109303039606999E-4</v>
      </c>
      <c r="G49" s="14">
        <f t="shared" si="0"/>
        <v>9.2074130606313402E-4</v>
      </c>
      <c r="H49" s="12">
        <f t="shared" si="6"/>
        <v>98585.81694385079</v>
      </c>
      <c r="I49" s="12">
        <f t="shared" si="4"/>
        <v>90.772033852182219</v>
      </c>
      <c r="J49" s="12">
        <f t="shared" si="1"/>
        <v>98548.171418852507</v>
      </c>
      <c r="K49" s="12">
        <f t="shared" si="2"/>
        <v>4196192.3390945233</v>
      </c>
      <c r="L49" s="15">
        <f t="shared" si="5"/>
        <v>42.563854205158641</v>
      </c>
    </row>
    <row r="50" spans="1:12" x14ac:dyDescent="0.2">
      <c r="A50" s="16">
        <v>41</v>
      </c>
      <c r="B50" s="28">
        <v>26</v>
      </c>
      <c r="C50" s="56">
        <v>26597</v>
      </c>
      <c r="D50" s="28">
        <v>26319</v>
      </c>
      <c r="E50" s="13">
        <v>0.53161222339304548</v>
      </c>
      <c r="F50" s="14">
        <f t="shared" si="3"/>
        <v>9.8268954569506392E-4</v>
      </c>
      <c r="G50" s="14">
        <f t="shared" si="0"/>
        <v>9.8223744166994862E-4</v>
      </c>
      <c r="H50" s="12">
        <f t="shared" si="6"/>
        <v>98495.044909998614</v>
      </c>
      <c r="I50" s="12">
        <f t="shared" si="4"/>
        <v>96.745520929563739</v>
      </c>
      <c r="J50" s="12">
        <f t="shared" si="1"/>
        <v>98449.730490553746</v>
      </c>
      <c r="K50" s="12">
        <f t="shared" si="2"/>
        <v>4097644.1676756707</v>
      </c>
      <c r="L50" s="15">
        <f t="shared" si="5"/>
        <v>41.602541238698421</v>
      </c>
    </row>
    <row r="51" spans="1:12" x14ac:dyDescent="0.2">
      <c r="A51" s="16">
        <v>42</v>
      </c>
      <c r="B51" s="28">
        <v>17</v>
      </c>
      <c r="C51" s="56">
        <v>26484</v>
      </c>
      <c r="D51" s="28">
        <v>26533</v>
      </c>
      <c r="E51" s="13">
        <v>0.44109589041095876</v>
      </c>
      <c r="F51" s="14">
        <f t="shared" si="3"/>
        <v>6.4130373276496217E-4</v>
      </c>
      <c r="G51" s="14">
        <f t="shared" si="0"/>
        <v>6.4107395436369639E-4</v>
      </c>
      <c r="H51" s="12">
        <f t="shared" si="6"/>
        <v>98398.299389069056</v>
      </c>
      <c r="I51" s="12">
        <f t="shared" si="4"/>
        <v>63.080586892013393</v>
      </c>
      <c r="J51" s="12">
        <f t="shared" si="1"/>
        <v>98363.043389819824</v>
      </c>
      <c r="K51" s="12">
        <f t="shared" si="2"/>
        <v>3999194.437185117</v>
      </c>
      <c r="L51" s="15">
        <f t="shared" si="5"/>
        <v>40.642922306738392</v>
      </c>
    </row>
    <row r="52" spans="1:12" x14ac:dyDescent="0.2">
      <c r="A52" s="16">
        <v>43</v>
      </c>
      <c r="B52" s="28">
        <v>22</v>
      </c>
      <c r="C52" s="56">
        <v>26570</v>
      </c>
      <c r="D52" s="28">
        <v>26446</v>
      </c>
      <c r="E52" s="13">
        <v>0.59763387297633863</v>
      </c>
      <c r="F52" s="14">
        <f t="shared" si="3"/>
        <v>8.299381318847141E-4</v>
      </c>
      <c r="G52" s="14">
        <f t="shared" si="0"/>
        <v>8.2966107570156208E-4</v>
      </c>
      <c r="H52" s="12">
        <f t="shared" si="6"/>
        <v>98335.218802177042</v>
      </c>
      <c r="I52" s="12">
        <f t="shared" si="4"/>
        <v>81.584903410762678</v>
      </c>
      <c r="J52" s="12">
        <f t="shared" si="1"/>
        <v>98302.391800568046</v>
      </c>
      <c r="K52" s="12">
        <f t="shared" si="2"/>
        <v>3900831.393795297</v>
      </c>
      <c r="L52" s="15">
        <f t="shared" si="5"/>
        <v>39.668711183148723</v>
      </c>
    </row>
    <row r="53" spans="1:12" x14ac:dyDescent="0.2">
      <c r="A53" s="16">
        <v>44</v>
      </c>
      <c r="B53" s="28">
        <v>28</v>
      </c>
      <c r="C53" s="56">
        <v>25916</v>
      </c>
      <c r="D53" s="28">
        <v>26554</v>
      </c>
      <c r="E53" s="13">
        <v>0.48307240704500976</v>
      </c>
      <c r="F53" s="14">
        <f t="shared" si="3"/>
        <v>1.0672765389746523E-3</v>
      </c>
      <c r="G53" s="14">
        <f t="shared" si="0"/>
        <v>1.0666880421765529E-3</v>
      </c>
      <c r="H53" s="12">
        <f t="shared" si="6"/>
        <v>98253.633898766275</v>
      </c>
      <c r="I53" s="12">
        <f t="shared" si="4"/>
        <v>104.80597638020679</v>
      </c>
      <c r="J53" s="12">
        <f t="shared" si="1"/>
        <v>98199.456797668769</v>
      </c>
      <c r="K53" s="12">
        <f t="shared" si="2"/>
        <v>3802529.001994729</v>
      </c>
      <c r="L53" s="15">
        <f t="shared" si="5"/>
        <v>38.701153851597908</v>
      </c>
    </row>
    <row r="54" spans="1:12" x14ac:dyDescent="0.2">
      <c r="A54" s="16">
        <v>45</v>
      </c>
      <c r="B54" s="28">
        <v>35</v>
      </c>
      <c r="C54" s="56">
        <v>25429</v>
      </c>
      <c r="D54" s="28">
        <v>25846</v>
      </c>
      <c r="E54" s="13">
        <v>0.41878669275929548</v>
      </c>
      <c r="F54" s="14">
        <f t="shared" si="3"/>
        <v>1.3651877133105802E-3</v>
      </c>
      <c r="G54" s="14">
        <f t="shared" si="0"/>
        <v>1.3641053431018581E-3</v>
      </c>
      <c r="H54" s="12">
        <f t="shared" si="6"/>
        <v>98148.827922386074</v>
      </c>
      <c r="I54" s="12">
        <f t="shared" si="4"/>
        <v>133.88534058811169</v>
      </c>
      <c r="J54" s="12">
        <f t="shared" si="1"/>
        <v>98071.011980791809</v>
      </c>
      <c r="K54" s="12">
        <f t="shared" si="2"/>
        <v>3704329.5451970603</v>
      </c>
      <c r="L54" s="15">
        <f t="shared" si="5"/>
        <v>37.741964153931235</v>
      </c>
    </row>
    <row r="55" spans="1:12" x14ac:dyDescent="0.2">
      <c r="A55" s="16">
        <v>46</v>
      </c>
      <c r="B55" s="28">
        <v>46</v>
      </c>
      <c r="C55" s="56">
        <v>24862</v>
      </c>
      <c r="D55" s="28">
        <v>25406</v>
      </c>
      <c r="E55" s="13">
        <v>0.40893388921977364</v>
      </c>
      <c r="F55" s="14">
        <f t="shared" si="3"/>
        <v>1.8301901806318135E-3</v>
      </c>
      <c r="G55" s="14">
        <f t="shared" si="0"/>
        <v>1.8282124872901668E-3</v>
      </c>
      <c r="H55" s="12">
        <f t="shared" si="6"/>
        <v>98014.942581797965</v>
      </c>
      <c r="I55" s="12">
        <f t="shared" si="4"/>
        <v>179.19214196907174</v>
      </c>
      <c r="J55" s="12">
        <f t="shared" si="1"/>
        <v>97909.028179361922</v>
      </c>
      <c r="K55" s="12">
        <f t="shared" si="2"/>
        <v>3606258.5332162688</v>
      </c>
      <c r="L55" s="15">
        <f t="shared" si="5"/>
        <v>36.792946444943134</v>
      </c>
    </row>
    <row r="56" spans="1:12" x14ac:dyDescent="0.2">
      <c r="A56" s="16">
        <v>47</v>
      </c>
      <c r="B56" s="28">
        <v>47</v>
      </c>
      <c r="C56" s="56">
        <v>24374</v>
      </c>
      <c r="D56" s="28">
        <v>24870</v>
      </c>
      <c r="E56" s="13">
        <v>0.55132614398134638</v>
      </c>
      <c r="F56" s="14">
        <f t="shared" si="3"/>
        <v>1.9088619933392901E-3</v>
      </c>
      <c r="G56" s="14">
        <f t="shared" si="0"/>
        <v>1.9072285351184087E-3</v>
      </c>
      <c r="H56" s="12">
        <f t="shared" si="6"/>
        <v>97835.750439828887</v>
      </c>
      <c r="I56" s="12">
        <f t="shared" si="4"/>
        <v>186.59513499356507</v>
      </c>
      <c r="J56" s="12">
        <f t="shared" si="1"/>
        <v>97752.030081097007</v>
      </c>
      <c r="K56" s="12">
        <f t="shared" si="2"/>
        <v>3508349.5050369068</v>
      </c>
      <c r="L56" s="15">
        <f t="shared" si="5"/>
        <v>35.859585982269515</v>
      </c>
    </row>
    <row r="57" spans="1:12" x14ac:dyDescent="0.2">
      <c r="A57" s="16">
        <v>48</v>
      </c>
      <c r="B57" s="28">
        <v>61</v>
      </c>
      <c r="C57" s="56">
        <v>23852</v>
      </c>
      <c r="D57" s="28">
        <v>24330</v>
      </c>
      <c r="E57" s="13">
        <v>0.45573770491803273</v>
      </c>
      <c r="F57" s="14">
        <f t="shared" si="3"/>
        <v>2.5320659167323897E-3</v>
      </c>
      <c r="G57" s="14">
        <f t="shared" si="0"/>
        <v>2.5285812586531369E-3</v>
      </c>
      <c r="H57" s="12">
        <f t="shared" si="6"/>
        <v>97649.155304835323</v>
      </c>
      <c r="I57" s="12">
        <f t="shared" si="4"/>
        <v>246.91382402711614</v>
      </c>
      <c r="J57" s="12">
        <f t="shared" si="1"/>
        <v>97514.769420282857</v>
      </c>
      <c r="K57" s="12">
        <f t="shared" si="2"/>
        <v>3410597.4749558098</v>
      </c>
      <c r="L57" s="15">
        <f t="shared" si="5"/>
        <v>34.927055582906064</v>
      </c>
    </row>
    <row r="58" spans="1:12" x14ac:dyDescent="0.2">
      <c r="A58" s="16">
        <v>49</v>
      </c>
      <c r="B58" s="28">
        <v>48</v>
      </c>
      <c r="C58" s="56">
        <v>23894</v>
      </c>
      <c r="D58" s="28">
        <v>23853</v>
      </c>
      <c r="E58" s="13">
        <v>0.48641552511415531</v>
      </c>
      <c r="F58" s="14">
        <f t="shared" si="3"/>
        <v>2.0105975244517982E-3</v>
      </c>
      <c r="G58" s="14">
        <f t="shared" si="0"/>
        <v>2.0085234996389647E-3</v>
      </c>
      <c r="H58" s="12">
        <f t="shared" si="6"/>
        <v>97402.24148080821</v>
      </c>
      <c r="I58" s="12">
        <f t="shared" si="4"/>
        <v>195.63469093171244</v>
      </c>
      <c r="J58" s="12">
        <f t="shared" si="1"/>
        <v>97301.766540796598</v>
      </c>
      <c r="K58" s="12">
        <f t="shared" si="2"/>
        <v>3313082.7055355269</v>
      </c>
      <c r="L58" s="15">
        <f t="shared" si="5"/>
        <v>34.014440070029856</v>
      </c>
    </row>
    <row r="59" spans="1:12" x14ac:dyDescent="0.2">
      <c r="A59" s="16">
        <v>50</v>
      </c>
      <c r="B59" s="28">
        <v>66</v>
      </c>
      <c r="C59" s="56">
        <v>23695</v>
      </c>
      <c r="D59" s="28">
        <v>23823</v>
      </c>
      <c r="E59" s="13">
        <v>0.4616438356164384</v>
      </c>
      <c r="F59" s="14">
        <f t="shared" si="3"/>
        <v>2.7778946925375646E-3</v>
      </c>
      <c r="G59" s="14">
        <f t="shared" si="0"/>
        <v>2.7737465636170112E-3</v>
      </c>
      <c r="H59" s="12">
        <f t="shared" si="6"/>
        <v>97206.606789876503</v>
      </c>
      <c r="I59" s="12">
        <f t="shared" si="4"/>
        <v>269.62649154428999</v>
      </c>
      <c r="J59" s="12">
        <f t="shared" si="1"/>
        <v>97061.451706072519</v>
      </c>
      <c r="K59" s="12">
        <f t="shared" si="2"/>
        <v>3215780.9389947304</v>
      </c>
      <c r="L59" s="15">
        <f t="shared" si="5"/>
        <v>33.081917425078096</v>
      </c>
    </row>
    <row r="60" spans="1:12" x14ac:dyDescent="0.2">
      <c r="A60" s="16">
        <v>51</v>
      </c>
      <c r="B60" s="28">
        <v>68</v>
      </c>
      <c r="C60" s="56">
        <v>23262</v>
      </c>
      <c r="D60" s="28">
        <v>23702</v>
      </c>
      <c r="E60" s="13">
        <v>0.49701853344077357</v>
      </c>
      <c r="F60" s="14">
        <f t="shared" si="3"/>
        <v>2.8958351077421002E-3</v>
      </c>
      <c r="G60" s="14">
        <f t="shared" si="0"/>
        <v>2.8916233097925838E-3</v>
      </c>
      <c r="H60" s="12">
        <f t="shared" si="6"/>
        <v>96936.980298332215</v>
      </c>
      <c r="I60" s="12">
        <f t="shared" si="4"/>
        <v>280.3052318115619</v>
      </c>
      <c r="J60" s="12">
        <f t="shared" si="1"/>
        <v>96795.99196175141</v>
      </c>
      <c r="K60" s="12">
        <f t="shared" si="2"/>
        <v>3118719.487288658</v>
      </c>
      <c r="L60" s="15">
        <f t="shared" si="5"/>
        <v>32.172649464533762</v>
      </c>
    </row>
    <row r="61" spans="1:12" x14ac:dyDescent="0.2">
      <c r="A61" s="16">
        <v>52</v>
      </c>
      <c r="B61" s="28">
        <v>77</v>
      </c>
      <c r="C61" s="56">
        <v>23182</v>
      </c>
      <c r="D61" s="28">
        <v>23218</v>
      </c>
      <c r="E61" s="13">
        <v>0.47308308130225935</v>
      </c>
      <c r="F61" s="14">
        <f t="shared" si="3"/>
        <v>3.3189655172413792E-3</v>
      </c>
      <c r="G61" s="14">
        <f t="shared" si="0"/>
        <v>3.3131713799049349E-3</v>
      </c>
      <c r="H61" s="12">
        <f t="shared" si="6"/>
        <v>96656.675066520649</v>
      </c>
      <c r="I61" s="12">
        <f t="shared" si="4"/>
        <v>320.24012950716713</v>
      </c>
      <c r="J61" s="12">
        <f t="shared" si="1"/>
        <v>96487.935124237367</v>
      </c>
      <c r="K61" s="12">
        <f t="shared" si="2"/>
        <v>3021923.4953269064</v>
      </c>
      <c r="L61" s="15">
        <f t="shared" si="5"/>
        <v>31.264509080693816</v>
      </c>
    </row>
    <row r="62" spans="1:12" x14ac:dyDescent="0.2">
      <c r="A62" s="16">
        <v>53</v>
      </c>
      <c r="B62" s="28">
        <v>70</v>
      </c>
      <c r="C62" s="56">
        <v>23124</v>
      </c>
      <c r="D62" s="28">
        <v>23202</v>
      </c>
      <c r="E62" s="13">
        <v>0.46109589041095883</v>
      </c>
      <c r="F62" s="14">
        <f t="shared" si="3"/>
        <v>3.0220610456331218E-3</v>
      </c>
      <c r="G62" s="14">
        <f t="shared" si="0"/>
        <v>3.0171473161441351E-3</v>
      </c>
      <c r="H62" s="12">
        <f t="shared" si="6"/>
        <v>96336.434937013488</v>
      </c>
      <c r="I62" s="12">
        <f t="shared" si="4"/>
        <v>290.66121611710435</v>
      </c>
      <c r="J62" s="12">
        <f t="shared" si="1"/>
        <v>96179.79641314983</v>
      </c>
      <c r="K62" s="12">
        <f t="shared" si="2"/>
        <v>2925435.5602026689</v>
      </c>
      <c r="L62" s="15">
        <f t="shared" si="5"/>
        <v>30.36686547634207</v>
      </c>
    </row>
    <row r="63" spans="1:12" x14ac:dyDescent="0.2">
      <c r="A63" s="16">
        <v>54</v>
      </c>
      <c r="B63" s="28">
        <v>82</v>
      </c>
      <c r="C63" s="56">
        <v>22002</v>
      </c>
      <c r="D63" s="28">
        <v>23083</v>
      </c>
      <c r="E63" s="13">
        <v>0.46662211827597722</v>
      </c>
      <c r="F63" s="14">
        <f t="shared" si="3"/>
        <v>3.6375734723300434E-3</v>
      </c>
      <c r="G63" s="14">
        <f t="shared" si="0"/>
        <v>3.6305295144885481E-3</v>
      </c>
      <c r="H63" s="12">
        <f t="shared" si="6"/>
        <v>96045.773720896381</v>
      </c>
      <c r="I63" s="12">
        <f t="shared" si="4"/>
        <v>348.69701623560286</v>
      </c>
      <c r="J63" s="12">
        <f t="shared" si="1"/>
        <v>95859.786445013146</v>
      </c>
      <c r="K63" s="12">
        <f t="shared" si="2"/>
        <v>2829255.7637895192</v>
      </c>
      <c r="L63" s="15">
        <f t="shared" si="5"/>
        <v>29.457368650193576</v>
      </c>
    </row>
    <row r="64" spans="1:12" x14ac:dyDescent="0.2">
      <c r="A64" s="16">
        <v>55</v>
      </c>
      <c r="B64" s="28">
        <v>101</v>
      </c>
      <c r="C64" s="56">
        <v>21341</v>
      </c>
      <c r="D64" s="28">
        <v>21925</v>
      </c>
      <c r="E64" s="13">
        <v>0.50478773904787755</v>
      </c>
      <c r="F64" s="14">
        <f t="shared" si="3"/>
        <v>4.6687930476586696E-3</v>
      </c>
      <c r="G64" s="14">
        <f t="shared" si="0"/>
        <v>4.6580234944311565E-3</v>
      </c>
      <c r="H64" s="12">
        <f t="shared" si="6"/>
        <v>95697.07670466078</v>
      </c>
      <c r="I64" s="12">
        <f t="shared" si="4"/>
        <v>445.75923163869044</v>
      </c>
      <c r="J64" s="12">
        <f t="shared" si="1"/>
        <v>95476.3312677207</v>
      </c>
      <c r="K64" s="12">
        <f t="shared" si="2"/>
        <v>2733395.977344506</v>
      </c>
      <c r="L64" s="15">
        <f t="shared" si="5"/>
        <v>28.563003923100819</v>
      </c>
    </row>
    <row r="65" spans="1:12" x14ac:dyDescent="0.2">
      <c r="A65" s="16">
        <v>56</v>
      </c>
      <c r="B65" s="28">
        <v>115</v>
      </c>
      <c r="C65" s="56">
        <v>20305</v>
      </c>
      <c r="D65" s="28">
        <v>21255</v>
      </c>
      <c r="E65" s="13">
        <v>0.52362120309708171</v>
      </c>
      <c r="F65" s="14">
        <f t="shared" si="3"/>
        <v>5.5341674687199227E-3</v>
      </c>
      <c r="G65" s="14">
        <f t="shared" si="0"/>
        <v>5.5196157742531714E-3</v>
      </c>
      <c r="H65" s="12">
        <f t="shared" si="6"/>
        <v>95251.317473022093</v>
      </c>
      <c r="I65" s="12">
        <f t="shared" si="4"/>
        <v>525.75067444248953</v>
      </c>
      <c r="J65" s="12">
        <f t="shared" si="1"/>
        <v>95000.860999260287</v>
      </c>
      <c r="K65" s="12">
        <f t="shared" si="2"/>
        <v>2637919.6460767854</v>
      </c>
      <c r="L65" s="15">
        <f t="shared" si="5"/>
        <v>27.694311386547696</v>
      </c>
    </row>
    <row r="66" spans="1:12" x14ac:dyDescent="0.2">
      <c r="A66" s="16">
        <v>57</v>
      </c>
      <c r="B66" s="28">
        <v>94</v>
      </c>
      <c r="C66" s="56">
        <v>20228</v>
      </c>
      <c r="D66" s="28">
        <v>20250</v>
      </c>
      <c r="E66" s="13">
        <v>0.47828621393179827</v>
      </c>
      <c r="F66" s="14">
        <f t="shared" si="3"/>
        <v>4.6444982459607686E-3</v>
      </c>
      <c r="G66" s="14">
        <f t="shared" si="0"/>
        <v>4.633271371825092E-3</v>
      </c>
      <c r="H66" s="12">
        <f t="shared" si="6"/>
        <v>94725.566798579603</v>
      </c>
      <c r="I66" s="12">
        <f t="shared" si="4"/>
        <v>438.88925682776431</v>
      </c>
      <c r="J66" s="12">
        <f t="shared" si="1"/>
        <v>94496.592222735329</v>
      </c>
      <c r="K66" s="12">
        <f t="shared" si="2"/>
        <v>2542918.7850775253</v>
      </c>
      <c r="L66" s="15">
        <f t="shared" si="5"/>
        <v>26.845115537652884</v>
      </c>
    </row>
    <row r="67" spans="1:12" x14ac:dyDescent="0.2">
      <c r="A67" s="16">
        <v>58</v>
      </c>
      <c r="B67" s="28">
        <v>106</v>
      </c>
      <c r="C67" s="56">
        <v>19257</v>
      </c>
      <c r="D67" s="28">
        <v>20132</v>
      </c>
      <c r="E67" s="13">
        <v>0.48581028689583855</v>
      </c>
      <c r="F67" s="14">
        <f t="shared" si="3"/>
        <v>5.3822133082840383E-3</v>
      </c>
      <c r="G67" s="14">
        <f t="shared" si="0"/>
        <v>5.3673592557779747E-3</v>
      </c>
      <c r="H67" s="12">
        <f t="shared" si="6"/>
        <v>94286.677541751837</v>
      </c>
      <c r="I67" s="12">
        <f t="shared" si="4"/>
        <v>506.07047140027504</v>
      </c>
      <c r="J67" s="12">
        <f t="shared" si="1"/>
        <v>94026.461311252031</v>
      </c>
      <c r="K67" s="12">
        <f t="shared" si="2"/>
        <v>2448422.19285479</v>
      </c>
      <c r="L67" s="15">
        <f t="shared" si="5"/>
        <v>25.967848869959223</v>
      </c>
    </row>
    <row r="68" spans="1:12" x14ac:dyDescent="0.2">
      <c r="A68" s="16">
        <v>59</v>
      </c>
      <c r="B68" s="28">
        <v>122</v>
      </c>
      <c r="C68" s="56">
        <v>18718</v>
      </c>
      <c r="D68" s="28">
        <v>19121</v>
      </c>
      <c r="E68" s="13">
        <v>0.54280260498540311</v>
      </c>
      <c r="F68" s="14">
        <f t="shared" si="3"/>
        <v>6.4483733713893076E-3</v>
      </c>
      <c r="G68" s="14">
        <f t="shared" si="0"/>
        <v>6.4294182921354132E-3</v>
      </c>
      <c r="H68" s="12">
        <f t="shared" si="6"/>
        <v>93780.607070351558</v>
      </c>
      <c r="I68" s="12">
        <f t="shared" si="4"/>
        <v>602.95475054568192</v>
      </c>
      <c r="J68" s="12">
        <f t="shared" si="1"/>
        <v>93504.937729090394</v>
      </c>
      <c r="K68" s="12">
        <f t="shared" si="2"/>
        <v>2354395.7315435382</v>
      </c>
      <c r="L68" s="15">
        <f t="shared" si="5"/>
        <v>25.105358187512447</v>
      </c>
    </row>
    <row r="69" spans="1:12" x14ac:dyDescent="0.2">
      <c r="A69" s="16">
        <v>60</v>
      </c>
      <c r="B69" s="28">
        <v>113</v>
      </c>
      <c r="C69" s="56">
        <v>17808</v>
      </c>
      <c r="D69" s="28">
        <v>18593</v>
      </c>
      <c r="E69" s="13">
        <v>0.50386713541035277</v>
      </c>
      <c r="F69" s="14">
        <f t="shared" si="3"/>
        <v>6.2086206422900473E-3</v>
      </c>
      <c r="G69" s="14">
        <f t="shared" si="0"/>
        <v>6.1895549515651755E-3</v>
      </c>
      <c r="H69" s="12">
        <f t="shared" si="6"/>
        <v>93177.652319805871</v>
      </c>
      <c r="I69" s="12">
        <f t="shared" si="4"/>
        <v>576.72819929127274</v>
      </c>
      <c r="J69" s="12">
        <f t="shared" si="1"/>
        <v>92891.518506201857</v>
      </c>
      <c r="K69" s="12">
        <f t="shared" si="2"/>
        <v>2260890.7938144477</v>
      </c>
      <c r="L69" s="15">
        <f t="shared" si="5"/>
        <v>24.264303054712961</v>
      </c>
    </row>
    <row r="70" spans="1:12" x14ac:dyDescent="0.2">
      <c r="A70" s="16">
        <v>61</v>
      </c>
      <c r="B70" s="28">
        <v>131</v>
      </c>
      <c r="C70" s="56">
        <v>16539</v>
      </c>
      <c r="D70" s="28">
        <v>17678</v>
      </c>
      <c r="E70" s="13">
        <v>0.52387326152880875</v>
      </c>
      <c r="F70" s="14">
        <f t="shared" si="3"/>
        <v>7.6570125960779729E-3</v>
      </c>
      <c r="G70" s="14">
        <f t="shared" si="0"/>
        <v>7.6291987618088827E-3</v>
      </c>
      <c r="H70" s="12">
        <f t="shared" si="6"/>
        <v>92600.924120514595</v>
      </c>
      <c r="I70" s="12">
        <f t="shared" si="4"/>
        <v>706.47085564258828</v>
      </c>
      <c r="J70" s="12">
        <f t="shared" si="1"/>
        <v>92264.554456192534</v>
      </c>
      <c r="K70" s="12">
        <f t="shared" si="2"/>
        <v>2167999.2753082458</v>
      </c>
      <c r="L70" s="15">
        <f t="shared" si="5"/>
        <v>23.412285524134983</v>
      </c>
    </row>
    <row r="71" spans="1:12" x14ac:dyDescent="0.2">
      <c r="A71" s="16">
        <v>62</v>
      </c>
      <c r="B71" s="28">
        <v>144</v>
      </c>
      <c r="C71" s="56">
        <v>15630</v>
      </c>
      <c r="D71" s="28">
        <v>16387</v>
      </c>
      <c r="E71" s="13">
        <v>0.49197108066971051</v>
      </c>
      <c r="F71" s="14">
        <f t="shared" si="3"/>
        <v>8.9952212886903835E-3</v>
      </c>
      <c r="G71" s="14">
        <f t="shared" si="0"/>
        <v>8.9543016296368995E-3</v>
      </c>
      <c r="H71" s="12">
        <f t="shared" si="6"/>
        <v>91894.453264872005</v>
      </c>
      <c r="I71" s="12">
        <f t="shared" si="4"/>
        <v>822.85065262423529</v>
      </c>
      <c r="J71" s="12">
        <f t="shared" si="1"/>
        <v>91476.421337049091</v>
      </c>
      <c r="K71" s="12">
        <f t="shared" si="2"/>
        <v>2075734.7208520535</v>
      </c>
      <c r="L71" s="15">
        <f t="shared" si="5"/>
        <v>22.588248225048567</v>
      </c>
    </row>
    <row r="72" spans="1:12" x14ac:dyDescent="0.2">
      <c r="A72" s="16">
        <v>63</v>
      </c>
      <c r="B72" s="28">
        <v>149</v>
      </c>
      <c r="C72" s="56">
        <v>14419</v>
      </c>
      <c r="D72" s="28">
        <v>15442</v>
      </c>
      <c r="E72" s="13">
        <v>0.46246207594005695</v>
      </c>
      <c r="F72" s="14">
        <f t="shared" si="3"/>
        <v>9.9795720170121564E-3</v>
      </c>
      <c r="G72" s="14">
        <f t="shared" si="0"/>
        <v>9.926323264127717E-3</v>
      </c>
      <c r="H72" s="12">
        <f t="shared" si="6"/>
        <v>91071.602612247763</v>
      </c>
      <c r="I72" s="12">
        <f t="shared" si="4"/>
        <v>904.00616771134958</v>
      </c>
      <c r="J72" s="12">
        <f t="shared" si="1"/>
        <v>90585.66501351881</v>
      </c>
      <c r="K72" s="12">
        <f t="shared" si="2"/>
        <v>1984258.2995150045</v>
      </c>
      <c r="L72" s="15">
        <f t="shared" si="5"/>
        <v>21.787892631727463</v>
      </c>
    </row>
    <row r="73" spans="1:12" x14ac:dyDescent="0.2">
      <c r="A73" s="16">
        <v>64</v>
      </c>
      <c r="B73" s="28">
        <v>127</v>
      </c>
      <c r="C73" s="56">
        <v>14071</v>
      </c>
      <c r="D73" s="28">
        <v>14278</v>
      </c>
      <c r="E73" s="13">
        <v>0.48723977995901191</v>
      </c>
      <c r="F73" s="14">
        <f t="shared" si="3"/>
        <v>8.959751666725458E-3</v>
      </c>
      <c r="G73" s="14">
        <f t="shared" ref="G73:G108" si="7">F73/((1+(1-E73)*F73))</f>
        <v>8.9187769837256146E-3</v>
      </c>
      <c r="H73" s="12">
        <f t="shared" si="6"/>
        <v>90167.596444536408</v>
      </c>
      <c r="I73" s="12">
        <f t="shared" si="4"/>
        <v>804.18468384739083</v>
      </c>
      <c r="J73" s="12">
        <f t="shared" ref="J73:J108" si="8">H74+I73*E73</f>
        <v>89755.24252909323</v>
      </c>
      <c r="K73" s="12">
        <f t="shared" ref="K73:K97" si="9">K74+J73</f>
        <v>1893672.6345014856</v>
      </c>
      <c r="L73" s="15">
        <f t="shared" si="5"/>
        <v>21.001698050877017</v>
      </c>
    </row>
    <row r="74" spans="1:12" x14ac:dyDescent="0.2">
      <c r="A74" s="16">
        <v>65</v>
      </c>
      <c r="B74" s="28">
        <v>169</v>
      </c>
      <c r="C74" s="56">
        <v>13895</v>
      </c>
      <c r="D74" s="28">
        <v>13828</v>
      </c>
      <c r="E74" s="13">
        <v>0.50274783172570303</v>
      </c>
      <c r="F74" s="14">
        <f t="shared" ref="F74:F108" si="10">B74/((C74+D74)/2)</f>
        <v>1.2192042708220611E-2</v>
      </c>
      <c r="G74" s="14">
        <f t="shared" si="7"/>
        <v>1.2118573617265052E-2</v>
      </c>
      <c r="H74" s="12">
        <f t="shared" si="6"/>
        <v>89363.411760689021</v>
      </c>
      <c r="I74" s="12">
        <f t="shared" ref="I74:I108" si="11">H74*G74</f>
        <v>1082.9570841118793</v>
      </c>
      <c r="J74" s="12">
        <f t="shared" si="8"/>
        <v>88824.909002466375</v>
      </c>
      <c r="K74" s="12">
        <f t="shared" si="9"/>
        <v>1803917.3919723923</v>
      </c>
      <c r="L74" s="15">
        <f t="shared" ref="L74:L108" si="12">K74/H74</f>
        <v>20.186308427918995</v>
      </c>
    </row>
    <row r="75" spans="1:12" x14ac:dyDescent="0.2">
      <c r="A75" s="16">
        <v>66</v>
      </c>
      <c r="B75" s="28">
        <v>146</v>
      </c>
      <c r="C75" s="56">
        <v>12952</v>
      </c>
      <c r="D75" s="28">
        <v>13671</v>
      </c>
      <c r="E75" s="13">
        <v>0.48575717770688664</v>
      </c>
      <c r="F75" s="14">
        <f t="shared" si="10"/>
        <v>1.0967960034556586E-2</v>
      </c>
      <c r="G75" s="14">
        <f t="shared" si="7"/>
        <v>1.0906445557874718E-2</v>
      </c>
      <c r="H75" s="12">
        <f t="shared" ref="H75:H108" si="13">H74-I74</f>
        <v>88280.454676577137</v>
      </c>
      <c r="I75" s="12">
        <f t="shared" si="11"/>
        <v>962.82597275451508</v>
      </c>
      <c r="J75" s="12">
        <f t="shared" si="8"/>
        <v>87785.328330970748</v>
      </c>
      <c r="K75" s="12">
        <f t="shared" si="9"/>
        <v>1715092.482969926</v>
      </c>
      <c r="L75" s="15">
        <f t="shared" si="12"/>
        <v>19.42777129154252</v>
      </c>
    </row>
    <row r="76" spans="1:12" x14ac:dyDescent="0.2">
      <c r="A76" s="16">
        <v>67</v>
      </c>
      <c r="B76" s="28">
        <v>178</v>
      </c>
      <c r="C76" s="56">
        <v>12833</v>
      </c>
      <c r="D76" s="28">
        <v>12746</v>
      </c>
      <c r="E76" s="13">
        <v>0.49722949053409293</v>
      </c>
      <c r="F76" s="14">
        <f t="shared" si="10"/>
        <v>1.3917666836076469E-2</v>
      </c>
      <c r="G76" s="14">
        <f t="shared" si="7"/>
        <v>1.3820956181697604E-2</v>
      </c>
      <c r="H76" s="12">
        <f t="shared" si="13"/>
        <v>87317.628703822629</v>
      </c>
      <c r="I76" s="12">
        <f t="shared" si="11"/>
        <v>1206.8131202052734</v>
      </c>
      <c r="J76" s="12">
        <f t="shared" si="8"/>
        <v>86710.878656546876</v>
      </c>
      <c r="K76" s="12">
        <f t="shared" si="9"/>
        <v>1627307.1546389551</v>
      </c>
      <c r="L76" s="15">
        <f t="shared" si="12"/>
        <v>18.636639345288522</v>
      </c>
    </row>
    <row r="77" spans="1:12" x14ac:dyDescent="0.2">
      <c r="A77" s="16">
        <v>68</v>
      </c>
      <c r="B77" s="28">
        <v>182</v>
      </c>
      <c r="C77" s="56">
        <v>13023</v>
      </c>
      <c r="D77" s="28">
        <v>12653</v>
      </c>
      <c r="E77" s="13">
        <v>0.52899292488333582</v>
      </c>
      <c r="F77" s="14">
        <f t="shared" si="10"/>
        <v>1.4176663031624863E-2</v>
      </c>
      <c r="G77" s="14">
        <f t="shared" si="7"/>
        <v>1.4082628972226714E-2</v>
      </c>
      <c r="H77" s="12">
        <f t="shared" si="13"/>
        <v>86110.815583617354</v>
      </c>
      <c r="I77" s="12">
        <f t="shared" si="11"/>
        <v>1212.6666663599212</v>
      </c>
      <c r="J77" s="12">
        <f t="shared" si="8"/>
        <v>85539.641004003701</v>
      </c>
      <c r="K77" s="12">
        <f t="shared" si="9"/>
        <v>1540596.2759824083</v>
      </c>
      <c r="L77" s="15">
        <f t="shared" si="12"/>
        <v>17.890856863229011</v>
      </c>
    </row>
    <row r="78" spans="1:12" x14ac:dyDescent="0.2">
      <c r="A78" s="16">
        <v>69</v>
      </c>
      <c r="B78" s="28">
        <v>209</v>
      </c>
      <c r="C78" s="56">
        <v>13743</v>
      </c>
      <c r="D78" s="28">
        <v>12815</v>
      </c>
      <c r="E78" s="13">
        <v>0.51457036114570387</v>
      </c>
      <c r="F78" s="14">
        <f t="shared" si="10"/>
        <v>1.5739136983206566E-2</v>
      </c>
      <c r="G78" s="14">
        <f t="shared" si="7"/>
        <v>1.5619797922383619E-2</v>
      </c>
      <c r="H78" s="12">
        <f t="shared" si="13"/>
        <v>84898.148917257437</v>
      </c>
      <c r="I78" s="12">
        <f t="shared" si="11"/>
        <v>1326.0919300719927</v>
      </c>
      <c r="J78" s="12">
        <f t="shared" si="8"/>
        <v>84254.424590554991</v>
      </c>
      <c r="K78" s="12">
        <f t="shared" si="9"/>
        <v>1455056.6349784047</v>
      </c>
      <c r="L78" s="15">
        <f t="shared" si="12"/>
        <v>17.138849945910096</v>
      </c>
    </row>
    <row r="79" spans="1:12" x14ac:dyDescent="0.2">
      <c r="A79" s="16">
        <v>70</v>
      </c>
      <c r="B79" s="28">
        <v>213</v>
      </c>
      <c r="C79" s="56">
        <v>12618</v>
      </c>
      <c r="D79" s="28">
        <v>13546</v>
      </c>
      <c r="E79" s="13">
        <v>0.50965335391343503</v>
      </c>
      <c r="F79" s="14">
        <f t="shared" si="10"/>
        <v>1.6281914080415839E-2</v>
      </c>
      <c r="G79" s="14">
        <f t="shared" si="7"/>
        <v>1.6152952430183595E-2</v>
      </c>
      <c r="H79" s="12">
        <f t="shared" si="13"/>
        <v>83572.056987185439</v>
      </c>
      <c r="I79" s="12">
        <f t="shared" si="11"/>
        <v>1349.9354610065989</v>
      </c>
      <c r="J79" s="12">
        <f t="shared" si="8"/>
        <v>82910.120661447538</v>
      </c>
      <c r="K79" s="12">
        <f t="shared" si="9"/>
        <v>1370802.2103878497</v>
      </c>
      <c r="L79" s="15">
        <f t="shared" si="12"/>
        <v>16.402638152104384</v>
      </c>
    </row>
    <row r="80" spans="1:12" x14ac:dyDescent="0.2">
      <c r="A80" s="16">
        <v>71</v>
      </c>
      <c r="B80" s="28">
        <v>200</v>
      </c>
      <c r="C80" s="56">
        <v>11879</v>
      </c>
      <c r="D80" s="28">
        <v>12395</v>
      </c>
      <c r="E80" s="13">
        <v>0.4902602739726028</v>
      </c>
      <c r="F80" s="14">
        <f t="shared" si="10"/>
        <v>1.6478536705940513E-2</v>
      </c>
      <c r="G80" s="14">
        <f t="shared" si="7"/>
        <v>1.6341273849305699E-2</v>
      </c>
      <c r="H80" s="12">
        <f t="shared" si="13"/>
        <v>82222.121526178846</v>
      </c>
      <c r="I80" s="12">
        <f t="shared" si="11"/>
        <v>1343.6142043301816</v>
      </c>
      <c r="J80" s="12">
        <f t="shared" si="8"/>
        <v>81537.227989777064</v>
      </c>
      <c r="K80" s="12">
        <f t="shared" si="9"/>
        <v>1287892.0897264022</v>
      </c>
      <c r="L80" s="15">
        <f t="shared" si="12"/>
        <v>15.663571625506501</v>
      </c>
    </row>
    <row r="81" spans="1:12" x14ac:dyDescent="0.2">
      <c r="A81" s="16">
        <v>72</v>
      </c>
      <c r="B81" s="28">
        <v>215</v>
      </c>
      <c r="C81" s="56">
        <v>12574</v>
      </c>
      <c r="D81" s="28">
        <v>11673</v>
      </c>
      <c r="E81" s="13">
        <v>0.52790060528830807</v>
      </c>
      <c r="F81" s="14">
        <f t="shared" si="10"/>
        <v>1.7734152678681898E-2</v>
      </c>
      <c r="G81" s="14">
        <f t="shared" si="7"/>
        <v>1.7586910094751929E-2</v>
      </c>
      <c r="H81" s="12">
        <f t="shared" si="13"/>
        <v>80878.507321848665</v>
      </c>
      <c r="I81" s="12">
        <f t="shared" si="11"/>
        <v>1422.4030368670881</v>
      </c>
      <c r="J81" s="12">
        <f t="shared" si="8"/>
        <v>80206.991709107635</v>
      </c>
      <c r="K81" s="12">
        <f t="shared" si="9"/>
        <v>1206354.8617366252</v>
      </c>
      <c r="L81" s="15">
        <f t="shared" si="12"/>
        <v>14.915642012729608</v>
      </c>
    </row>
    <row r="82" spans="1:12" x14ac:dyDescent="0.2">
      <c r="A82" s="16">
        <v>73</v>
      </c>
      <c r="B82" s="28">
        <v>232</v>
      </c>
      <c r="C82" s="56">
        <v>12238</v>
      </c>
      <c r="D82" s="28">
        <v>12307</v>
      </c>
      <c r="E82" s="13">
        <v>0.50647142182333538</v>
      </c>
      <c r="F82" s="14">
        <f t="shared" si="10"/>
        <v>1.8904053778773681E-2</v>
      </c>
      <c r="G82" s="14">
        <f t="shared" si="7"/>
        <v>1.872931506067619E-2</v>
      </c>
      <c r="H82" s="12">
        <f t="shared" si="13"/>
        <v>79456.104284981571</v>
      </c>
      <c r="I82" s="12">
        <f t="shared" si="11"/>
        <v>1488.1584106473633</v>
      </c>
      <c r="J82" s="12">
        <f t="shared" si="8"/>
        <v>78721.655580473132</v>
      </c>
      <c r="K82" s="12">
        <f t="shared" si="9"/>
        <v>1126147.8700275177</v>
      </c>
      <c r="L82" s="15">
        <f t="shared" si="12"/>
        <v>14.173207712127626</v>
      </c>
    </row>
    <row r="83" spans="1:12" x14ac:dyDescent="0.2">
      <c r="A83" s="16">
        <v>74</v>
      </c>
      <c r="B83" s="28">
        <v>262</v>
      </c>
      <c r="C83" s="56">
        <v>11887</v>
      </c>
      <c r="D83" s="28">
        <v>11943</v>
      </c>
      <c r="E83" s="13">
        <v>0.50577224720276059</v>
      </c>
      <c r="F83" s="14">
        <f t="shared" si="10"/>
        <v>2.1989089383130506E-2</v>
      </c>
      <c r="G83" s="14">
        <f t="shared" si="7"/>
        <v>2.175268945857799E-2</v>
      </c>
      <c r="H83" s="12">
        <f t="shared" si="13"/>
        <v>77967.945874334211</v>
      </c>
      <c r="I83" s="12">
        <f t="shared" si="11"/>
        <v>1696.0125143276091</v>
      </c>
      <c r="J83" s="12">
        <f t="shared" si="8"/>
        <v>77129.729420662086</v>
      </c>
      <c r="K83" s="12">
        <f t="shared" si="9"/>
        <v>1047426.2144470445</v>
      </c>
      <c r="L83" s="15">
        <f t="shared" si="12"/>
        <v>13.434061943035495</v>
      </c>
    </row>
    <row r="84" spans="1:12" x14ac:dyDescent="0.2">
      <c r="A84" s="16">
        <v>75</v>
      </c>
      <c r="B84" s="28">
        <v>272</v>
      </c>
      <c r="C84" s="56">
        <v>10410</v>
      </c>
      <c r="D84" s="28">
        <v>11594</v>
      </c>
      <c r="E84" s="13">
        <v>0.46607574536663993</v>
      </c>
      <c r="F84" s="14">
        <f t="shared" si="10"/>
        <v>2.4722777676786038E-2</v>
      </c>
      <c r="G84" s="14">
        <f t="shared" si="7"/>
        <v>2.4400686404482175E-2</v>
      </c>
      <c r="H84" s="12">
        <f t="shared" si="13"/>
        <v>76271.933360006602</v>
      </c>
      <c r="I84" s="12">
        <f t="shared" si="11"/>
        <v>1861.0875273810834</v>
      </c>
      <c r="J84" s="12">
        <f t="shared" si="8"/>
        <v>75278.253589142216</v>
      </c>
      <c r="K84" s="12">
        <f t="shared" si="9"/>
        <v>970296.48502638249</v>
      </c>
      <c r="L84" s="15">
        <f t="shared" si="12"/>
        <v>12.721540444589806</v>
      </c>
    </row>
    <row r="85" spans="1:12" x14ac:dyDescent="0.2">
      <c r="A85" s="16">
        <v>76</v>
      </c>
      <c r="B85" s="28">
        <v>248</v>
      </c>
      <c r="C85" s="56">
        <v>9568</v>
      </c>
      <c r="D85" s="28">
        <v>10123</v>
      </c>
      <c r="E85" s="13">
        <v>0.50832965090587712</v>
      </c>
      <c r="F85" s="14">
        <f t="shared" si="10"/>
        <v>2.5189172718500838E-2</v>
      </c>
      <c r="G85" s="14">
        <f t="shared" si="7"/>
        <v>2.4881026938824203E-2</v>
      </c>
      <c r="H85" s="12">
        <f t="shared" si="13"/>
        <v>74410.84583262552</v>
      </c>
      <c r="I85" s="12">
        <f t="shared" si="11"/>
        <v>1851.4182597022502</v>
      </c>
      <c r="J85" s="12">
        <f t="shared" si="8"/>
        <v>73500.558370558487</v>
      </c>
      <c r="K85" s="12">
        <f t="shared" si="9"/>
        <v>895018.23143724026</v>
      </c>
      <c r="L85" s="15">
        <f t="shared" si="12"/>
        <v>12.028061520096557</v>
      </c>
    </row>
    <row r="86" spans="1:12" x14ac:dyDescent="0.2">
      <c r="A86" s="16">
        <v>77</v>
      </c>
      <c r="B86" s="28">
        <v>311</v>
      </c>
      <c r="C86" s="56">
        <v>11920</v>
      </c>
      <c r="D86" s="28">
        <v>9297</v>
      </c>
      <c r="E86" s="13">
        <v>0.53122494824472521</v>
      </c>
      <c r="F86" s="14">
        <f t="shared" si="10"/>
        <v>2.9316114436536738E-2</v>
      </c>
      <c r="G86" s="14">
        <f t="shared" si="7"/>
        <v>2.8918694560984969E-2</v>
      </c>
      <c r="H86" s="12">
        <f t="shared" si="13"/>
        <v>72559.427572923276</v>
      </c>
      <c r="I86" s="12">
        <f t="shared" si="11"/>
        <v>2098.3239235012793</v>
      </c>
      <c r="J86" s="12">
        <f t="shared" si="8"/>
        <v>71575.785667084638</v>
      </c>
      <c r="K86" s="12">
        <f t="shared" si="9"/>
        <v>821517.67306668183</v>
      </c>
      <c r="L86" s="15">
        <f t="shared" si="12"/>
        <v>11.321997713405947</v>
      </c>
    </row>
    <row r="87" spans="1:12" x14ac:dyDescent="0.2">
      <c r="A87" s="16">
        <v>78</v>
      </c>
      <c r="B87" s="28">
        <v>322</v>
      </c>
      <c r="C87" s="56">
        <v>7120</v>
      </c>
      <c r="D87" s="28">
        <v>11508</v>
      </c>
      <c r="E87" s="13">
        <v>0.45014889815366266</v>
      </c>
      <c r="F87" s="14">
        <f t="shared" si="10"/>
        <v>3.4571612626154179E-2</v>
      </c>
      <c r="G87" s="14">
        <f t="shared" si="7"/>
        <v>3.392669201907262E-2</v>
      </c>
      <c r="H87" s="12">
        <f t="shared" si="13"/>
        <v>70461.103649422002</v>
      </c>
      <c r="I87" s="12">
        <f t="shared" si="11"/>
        <v>2390.5121628378943</v>
      </c>
      <c r="J87" s="12">
        <f t="shared" si="8"/>
        <v>69146.677902708514</v>
      </c>
      <c r="K87" s="12">
        <f t="shared" si="9"/>
        <v>749941.88739959721</v>
      </c>
      <c r="L87" s="15">
        <f t="shared" si="12"/>
        <v>10.643345740522602</v>
      </c>
    </row>
    <row r="88" spans="1:12" x14ac:dyDescent="0.2">
      <c r="A88" s="16">
        <v>79</v>
      </c>
      <c r="B88" s="28">
        <v>276</v>
      </c>
      <c r="C88" s="56">
        <v>8401</v>
      </c>
      <c r="D88" s="28">
        <v>6871</v>
      </c>
      <c r="E88" s="13">
        <v>0.52601747071669658</v>
      </c>
      <c r="F88" s="14">
        <f t="shared" si="10"/>
        <v>3.614457831325301E-2</v>
      </c>
      <c r="G88" s="14">
        <f t="shared" si="7"/>
        <v>3.5535782882504398E-2</v>
      </c>
      <c r="H88" s="12">
        <f t="shared" si="13"/>
        <v>68070.591486584104</v>
      </c>
      <c r="I88" s="12">
        <f t="shared" si="11"/>
        <v>2418.941759750905</v>
      </c>
      <c r="J88" s="12">
        <f t="shared" si="8"/>
        <v>66924.055353108371</v>
      </c>
      <c r="K88" s="12">
        <f t="shared" si="9"/>
        <v>680795.20949688868</v>
      </c>
      <c r="L88" s="15">
        <f t="shared" si="12"/>
        <v>10.001311794551766</v>
      </c>
    </row>
    <row r="89" spans="1:12" x14ac:dyDescent="0.2">
      <c r="A89" s="16">
        <v>80</v>
      </c>
      <c r="B89" s="28">
        <v>416</v>
      </c>
      <c r="C89" s="56">
        <v>8813</v>
      </c>
      <c r="D89" s="28">
        <v>8019</v>
      </c>
      <c r="E89" s="13">
        <v>0.49870916754478378</v>
      </c>
      <c r="F89" s="14">
        <f t="shared" si="10"/>
        <v>4.9429657794676805E-2</v>
      </c>
      <c r="G89" s="14">
        <f t="shared" si="7"/>
        <v>4.8234473417036322E-2</v>
      </c>
      <c r="H89" s="12">
        <f t="shared" si="13"/>
        <v>65651.649726833202</v>
      </c>
      <c r="I89" s="12">
        <f t="shared" si="11"/>
        <v>3166.6727535335158</v>
      </c>
      <c r="J89" s="12">
        <f t="shared" si="8"/>
        <v>64064.225706101133</v>
      </c>
      <c r="K89" s="12">
        <f t="shared" si="9"/>
        <v>613871.15414378035</v>
      </c>
      <c r="L89" s="15">
        <f t="shared" si="12"/>
        <v>9.3504299845930365</v>
      </c>
    </row>
    <row r="90" spans="1:12" x14ac:dyDescent="0.2">
      <c r="A90" s="16">
        <v>81</v>
      </c>
      <c r="B90" s="28">
        <v>440</v>
      </c>
      <c r="C90" s="56">
        <v>9177</v>
      </c>
      <c r="D90" s="28">
        <v>8376</v>
      </c>
      <c r="E90" s="13">
        <v>0.50663138231631411</v>
      </c>
      <c r="F90" s="14">
        <f t="shared" si="10"/>
        <v>5.0133880248390592E-2</v>
      </c>
      <c r="G90" s="14">
        <f t="shared" si="7"/>
        <v>4.8923775934589582E-2</v>
      </c>
      <c r="H90" s="12">
        <f t="shared" si="13"/>
        <v>62484.976973299687</v>
      </c>
      <c r="I90" s="12">
        <f t="shared" si="11"/>
        <v>3057.0010127197033</v>
      </c>
      <c r="J90" s="12">
        <f t="shared" si="8"/>
        <v>60976.748609396542</v>
      </c>
      <c r="K90" s="12">
        <f t="shared" si="9"/>
        <v>549806.92843767919</v>
      </c>
      <c r="L90" s="15">
        <f t="shared" si="12"/>
        <v>8.7990258630104954</v>
      </c>
    </row>
    <row r="91" spans="1:12" x14ac:dyDescent="0.2">
      <c r="A91" s="16">
        <v>82</v>
      </c>
      <c r="B91" s="28">
        <v>440</v>
      </c>
      <c r="C91" s="56">
        <v>8494</v>
      </c>
      <c r="D91" s="28">
        <v>8683</v>
      </c>
      <c r="E91" s="13">
        <v>0.50462640099626388</v>
      </c>
      <c r="F91" s="14">
        <f t="shared" si="10"/>
        <v>5.1231297665482914E-2</v>
      </c>
      <c r="G91" s="14">
        <f t="shared" si="7"/>
        <v>4.9963297509192733E-2</v>
      </c>
      <c r="H91" s="12">
        <f t="shared" si="13"/>
        <v>59427.975960579985</v>
      </c>
      <c r="I91" s="12">
        <f t="shared" si="11"/>
        <v>2969.2176432876117</v>
      </c>
      <c r="J91" s="12">
        <f t="shared" si="8"/>
        <v>57957.103930399207</v>
      </c>
      <c r="K91" s="12">
        <f t="shared" si="9"/>
        <v>488830.17982828262</v>
      </c>
      <c r="L91" s="15">
        <f t="shared" si="12"/>
        <v>8.2255902531921254</v>
      </c>
    </row>
    <row r="92" spans="1:12" x14ac:dyDescent="0.2">
      <c r="A92" s="16">
        <v>83</v>
      </c>
      <c r="B92" s="28">
        <v>490</v>
      </c>
      <c r="C92" s="56">
        <v>8188</v>
      </c>
      <c r="D92" s="28">
        <v>8015</v>
      </c>
      <c r="E92" s="13">
        <v>0.50682135868045897</v>
      </c>
      <c r="F92" s="14">
        <f t="shared" si="10"/>
        <v>6.0482626674072705E-2</v>
      </c>
      <c r="G92" s="14">
        <f t="shared" si="7"/>
        <v>5.8730762063244353E-2</v>
      </c>
      <c r="H92" s="12">
        <f t="shared" si="13"/>
        <v>56458.75831729237</v>
      </c>
      <c r="I92" s="12">
        <f t="shared" si="11"/>
        <v>3315.8659011191162</v>
      </c>
      <c r="J92" s="12">
        <f t="shared" si="8"/>
        <v>54823.444077380642</v>
      </c>
      <c r="K92" s="12">
        <f t="shared" si="9"/>
        <v>430873.07589788339</v>
      </c>
      <c r="L92" s="15">
        <f t="shared" si="12"/>
        <v>7.6316427909452305</v>
      </c>
    </row>
    <row r="93" spans="1:12" x14ac:dyDescent="0.2">
      <c r="A93" s="16">
        <v>84</v>
      </c>
      <c r="B93" s="28">
        <v>537</v>
      </c>
      <c r="C93" s="56">
        <v>7698</v>
      </c>
      <c r="D93" s="28">
        <v>7653</v>
      </c>
      <c r="E93" s="13">
        <v>0.49382923905002396</v>
      </c>
      <c r="F93" s="14">
        <f t="shared" si="10"/>
        <v>6.9962868868477621E-2</v>
      </c>
      <c r="G93" s="14">
        <f t="shared" si="7"/>
        <v>6.7570001684035902E-2</v>
      </c>
      <c r="H93" s="12">
        <f t="shared" si="13"/>
        <v>53142.89241617325</v>
      </c>
      <c r="I93" s="12">
        <f t="shared" si="11"/>
        <v>3590.8653300553651</v>
      </c>
      <c r="J93" s="12">
        <f t="shared" si="8"/>
        <v>51325.301379590244</v>
      </c>
      <c r="K93" s="12">
        <f t="shared" si="9"/>
        <v>376049.63182050275</v>
      </c>
      <c r="L93" s="15">
        <f t="shared" si="12"/>
        <v>7.076198052518075</v>
      </c>
    </row>
    <row r="94" spans="1:12" x14ac:dyDescent="0.2">
      <c r="A94" s="16">
        <v>85</v>
      </c>
      <c r="B94" s="28">
        <v>516</v>
      </c>
      <c r="C94" s="56">
        <v>7259</v>
      </c>
      <c r="D94" s="28">
        <v>7136</v>
      </c>
      <c r="E94" s="13">
        <v>0.49171710735903129</v>
      </c>
      <c r="F94" s="14">
        <f t="shared" si="10"/>
        <v>7.1691559569294891E-2</v>
      </c>
      <c r="G94" s="14">
        <f t="shared" si="7"/>
        <v>6.9170996587174863E-2</v>
      </c>
      <c r="H94" s="12">
        <f t="shared" si="13"/>
        <v>49552.027086117887</v>
      </c>
      <c r="I94" s="12">
        <f t="shared" si="11"/>
        <v>3427.5630964614566</v>
      </c>
      <c r="J94" s="12">
        <f t="shared" si="8"/>
        <v>47809.855400739027</v>
      </c>
      <c r="K94" s="12">
        <f t="shared" si="9"/>
        <v>324724.33044091251</v>
      </c>
      <c r="L94" s="15">
        <f t="shared" si="12"/>
        <v>6.5531997283696342</v>
      </c>
    </row>
    <row r="95" spans="1:12" x14ac:dyDescent="0.2">
      <c r="A95" s="16">
        <v>86</v>
      </c>
      <c r="B95" s="28">
        <v>580</v>
      </c>
      <c r="C95" s="56">
        <v>6213</v>
      </c>
      <c r="D95" s="28">
        <v>6632</v>
      </c>
      <c r="E95" s="13">
        <v>0.49726499763816717</v>
      </c>
      <c r="F95" s="14">
        <f t="shared" si="10"/>
        <v>9.0307512650836905E-2</v>
      </c>
      <c r="G95" s="14">
        <f t="shared" si="7"/>
        <v>8.6385544356447075E-2</v>
      </c>
      <c r="H95" s="12">
        <f t="shared" si="13"/>
        <v>46124.463989656433</v>
      </c>
      <c r="I95" s="12">
        <f t="shared" si="11"/>
        <v>3984.4869298958115</v>
      </c>
      <c r="J95" s="12">
        <f t="shared" si="8"/>
        <v>44121.322943544568</v>
      </c>
      <c r="K95" s="12">
        <f t="shared" si="9"/>
        <v>276914.47504017351</v>
      </c>
      <c r="L95" s="15">
        <f t="shared" si="12"/>
        <v>6.0036356217011546</v>
      </c>
    </row>
    <row r="96" spans="1:12" x14ac:dyDescent="0.2">
      <c r="A96" s="16">
        <v>87</v>
      </c>
      <c r="B96" s="28">
        <v>586</v>
      </c>
      <c r="C96" s="56">
        <v>5502</v>
      </c>
      <c r="D96" s="28">
        <v>5619</v>
      </c>
      <c r="E96" s="13">
        <v>0.50278647903127816</v>
      </c>
      <c r="F96" s="14">
        <f t="shared" si="10"/>
        <v>0.10538620627641399</v>
      </c>
      <c r="G96" s="14">
        <f t="shared" si="7"/>
        <v>0.10013897917606439</v>
      </c>
      <c r="H96" s="12">
        <f t="shared" si="13"/>
        <v>42139.977059760618</v>
      </c>
      <c r="I96" s="12">
        <f t="shared" si="11"/>
        <v>4219.8542852671999</v>
      </c>
      <c r="J96" s="12">
        <f t="shared" si="8"/>
        <v>40041.808452607962</v>
      </c>
      <c r="K96" s="12">
        <f t="shared" si="9"/>
        <v>232793.15209662891</v>
      </c>
      <c r="L96" s="15">
        <f t="shared" si="12"/>
        <v>5.5242828387517715</v>
      </c>
    </row>
    <row r="97" spans="1:12" x14ac:dyDescent="0.2">
      <c r="A97" s="16">
        <v>88</v>
      </c>
      <c r="B97" s="28">
        <v>616</v>
      </c>
      <c r="C97" s="56">
        <v>4586</v>
      </c>
      <c r="D97" s="28">
        <v>4852</v>
      </c>
      <c r="E97" s="13">
        <v>0.49613502935420761</v>
      </c>
      <c r="F97" s="14">
        <f t="shared" si="10"/>
        <v>0.13053613053613053</v>
      </c>
      <c r="G97" s="14">
        <f t="shared" si="7"/>
        <v>0.12248028570743749</v>
      </c>
      <c r="H97" s="12">
        <f t="shared" si="13"/>
        <v>37920.122774493415</v>
      </c>
      <c r="I97" s="12">
        <f t="shared" si="11"/>
        <v>4644.4674714810608</v>
      </c>
      <c r="J97" s="12">
        <f t="shared" si="8"/>
        <v>35579.938308310273</v>
      </c>
      <c r="K97" s="12">
        <f t="shared" si="9"/>
        <v>192751.34364402096</v>
      </c>
      <c r="L97" s="15">
        <f t="shared" si="12"/>
        <v>5.0830885962656529</v>
      </c>
    </row>
    <row r="98" spans="1:12" x14ac:dyDescent="0.2">
      <c r="A98" s="16">
        <v>89</v>
      </c>
      <c r="B98" s="28">
        <v>501</v>
      </c>
      <c r="C98" s="56">
        <v>3796</v>
      </c>
      <c r="D98" s="28">
        <v>3978</v>
      </c>
      <c r="E98" s="13">
        <v>0.49990976950209071</v>
      </c>
      <c r="F98" s="14">
        <f t="shared" si="10"/>
        <v>0.1288911757139182</v>
      </c>
      <c r="G98" s="14">
        <f t="shared" si="7"/>
        <v>0.12108629032898867</v>
      </c>
      <c r="H98" s="12">
        <f t="shared" si="13"/>
        <v>33275.655303012354</v>
      </c>
      <c r="I98" s="12">
        <f t="shared" si="11"/>
        <v>4029.2256589079052</v>
      </c>
      <c r="J98" s="12">
        <f t="shared" si="8"/>
        <v>31260.67891452101</v>
      </c>
      <c r="K98" s="12">
        <f>K99+J98</f>
        <v>157171.4053357107</v>
      </c>
      <c r="L98" s="15">
        <f t="shared" si="12"/>
        <v>4.7233151054273126</v>
      </c>
    </row>
    <row r="99" spans="1:12" x14ac:dyDescent="0.2">
      <c r="A99" s="16">
        <v>90</v>
      </c>
      <c r="B99" s="28">
        <v>469</v>
      </c>
      <c r="C99" s="56">
        <v>2966</v>
      </c>
      <c r="D99" s="28">
        <v>3265</v>
      </c>
      <c r="E99" s="13">
        <v>0.46900137278383014</v>
      </c>
      <c r="F99" s="31">
        <f t="shared" si="10"/>
        <v>0.15053763440860216</v>
      </c>
      <c r="G99" s="31">
        <f t="shared" si="7"/>
        <v>0.13939505226347484</v>
      </c>
      <c r="H99" s="32">
        <f t="shared" si="13"/>
        <v>29246.42964410445</v>
      </c>
      <c r="I99" s="32">
        <f t="shared" si="11"/>
        <v>4076.8075887599798</v>
      </c>
      <c r="J99" s="32">
        <f t="shared" si="8"/>
        <v>27081.650411048435</v>
      </c>
      <c r="K99" s="32">
        <f t="shared" ref="K99:K108" si="14">K100+J99</f>
        <v>125910.7264211897</v>
      </c>
      <c r="L99" s="17">
        <f t="shared" si="12"/>
        <v>4.3051657229063176</v>
      </c>
    </row>
    <row r="100" spans="1:12" x14ac:dyDescent="0.2">
      <c r="A100" s="16">
        <v>91</v>
      </c>
      <c r="B100" s="28">
        <v>449</v>
      </c>
      <c r="C100" s="56">
        <v>2389</v>
      </c>
      <c r="D100" s="28">
        <v>2499</v>
      </c>
      <c r="E100" s="13">
        <v>0.50687372242731188</v>
      </c>
      <c r="F100" s="31">
        <f t="shared" si="10"/>
        <v>0.18371522094926351</v>
      </c>
      <c r="G100" s="31">
        <f t="shared" si="7"/>
        <v>0.16845415037476513</v>
      </c>
      <c r="H100" s="32">
        <f t="shared" si="13"/>
        <v>25169.622055344469</v>
      </c>
      <c r="I100" s="32">
        <f t="shared" si="11"/>
        <v>4239.927298587002</v>
      </c>
      <c r="J100" s="32">
        <f t="shared" si="8"/>
        <v>23078.80248941344</v>
      </c>
      <c r="K100" s="32">
        <f t="shared" si="14"/>
        <v>98829.07601014126</v>
      </c>
      <c r="L100" s="17">
        <f t="shared" si="12"/>
        <v>3.9265220507812941</v>
      </c>
    </row>
    <row r="101" spans="1:12" x14ac:dyDescent="0.2">
      <c r="A101" s="16">
        <v>92</v>
      </c>
      <c r="B101" s="28">
        <v>371</v>
      </c>
      <c r="C101" s="56">
        <v>1869</v>
      </c>
      <c r="D101" s="28">
        <v>1961</v>
      </c>
      <c r="E101" s="13">
        <v>0.50682716094967317</v>
      </c>
      <c r="F101" s="31">
        <f t="shared" si="10"/>
        <v>0.19373368146214098</v>
      </c>
      <c r="G101" s="31">
        <f t="shared" si="7"/>
        <v>0.17683785216739489</v>
      </c>
      <c r="H101" s="32">
        <f t="shared" si="13"/>
        <v>20929.694756757468</v>
      </c>
      <c r="I101" s="32">
        <f t="shared" si="11"/>
        <v>3701.162267304177</v>
      </c>
      <c r="J101" s="32">
        <f t="shared" si="8"/>
        <v>19104.382053605121</v>
      </c>
      <c r="K101" s="32">
        <f t="shared" si="14"/>
        <v>75750.273520727817</v>
      </c>
      <c r="L101" s="17">
        <f t="shared" si="12"/>
        <v>3.6192727319289113</v>
      </c>
    </row>
    <row r="102" spans="1:12" x14ac:dyDescent="0.2">
      <c r="A102" s="16">
        <v>93</v>
      </c>
      <c r="B102" s="28">
        <v>315</v>
      </c>
      <c r="C102" s="56">
        <v>1407</v>
      </c>
      <c r="D102" s="28">
        <v>1498</v>
      </c>
      <c r="E102" s="13">
        <v>0.48478364861926493</v>
      </c>
      <c r="F102" s="31">
        <f t="shared" si="10"/>
        <v>0.21686746987951808</v>
      </c>
      <c r="G102" s="31">
        <f t="shared" si="7"/>
        <v>0.19507142439041769</v>
      </c>
      <c r="H102" s="32">
        <f t="shared" si="13"/>
        <v>17228.53248945329</v>
      </c>
      <c r="I102" s="32">
        <f t="shared" si="11"/>
        <v>3360.7943728742421</v>
      </c>
      <c r="J102" s="32">
        <f t="shared" si="8"/>
        <v>15496.996274920117</v>
      </c>
      <c r="K102" s="32">
        <f t="shared" si="14"/>
        <v>56645.891467122703</v>
      </c>
      <c r="L102" s="17">
        <f t="shared" si="12"/>
        <v>3.2879115793408031</v>
      </c>
    </row>
    <row r="103" spans="1:12" x14ac:dyDescent="0.2">
      <c r="A103" s="16">
        <v>94</v>
      </c>
      <c r="B103" s="28">
        <v>262</v>
      </c>
      <c r="C103" s="56">
        <v>1072</v>
      </c>
      <c r="D103" s="28">
        <v>1099</v>
      </c>
      <c r="E103" s="13">
        <v>0.46309735438669897</v>
      </c>
      <c r="F103" s="31">
        <f t="shared" si="10"/>
        <v>0.24136342699216951</v>
      </c>
      <c r="G103" s="31">
        <f t="shared" si="7"/>
        <v>0.21367373363735795</v>
      </c>
      <c r="H103" s="32">
        <f t="shared" si="13"/>
        <v>13867.738116579047</v>
      </c>
      <c r="I103" s="32">
        <f t="shared" si="11"/>
        <v>2963.1713804745473</v>
      </c>
      <c r="J103" s="32">
        <f t="shared" si="8"/>
        <v>12276.803562996645</v>
      </c>
      <c r="K103" s="32">
        <f t="shared" si="14"/>
        <v>41148.895192202588</v>
      </c>
      <c r="L103" s="17">
        <f t="shared" si="12"/>
        <v>2.9672391305838541</v>
      </c>
    </row>
    <row r="104" spans="1:12" x14ac:dyDescent="0.2">
      <c r="A104" s="16">
        <v>95</v>
      </c>
      <c r="B104" s="28">
        <v>221</v>
      </c>
      <c r="C104" s="56">
        <v>757</v>
      </c>
      <c r="D104" s="28">
        <v>828</v>
      </c>
      <c r="E104" s="13">
        <v>0.49399367755532142</v>
      </c>
      <c r="F104" s="31">
        <f t="shared" si="10"/>
        <v>0.27886435331230286</v>
      </c>
      <c r="G104" s="31">
        <f t="shared" si="7"/>
        <v>0.24438052045037637</v>
      </c>
      <c r="H104" s="32">
        <f t="shared" si="13"/>
        <v>10904.5667361045</v>
      </c>
      <c r="I104" s="32">
        <f t="shared" si="11"/>
        <v>2664.8636942550797</v>
      </c>
      <c r="J104" s="32">
        <f t="shared" si="8"/>
        <v>9556.1288583581463</v>
      </c>
      <c r="K104" s="32">
        <f t="shared" si="14"/>
        <v>28872.091629205941</v>
      </c>
      <c r="L104" s="17">
        <f t="shared" si="12"/>
        <v>2.6477064451916119</v>
      </c>
    </row>
    <row r="105" spans="1:12" x14ac:dyDescent="0.2">
      <c r="A105" s="16">
        <v>96</v>
      </c>
      <c r="B105" s="28">
        <v>164</v>
      </c>
      <c r="C105" s="56">
        <v>517</v>
      </c>
      <c r="D105" s="28">
        <v>571</v>
      </c>
      <c r="E105" s="13">
        <v>0.4527731373204143</v>
      </c>
      <c r="F105" s="31">
        <f t="shared" si="10"/>
        <v>0.3014705882352941</v>
      </c>
      <c r="G105" s="31">
        <f t="shared" si="7"/>
        <v>0.25877907806170752</v>
      </c>
      <c r="H105" s="32">
        <f t="shared" si="13"/>
        <v>8239.7030418494196</v>
      </c>
      <c r="I105" s="32">
        <f t="shared" si="11"/>
        <v>2132.2627566720398</v>
      </c>
      <c r="J105" s="32">
        <f t="shared" si="8"/>
        <v>7072.8715831072541</v>
      </c>
      <c r="K105" s="32">
        <f t="shared" si="14"/>
        <v>19315.962770847793</v>
      </c>
      <c r="L105" s="17">
        <f t="shared" si="12"/>
        <v>2.3442547228634445</v>
      </c>
    </row>
    <row r="106" spans="1:12" x14ac:dyDescent="0.2">
      <c r="A106" s="16">
        <v>97</v>
      </c>
      <c r="B106" s="28">
        <v>116</v>
      </c>
      <c r="C106" s="56">
        <v>289</v>
      </c>
      <c r="D106" s="28">
        <v>388</v>
      </c>
      <c r="E106" s="13">
        <v>0.49435521965044871</v>
      </c>
      <c r="F106" s="31">
        <f t="shared" si="10"/>
        <v>0.34268833087149186</v>
      </c>
      <c r="G106" s="31">
        <f t="shared" si="7"/>
        <v>0.29207755162577648</v>
      </c>
      <c r="H106" s="32">
        <f t="shared" si="13"/>
        <v>6107.4402851773793</v>
      </c>
      <c r="I106" s="32">
        <f t="shared" si="11"/>
        <v>1783.8462051952431</v>
      </c>
      <c r="J106" s="32">
        <f t="shared" si="8"/>
        <v>5205.4477625740501</v>
      </c>
      <c r="K106" s="32">
        <f t="shared" si="14"/>
        <v>12243.091187740538</v>
      </c>
      <c r="L106" s="17">
        <f t="shared" si="12"/>
        <v>2.0046190574231639</v>
      </c>
    </row>
    <row r="107" spans="1:12" x14ac:dyDescent="0.2">
      <c r="A107" s="16">
        <v>98</v>
      </c>
      <c r="B107" s="28">
        <v>66</v>
      </c>
      <c r="C107" s="56">
        <v>192</v>
      </c>
      <c r="D107" s="28">
        <v>209</v>
      </c>
      <c r="E107" s="13">
        <v>0.5038605230386054</v>
      </c>
      <c r="F107" s="31">
        <f t="shared" si="10"/>
        <v>0.32917705735660846</v>
      </c>
      <c r="G107" s="31">
        <f t="shared" si="7"/>
        <v>0.28296401576329222</v>
      </c>
      <c r="H107" s="32">
        <f t="shared" si="13"/>
        <v>4323.5940799821365</v>
      </c>
      <c r="I107" s="32">
        <f t="shared" si="11"/>
        <v>1223.4215434021421</v>
      </c>
      <c r="J107" s="32">
        <f t="shared" si="8"/>
        <v>3716.6063553352956</v>
      </c>
      <c r="K107" s="32">
        <f t="shared" si="14"/>
        <v>7037.6434251664868</v>
      </c>
      <c r="L107" s="17">
        <f t="shared" si="12"/>
        <v>1.6277299151995239</v>
      </c>
    </row>
    <row r="108" spans="1:12" x14ac:dyDescent="0.2">
      <c r="A108" s="16">
        <v>99</v>
      </c>
      <c r="B108" s="28">
        <v>44</v>
      </c>
      <c r="C108" s="56">
        <v>135</v>
      </c>
      <c r="D108" s="28">
        <v>131</v>
      </c>
      <c r="E108" s="13">
        <v>0.49464508094645077</v>
      </c>
      <c r="F108" s="31">
        <f t="shared" si="10"/>
        <v>0.33082706766917291</v>
      </c>
      <c r="G108" s="31">
        <f t="shared" si="7"/>
        <v>0.28344010871675401</v>
      </c>
      <c r="H108" s="32">
        <f t="shared" si="13"/>
        <v>3100.1725365799944</v>
      </c>
      <c r="I108" s="32">
        <f t="shared" si="11"/>
        <v>878.71324080892862</v>
      </c>
      <c r="J108" s="32">
        <f t="shared" si="8"/>
        <v>2656.110477899716</v>
      </c>
      <c r="K108" s="32">
        <f t="shared" si="14"/>
        <v>3321.0370698311913</v>
      </c>
      <c r="L108" s="17">
        <f t="shared" si="12"/>
        <v>1.0712426584795334</v>
      </c>
    </row>
    <row r="109" spans="1:12" x14ac:dyDescent="0.2">
      <c r="A109" s="16" t="s">
        <v>25</v>
      </c>
      <c r="B109" s="28">
        <v>66</v>
      </c>
      <c r="C109" s="56">
        <v>201</v>
      </c>
      <c r="D109" s="56">
        <v>240</v>
      </c>
      <c r="E109" s="30"/>
      <c r="F109" s="31">
        <f>B109/((C109+D109)/2)</f>
        <v>0.29931972789115646</v>
      </c>
      <c r="G109" s="31">
        <v>1</v>
      </c>
      <c r="H109" s="32">
        <f>H108-I108</f>
        <v>2221.4592957710656</v>
      </c>
      <c r="I109" s="32">
        <f>H109*G109</f>
        <v>2221.4592957710656</v>
      </c>
      <c r="J109" s="32">
        <f>H109*F109</f>
        <v>664.9265919314754</v>
      </c>
      <c r="K109" s="32">
        <f>J109</f>
        <v>664.9265919314754</v>
      </c>
      <c r="L109" s="17">
        <f>K109/H109</f>
        <v>0.29931972789115646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42736</v>
      </c>
      <c r="D7" s="65">
        <v>43101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43</v>
      </c>
      <c r="C9" s="56">
        <v>14772</v>
      </c>
      <c r="D9" s="28">
        <v>14479</v>
      </c>
      <c r="E9" s="13">
        <v>0.14221089518955082</v>
      </c>
      <c r="F9" s="14">
        <f>B9/((C9+D9)/2)</f>
        <v>2.9400704249427372E-3</v>
      </c>
      <c r="G9" s="14">
        <f t="shared" ref="G9:G72" si="0">F9/((1+(1-E9)*F9))</f>
        <v>2.9326743364649142E-3</v>
      </c>
      <c r="H9" s="12">
        <v>100000</v>
      </c>
      <c r="I9" s="12">
        <f>H9*G9</f>
        <v>293.26743364649144</v>
      </c>
      <c r="J9" s="12">
        <f t="shared" ref="J9:J72" si="1">H10+I9*E9</f>
        <v>99748.438390622323</v>
      </c>
      <c r="K9" s="12">
        <f t="shared" ref="K9:K72" si="2">K10+J9</f>
        <v>8152412.3119287677</v>
      </c>
      <c r="L9" s="29">
        <f>K9/H9</f>
        <v>81.52412311928768</v>
      </c>
    </row>
    <row r="10" spans="1:13" x14ac:dyDescent="0.2">
      <c r="A10" s="16">
        <v>1</v>
      </c>
      <c r="B10" s="28">
        <v>5</v>
      </c>
      <c r="C10" s="56">
        <v>14989</v>
      </c>
      <c r="D10" s="28">
        <v>14901</v>
      </c>
      <c r="E10" s="13">
        <v>0.68493150684931503</v>
      </c>
      <c r="F10" s="14">
        <f t="shared" ref="F10:F73" si="3">B10/((C10+D10)/2)</f>
        <v>3.3456005352960856E-4</v>
      </c>
      <c r="G10" s="14">
        <f t="shared" si="0"/>
        <v>3.3452479149482178E-4</v>
      </c>
      <c r="H10" s="12">
        <f>H9-I9</f>
        <v>99706.732566353516</v>
      </c>
      <c r="I10" s="12">
        <f t="shared" ref="I10:I73" si="4">H10*G10</f>
        <v>33.354373922389364</v>
      </c>
      <c r="J10" s="12">
        <f t="shared" si="1"/>
        <v>99696.223654021815</v>
      </c>
      <c r="K10" s="12">
        <f t="shared" si="2"/>
        <v>8052663.8735381458</v>
      </c>
      <c r="L10" s="15">
        <f t="shared" ref="L10:L73" si="5">K10/H10</f>
        <v>80.763491754974567</v>
      </c>
    </row>
    <row r="11" spans="1:13" x14ac:dyDescent="0.2">
      <c r="A11" s="16">
        <v>2</v>
      </c>
      <c r="B11" s="28">
        <v>5</v>
      </c>
      <c r="C11" s="56">
        <v>14795</v>
      </c>
      <c r="D11" s="28">
        <v>14850</v>
      </c>
      <c r="E11" s="13">
        <v>0.25863013698630138</v>
      </c>
      <c r="F11" s="14">
        <f t="shared" si="3"/>
        <v>3.3732501264968796E-4</v>
      </c>
      <c r="G11" s="14">
        <f t="shared" si="0"/>
        <v>3.3724067462548497E-4</v>
      </c>
      <c r="H11" s="12">
        <f t="shared" ref="H11:H74" si="6">H10-I10</f>
        <v>99673.378192431133</v>
      </c>
      <c r="I11" s="12">
        <f t="shared" si="4"/>
        <v>33.613917303816578</v>
      </c>
      <c r="J11" s="12">
        <f t="shared" si="1"/>
        <v>99648.45784716426</v>
      </c>
      <c r="K11" s="12">
        <f t="shared" si="2"/>
        <v>7952967.6498841243</v>
      </c>
      <c r="L11" s="15">
        <f t="shared" si="5"/>
        <v>79.790288982981878</v>
      </c>
    </row>
    <row r="12" spans="1:13" x14ac:dyDescent="0.2">
      <c r="A12" s="16">
        <v>3</v>
      </c>
      <c r="B12" s="28">
        <v>2</v>
      </c>
      <c r="C12" s="56">
        <v>14662</v>
      </c>
      <c r="D12" s="28">
        <v>14769</v>
      </c>
      <c r="E12" s="13">
        <v>0.39315068493150684</v>
      </c>
      <c r="F12" s="14">
        <f t="shared" si="3"/>
        <v>1.359111141313581E-4</v>
      </c>
      <c r="G12" s="14">
        <f t="shared" si="0"/>
        <v>1.3589990543786716E-4</v>
      </c>
      <c r="H12" s="12">
        <f t="shared" si="6"/>
        <v>99639.764275127323</v>
      </c>
      <c r="I12" s="12">
        <f t="shared" si="4"/>
        <v>13.541034542841178</v>
      </c>
      <c r="J12" s="12">
        <f t="shared" si="1"/>
        <v>99631.546907589684</v>
      </c>
      <c r="K12" s="12">
        <f t="shared" si="2"/>
        <v>7853319.1920369603</v>
      </c>
      <c r="L12" s="15">
        <f t="shared" si="5"/>
        <v>78.817119341553408</v>
      </c>
    </row>
    <row r="13" spans="1:13" x14ac:dyDescent="0.2">
      <c r="A13" s="16">
        <v>4</v>
      </c>
      <c r="B13" s="28">
        <v>1</v>
      </c>
      <c r="C13" s="56">
        <v>15011</v>
      </c>
      <c r="D13" s="28">
        <v>14709</v>
      </c>
      <c r="E13" s="13">
        <v>0.23287671232876711</v>
      </c>
      <c r="F13" s="14">
        <f t="shared" si="3"/>
        <v>6.729475100942126E-5</v>
      </c>
      <c r="G13" s="14">
        <f t="shared" si="0"/>
        <v>6.7291277206877343E-5</v>
      </c>
      <c r="H13" s="12">
        <f t="shared" si="6"/>
        <v>99626.223240584484</v>
      </c>
      <c r="I13" s="12">
        <f t="shared" si="4"/>
        <v>6.7039758051564169</v>
      </c>
      <c r="J13" s="12">
        <f t="shared" si="1"/>
        <v>99621.080464624363</v>
      </c>
      <c r="K13" s="12">
        <f t="shared" si="2"/>
        <v>7753687.6451293705</v>
      </c>
      <c r="L13" s="15">
        <f t="shared" si="5"/>
        <v>77.827778600070133</v>
      </c>
    </row>
    <row r="14" spans="1:13" x14ac:dyDescent="0.2">
      <c r="A14" s="16">
        <v>5</v>
      </c>
      <c r="B14" s="28">
        <v>0</v>
      </c>
      <c r="C14" s="56">
        <v>14859</v>
      </c>
      <c r="D14" s="28">
        <v>14972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99619.51926477933</v>
      </c>
      <c r="I14" s="12">
        <f t="shared" si="4"/>
        <v>0</v>
      </c>
      <c r="J14" s="12">
        <f t="shared" si="1"/>
        <v>99619.51926477933</v>
      </c>
      <c r="K14" s="12">
        <f t="shared" si="2"/>
        <v>7654066.5646647457</v>
      </c>
      <c r="L14" s="15">
        <f t="shared" si="5"/>
        <v>76.833000411505253</v>
      </c>
    </row>
    <row r="15" spans="1:13" x14ac:dyDescent="0.2">
      <c r="A15" s="16">
        <v>6</v>
      </c>
      <c r="B15" s="28">
        <v>2</v>
      </c>
      <c r="C15" s="56">
        <v>15035</v>
      </c>
      <c r="D15" s="28">
        <v>14919</v>
      </c>
      <c r="E15" s="13">
        <v>0.49041095890410957</v>
      </c>
      <c r="F15" s="14">
        <f t="shared" si="3"/>
        <v>1.3353809174066904E-4</v>
      </c>
      <c r="G15" s="14">
        <f t="shared" si="0"/>
        <v>1.3352900515220751E-4</v>
      </c>
      <c r="H15" s="12">
        <f t="shared" si="6"/>
        <v>99619.51926477933</v>
      </c>
      <c r="I15" s="12">
        <f t="shared" si="4"/>
        <v>13.302095301167155</v>
      </c>
      <c r="J15" s="12">
        <f t="shared" si="1"/>
        <v>99612.740662790238</v>
      </c>
      <c r="K15" s="12">
        <f t="shared" si="2"/>
        <v>7554447.0453999666</v>
      </c>
      <c r="L15" s="15">
        <f t="shared" si="5"/>
        <v>75.833000411505253</v>
      </c>
    </row>
    <row r="16" spans="1:13" x14ac:dyDescent="0.2">
      <c r="A16" s="16">
        <v>7</v>
      </c>
      <c r="B16" s="28">
        <v>1</v>
      </c>
      <c r="C16" s="56">
        <v>15467</v>
      </c>
      <c r="D16" s="28">
        <v>15017</v>
      </c>
      <c r="E16" s="13">
        <v>0.49315068493150682</v>
      </c>
      <c r="F16" s="14">
        <f t="shared" si="3"/>
        <v>6.5608187901850152E-5</v>
      </c>
      <c r="G16" s="14">
        <f t="shared" si="0"/>
        <v>6.560600627481008E-5</v>
      </c>
      <c r="H16" s="12">
        <f t="shared" si="6"/>
        <v>99606.217169478157</v>
      </c>
      <c r="I16" s="12">
        <f t="shared" si="4"/>
        <v>6.5347661086308797</v>
      </c>
      <c r="J16" s="12">
        <f t="shared" si="1"/>
        <v>99602.905027751869</v>
      </c>
      <c r="K16" s="12">
        <f t="shared" si="2"/>
        <v>7454834.3047371767</v>
      </c>
      <c r="L16" s="15">
        <f t="shared" si="5"/>
        <v>74.84306217605787</v>
      </c>
    </row>
    <row r="17" spans="1:12" x14ac:dyDescent="0.2">
      <c r="A17" s="16">
        <v>8</v>
      </c>
      <c r="B17" s="28">
        <v>2</v>
      </c>
      <c r="C17" s="56">
        <v>15711</v>
      </c>
      <c r="D17" s="28">
        <v>15499</v>
      </c>
      <c r="E17" s="13">
        <v>0.33972602739726032</v>
      </c>
      <c r="F17" s="14">
        <f t="shared" si="3"/>
        <v>1.2816404998397949E-4</v>
      </c>
      <c r="G17" s="14">
        <f t="shared" si="0"/>
        <v>1.2815320522577172E-4</v>
      </c>
      <c r="H17" s="12">
        <f t="shared" si="6"/>
        <v>99599.68240336953</v>
      </c>
      <c r="I17" s="12">
        <f t="shared" si="4"/>
        <v>12.7640185394607</v>
      </c>
      <c r="J17" s="12">
        <f t="shared" si="1"/>
        <v>99591.254654142103</v>
      </c>
      <c r="K17" s="12">
        <f t="shared" si="2"/>
        <v>7355231.3997094249</v>
      </c>
      <c r="L17" s="15">
        <f t="shared" si="5"/>
        <v>73.847940296851704</v>
      </c>
    </row>
    <row r="18" spans="1:12" x14ac:dyDescent="0.2">
      <c r="A18" s="16">
        <v>9</v>
      </c>
      <c r="B18" s="28">
        <v>2</v>
      </c>
      <c r="C18" s="56">
        <v>15017</v>
      </c>
      <c r="D18" s="28">
        <v>15692</v>
      </c>
      <c r="E18" s="13">
        <v>0.44794520547945205</v>
      </c>
      <c r="F18" s="14">
        <f t="shared" si="3"/>
        <v>1.3025497411182389E-4</v>
      </c>
      <c r="G18" s="14">
        <f t="shared" si="0"/>
        <v>1.3024560842585605E-4</v>
      </c>
      <c r="H18" s="12">
        <f t="shared" si="6"/>
        <v>99586.918384830075</v>
      </c>
      <c r="I18" s="12">
        <f t="shared" si="4"/>
        <v>12.970758776288264</v>
      </c>
      <c r="J18" s="12">
        <f t="shared" si="1"/>
        <v>99579.757815259058</v>
      </c>
      <c r="K18" s="12">
        <f t="shared" si="2"/>
        <v>7255640.1450552829</v>
      </c>
      <c r="L18" s="15">
        <f t="shared" si="5"/>
        <v>72.857361817518836</v>
      </c>
    </row>
    <row r="19" spans="1:12" x14ac:dyDescent="0.2">
      <c r="A19" s="16">
        <v>10</v>
      </c>
      <c r="B19" s="28">
        <v>1</v>
      </c>
      <c r="C19" s="56">
        <v>14444</v>
      </c>
      <c r="D19" s="28">
        <v>15020</v>
      </c>
      <c r="E19" s="13">
        <v>0.29041095890410956</v>
      </c>
      <c r="F19" s="14">
        <f t="shared" si="3"/>
        <v>6.7879446103719793E-5</v>
      </c>
      <c r="G19" s="14">
        <f t="shared" si="0"/>
        <v>6.7876176745101165E-5</v>
      </c>
      <c r="H19" s="12">
        <f t="shared" si="6"/>
        <v>99573.947626053792</v>
      </c>
      <c r="I19" s="12">
        <f t="shared" si="4"/>
        <v>6.7586988682734734</v>
      </c>
      <c r="J19" s="12">
        <f t="shared" si="1"/>
        <v>99569.151727404795</v>
      </c>
      <c r="K19" s="12">
        <f t="shared" si="2"/>
        <v>7156060.3872400234</v>
      </c>
      <c r="L19" s="15">
        <f t="shared" si="5"/>
        <v>71.866794054548677</v>
      </c>
    </row>
    <row r="20" spans="1:12" x14ac:dyDescent="0.2">
      <c r="A20" s="16">
        <v>11</v>
      </c>
      <c r="B20" s="28">
        <v>2</v>
      </c>
      <c r="C20" s="56">
        <v>14103</v>
      </c>
      <c r="D20" s="28">
        <v>14438</v>
      </c>
      <c r="E20" s="13">
        <v>0.5547945205479452</v>
      </c>
      <c r="F20" s="14">
        <f t="shared" si="3"/>
        <v>1.4014925896079324E-4</v>
      </c>
      <c r="G20" s="14">
        <f t="shared" si="0"/>
        <v>1.4014051486281346E-4</v>
      </c>
      <c r="H20" s="12">
        <f t="shared" si="6"/>
        <v>99567.188927185518</v>
      </c>
      <c r="I20" s="12">
        <f t="shared" si="4"/>
        <v>13.953397119698797</v>
      </c>
      <c r="J20" s="12">
        <f t="shared" si="1"/>
        <v>99560.976798330856</v>
      </c>
      <c r="K20" s="12">
        <f t="shared" si="2"/>
        <v>7056491.2355126189</v>
      </c>
      <c r="L20" s="15">
        <f t="shared" si="5"/>
        <v>70.871652715565787</v>
      </c>
    </row>
    <row r="21" spans="1:12" x14ac:dyDescent="0.2">
      <c r="A21" s="16">
        <v>12</v>
      </c>
      <c r="B21" s="28">
        <v>4</v>
      </c>
      <c r="C21" s="56">
        <v>14510</v>
      </c>
      <c r="D21" s="28">
        <v>14234</v>
      </c>
      <c r="E21" s="13">
        <v>0.43630136986301371</v>
      </c>
      <c r="F21" s="14">
        <f t="shared" si="3"/>
        <v>2.7831895352073476E-4</v>
      </c>
      <c r="G21" s="14">
        <f t="shared" si="0"/>
        <v>2.7827529546260694E-4</v>
      </c>
      <c r="H21" s="12">
        <f t="shared" si="6"/>
        <v>99553.235530065824</v>
      </c>
      <c r="I21" s="12">
        <f t="shared" si="4"/>
        <v>27.703206031387566</v>
      </c>
      <c r="J21" s="12">
        <f t="shared" si="1"/>
        <v>99537.619270775525</v>
      </c>
      <c r="K21" s="12">
        <f t="shared" si="2"/>
        <v>6956930.2587142885</v>
      </c>
      <c r="L21" s="15">
        <f t="shared" si="5"/>
        <v>69.881508337448693</v>
      </c>
    </row>
    <row r="22" spans="1:12" x14ac:dyDescent="0.2">
      <c r="A22" s="16">
        <v>13</v>
      </c>
      <c r="B22" s="28">
        <v>2</v>
      </c>
      <c r="C22" s="56">
        <v>14293</v>
      </c>
      <c r="D22" s="28">
        <v>14609</v>
      </c>
      <c r="E22" s="13">
        <v>0.63287671232876708</v>
      </c>
      <c r="F22" s="14">
        <f t="shared" si="3"/>
        <v>1.3839872673171406E-4</v>
      </c>
      <c r="G22" s="14">
        <f t="shared" si="0"/>
        <v>1.3839169513333278E-4</v>
      </c>
      <c r="H22" s="12">
        <f t="shared" si="6"/>
        <v>99525.53232403443</v>
      </c>
      <c r="I22" s="12">
        <f t="shared" si="4"/>
        <v>13.773507127370429</v>
      </c>
      <c r="J22" s="12">
        <f t="shared" si="1"/>
        <v>99520.475748815079</v>
      </c>
      <c r="K22" s="12">
        <f t="shared" si="2"/>
        <v>6857392.639443513</v>
      </c>
      <c r="L22" s="15">
        <f t="shared" si="5"/>
        <v>68.900838602071161</v>
      </c>
    </row>
    <row r="23" spans="1:12" x14ac:dyDescent="0.2">
      <c r="A23" s="16">
        <v>14</v>
      </c>
      <c r="B23" s="28">
        <v>2</v>
      </c>
      <c r="C23" s="56">
        <v>13890</v>
      </c>
      <c r="D23" s="28">
        <v>14424</v>
      </c>
      <c r="E23" s="13">
        <v>0.28082191780821919</v>
      </c>
      <c r="F23" s="14">
        <f t="shared" si="3"/>
        <v>1.4127286854559581E-4</v>
      </c>
      <c r="G23" s="14">
        <f t="shared" si="0"/>
        <v>1.4125851663077151E-4</v>
      </c>
      <c r="H23" s="12">
        <f t="shared" si="6"/>
        <v>99511.758816907066</v>
      </c>
      <c r="I23" s="12">
        <f t="shared" si="4"/>
        <v>14.05688343779539</v>
      </c>
      <c r="J23" s="12">
        <f t="shared" si="1"/>
        <v>99501.64941443468</v>
      </c>
      <c r="K23" s="12">
        <f t="shared" si="2"/>
        <v>6757872.1636946984</v>
      </c>
      <c r="L23" s="15">
        <f t="shared" si="5"/>
        <v>67.910287628707195</v>
      </c>
    </row>
    <row r="24" spans="1:12" x14ac:dyDescent="0.2">
      <c r="A24" s="16">
        <v>15</v>
      </c>
      <c r="B24" s="28">
        <v>3</v>
      </c>
      <c r="C24" s="56">
        <v>13698</v>
      </c>
      <c r="D24" s="28">
        <v>14089</v>
      </c>
      <c r="E24" s="13">
        <v>0.17625570776255711</v>
      </c>
      <c r="F24" s="14">
        <f t="shared" si="3"/>
        <v>2.1592831180048224E-4</v>
      </c>
      <c r="G24" s="14">
        <f t="shared" si="0"/>
        <v>2.1588991152358242E-4</v>
      </c>
      <c r="H24" s="12">
        <f t="shared" si="6"/>
        <v>99497.701933469274</v>
      </c>
      <c r="I24" s="12">
        <f t="shared" si="4"/>
        <v>21.480550067216459</v>
      </c>
      <c r="J24" s="12">
        <f t="shared" si="1"/>
        <v>99480.007452957274</v>
      </c>
      <c r="K24" s="12">
        <f t="shared" si="2"/>
        <v>6658370.5142802633</v>
      </c>
      <c r="L24" s="15">
        <f t="shared" si="5"/>
        <v>66.919842216380928</v>
      </c>
    </row>
    <row r="25" spans="1:12" x14ac:dyDescent="0.2">
      <c r="A25" s="16">
        <v>16</v>
      </c>
      <c r="B25" s="28">
        <v>3</v>
      </c>
      <c r="C25" s="56">
        <v>13807</v>
      </c>
      <c r="D25" s="28">
        <v>13882</v>
      </c>
      <c r="E25" s="13">
        <v>0.72511415525114153</v>
      </c>
      <c r="F25" s="14">
        <f t="shared" si="3"/>
        <v>2.1669254938784356E-4</v>
      </c>
      <c r="G25" s="14">
        <f t="shared" si="0"/>
        <v>2.1667964271011026E-4</v>
      </c>
      <c r="H25" s="12">
        <f t="shared" si="6"/>
        <v>99476.221383402051</v>
      </c>
      <c r="I25" s="12">
        <f t="shared" si="4"/>
        <v>21.554472107507387</v>
      </c>
      <c r="J25" s="12">
        <f t="shared" si="1"/>
        <v>99470.296364128662</v>
      </c>
      <c r="K25" s="12">
        <f t="shared" si="2"/>
        <v>6558890.506827306</v>
      </c>
      <c r="L25" s="15">
        <f t="shared" si="5"/>
        <v>65.934254594854153</v>
      </c>
    </row>
    <row r="26" spans="1:12" x14ac:dyDescent="0.2">
      <c r="A26" s="16">
        <v>17</v>
      </c>
      <c r="B26" s="28">
        <v>2</v>
      </c>
      <c r="C26" s="56">
        <v>13489</v>
      </c>
      <c r="D26" s="28">
        <v>14067</v>
      </c>
      <c r="E26" s="13">
        <v>0.42465753424657537</v>
      </c>
      <c r="F26" s="14">
        <f t="shared" si="3"/>
        <v>1.4515894904920887E-4</v>
      </c>
      <c r="G26" s="14">
        <f t="shared" si="0"/>
        <v>1.4514682695118095E-4</v>
      </c>
      <c r="H26" s="12">
        <f t="shared" si="6"/>
        <v>99454.666911294538</v>
      </c>
      <c r="I26" s="12">
        <f t="shared" si="4"/>
        <v>14.43552932766101</v>
      </c>
      <c r="J26" s="12">
        <f t="shared" si="1"/>
        <v>99446.361538256708</v>
      </c>
      <c r="K26" s="12">
        <f t="shared" si="2"/>
        <v>6459420.2104631774</v>
      </c>
      <c r="L26" s="15">
        <f t="shared" si="5"/>
        <v>64.948387150343123</v>
      </c>
    </row>
    <row r="27" spans="1:12" x14ac:dyDescent="0.2">
      <c r="A27" s="16">
        <v>18</v>
      </c>
      <c r="B27" s="28">
        <v>3</v>
      </c>
      <c r="C27" s="56">
        <v>13559</v>
      </c>
      <c r="D27" s="28">
        <v>14144</v>
      </c>
      <c r="E27" s="13">
        <v>0.62009132420091329</v>
      </c>
      <c r="F27" s="14">
        <f t="shared" si="3"/>
        <v>2.165830415478468E-4</v>
      </c>
      <c r="G27" s="14">
        <f t="shared" si="0"/>
        <v>2.1656522217663475E-4</v>
      </c>
      <c r="H27" s="12">
        <f t="shared" si="6"/>
        <v>99440.231381966878</v>
      </c>
      <c r="I27" s="12">
        <f t="shared" si="4"/>
        <v>21.535295802531625</v>
      </c>
      <c r="J27" s="12">
        <f t="shared" si="1"/>
        <v>99432.0499362556</v>
      </c>
      <c r="K27" s="12">
        <f t="shared" si="2"/>
        <v>6359973.8489249209</v>
      </c>
      <c r="L27" s="15">
        <f t="shared" si="5"/>
        <v>63.957753924517505</v>
      </c>
    </row>
    <row r="28" spans="1:12" x14ac:dyDescent="0.2">
      <c r="A28" s="16">
        <v>19</v>
      </c>
      <c r="B28" s="28">
        <v>4</v>
      </c>
      <c r="C28" s="56">
        <v>14076</v>
      </c>
      <c r="D28" s="28">
        <v>14337</v>
      </c>
      <c r="E28" s="13">
        <v>0.29383561643835615</v>
      </c>
      <c r="F28" s="14">
        <f t="shared" si="3"/>
        <v>2.8156125717101327E-4</v>
      </c>
      <c r="G28" s="14">
        <f t="shared" si="0"/>
        <v>2.8150528588838104E-4</v>
      </c>
      <c r="H28" s="12">
        <f t="shared" si="6"/>
        <v>99418.696086164346</v>
      </c>
      <c r="I28" s="12">
        <f t="shared" si="4"/>
        <v>27.986888464385764</v>
      </c>
      <c r="J28" s="12">
        <f t="shared" si="1"/>
        <v>99398.93274232409</v>
      </c>
      <c r="K28" s="12">
        <f t="shared" si="2"/>
        <v>6260541.7989886655</v>
      </c>
      <c r="L28" s="15">
        <f t="shared" si="5"/>
        <v>62.971473630701915</v>
      </c>
    </row>
    <row r="29" spans="1:12" x14ac:dyDescent="0.2">
      <c r="A29" s="16">
        <v>20</v>
      </c>
      <c r="B29" s="28">
        <v>4</v>
      </c>
      <c r="C29" s="56">
        <v>14041</v>
      </c>
      <c r="D29" s="28">
        <v>14780</v>
      </c>
      <c r="E29" s="13">
        <v>0.52260273972602733</v>
      </c>
      <c r="F29" s="14">
        <f t="shared" si="3"/>
        <v>2.7757537906387703E-4</v>
      </c>
      <c r="G29" s="14">
        <f t="shared" si="0"/>
        <v>2.7753860138984105E-4</v>
      </c>
      <c r="H29" s="12">
        <f t="shared" si="6"/>
        <v>99390.709197699965</v>
      </c>
      <c r="I29" s="12">
        <f t="shared" si="4"/>
        <v>27.58475842187406</v>
      </c>
      <c r="J29" s="12">
        <f t="shared" si="1"/>
        <v>99377.540309604039</v>
      </c>
      <c r="K29" s="12">
        <f t="shared" si="2"/>
        <v>6161142.8662463417</v>
      </c>
      <c r="L29" s="15">
        <f t="shared" si="5"/>
        <v>61.98912268541212</v>
      </c>
    </row>
    <row r="30" spans="1:12" x14ac:dyDescent="0.2">
      <c r="A30" s="16">
        <v>21</v>
      </c>
      <c r="B30" s="28">
        <v>4</v>
      </c>
      <c r="C30" s="56">
        <v>14463</v>
      </c>
      <c r="D30" s="28">
        <v>14699</v>
      </c>
      <c r="E30" s="13">
        <v>0.47534246575342465</v>
      </c>
      <c r="F30" s="14">
        <f t="shared" si="3"/>
        <v>2.7432960702283794E-4</v>
      </c>
      <c r="G30" s="14">
        <f t="shared" si="0"/>
        <v>2.7429012869279525E-4</v>
      </c>
      <c r="H30" s="12">
        <f t="shared" si="6"/>
        <v>99363.124439278094</v>
      </c>
      <c r="I30" s="12">
        <f t="shared" si="4"/>
        <v>27.254324189767818</v>
      </c>
      <c r="J30" s="12">
        <f t="shared" si="1"/>
        <v>99348.825252751136</v>
      </c>
      <c r="K30" s="12">
        <f t="shared" si="2"/>
        <v>6061765.3259367375</v>
      </c>
      <c r="L30" s="15">
        <f t="shared" si="5"/>
        <v>61.006186753327682</v>
      </c>
    </row>
    <row r="31" spans="1:12" x14ac:dyDescent="0.2">
      <c r="A31" s="16">
        <v>22</v>
      </c>
      <c r="B31" s="28">
        <v>3</v>
      </c>
      <c r="C31" s="56">
        <v>14783</v>
      </c>
      <c r="D31" s="28">
        <v>15278</v>
      </c>
      <c r="E31" s="13">
        <v>0.66940639269406399</v>
      </c>
      <c r="F31" s="14">
        <f t="shared" si="3"/>
        <v>1.9959415854429327E-4</v>
      </c>
      <c r="G31" s="14">
        <f t="shared" si="0"/>
        <v>1.9958098928195408E-4</v>
      </c>
      <c r="H31" s="12">
        <f t="shared" si="6"/>
        <v>99335.870115088328</v>
      </c>
      <c r="I31" s="12">
        <f t="shared" si="4"/>
        <v>19.825551228753028</v>
      </c>
      <c r="J31" s="12">
        <f t="shared" si="1"/>
        <v>99329.315914590785</v>
      </c>
      <c r="K31" s="12">
        <f t="shared" si="2"/>
        <v>5962416.5006839866</v>
      </c>
      <c r="L31" s="15">
        <f t="shared" si="5"/>
        <v>60.022794321689268</v>
      </c>
    </row>
    <row r="32" spans="1:12" x14ac:dyDescent="0.2">
      <c r="A32" s="16">
        <v>23</v>
      </c>
      <c r="B32" s="28">
        <v>7</v>
      </c>
      <c r="C32" s="56">
        <v>15535</v>
      </c>
      <c r="D32" s="28">
        <v>15781</v>
      </c>
      <c r="E32" s="13">
        <v>0.62465753424657533</v>
      </c>
      <c r="F32" s="14">
        <f t="shared" si="3"/>
        <v>4.4705581811214717E-4</v>
      </c>
      <c r="G32" s="14">
        <f t="shared" si="0"/>
        <v>4.4698081516354862E-4</v>
      </c>
      <c r="H32" s="12">
        <f t="shared" si="6"/>
        <v>99316.04456385957</v>
      </c>
      <c r="I32" s="12">
        <f t="shared" si="4"/>
        <v>44.392366557973276</v>
      </c>
      <c r="J32" s="12">
        <f t="shared" si="1"/>
        <v>99299.382223535067</v>
      </c>
      <c r="K32" s="12">
        <f t="shared" si="2"/>
        <v>5863087.1847693957</v>
      </c>
      <c r="L32" s="15">
        <f t="shared" si="5"/>
        <v>59.034642494239378</v>
      </c>
    </row>
    <row r="33" spans="1:12" x14ac:dyDescent="0.2">
      <c r="A33" s="16">
        <v>24</v>
      </c>
      <c r="B33" s="28">
        <v>3</v>
      </c>
      <c r="C33" s="56">
        <v>16495</v>
      </c>
      <c r="D33" s="28">
        <v>16770</v>
      </c>
      <c r="E33" s="13">
        <v>0.51232876712328768</v>
      </c>
      <c r="F33" s="14">
        <f t="shared" si="3"/>
        <v>1.8036975800390801E-4</v>
      </c>
      <c r="G33" s="14">
        <f t="shared" si="0"/>
        <v>1.8035389386939231E-4</v>
      </c>
      <c r="H33" s="12">
        <f t="shared" si="6"/>
        <v>99271.652197301592</v>
      </c>
      <c r="I33" s="12">
        <f t="shared" si="4"/>
        <v>17.904029024631356</v>
      </c>
      <c r="J33" s="12">
        <f t="shared" si="1"/>
        <v>99262.920917393683</v>
      </c>
      <c r="K33" s="12">
        <f t="shared" si="2"/>
        <v>5763787.8025458604</v>
      </c>
      <c r="L33" s="15">
        <f t="shared" si="5"/>
        <v>58.060762311987915</v>
      </c>
    </row>
    <row r="34" spans="1:12" x14ac:dyDescent="0.2">
      <c r="A34" s="16">
        <v>25</v>
      </c>
      <c r="B34" s="28">
        <v>6</v>
      </c>
      <c r="C34" s="56">
        <v>16540</v>
      </c>
      <c r="D34" s="28">
        <v>17944</v>
      </c>
      <c r="E34" s="13">
        <v>0.46164383561643835</v>
      </c>
      <c r="F34" s="14">
        <f t="shared" si="3"/>
        <v>3.4798747245099175E-4</v>
      </c>
      <c r="G34" s="14">
        <f t="shared" si="0"/>
        <v>3.4792229227093008E-4</v>
      </c>
      <c r="H34" s="12">
        <f t="shared" si="6"/>
        <v>99253.748168276958</v>
      </c>
      <c r="I34" s="12">
        <f t="shared" si="4"/>
        <v>34.532591579188548</v>
      </c>
      <c r="J34" s="12">
        <f t="shared" si="1"/>
        <v>99235.157334728166</v>
      </c>
      <c r="K34" s="12">
        <f t="shared" si="2"/>
        <v>5664524.8816284668</v>
      </c>
      <c r="L34" s="15">
        <f t="shared" si="5"/>
        <v>57.071143268309712</v>
      </c>
    </row>
    <row r="35" spans="1:12" x14ac:dyDescent="0.2">
      <c r="A35" s="16">
        <v>26</v>
      </c>
      <c r="B35" s="28">
        <v>2</v>
      </c>
      <c r="C35" s="56">
        <v>17348</v>
      </c>
      <c r="D35" s="28">
        <v>18069</v>
      </c>
      <c r="E35" s="13">
        <v>0.73424657534246573</v>
      </c>
      <c r="F35" s="14">
        <f t="shared" si="3"/>
        <v>1.1294011350481407E-4</v>
      </c>
      <c r="G35" s="14">
        <f t="shared" si="0"/>
        <v>1.1293672379692027E-4</v>
      </c>
      <c r="H35" s="12">
        <f t="shared" si="6"/>
        <v>99219.215576697767</v>
      </c>
      <c r="I35" s="12">
        <f t="shared" si="4"/>
        <v>11.205493144932605</v>
      </c>
      <c r="J35" s="12">
        <f t="shared" si="1"/>
        <v>99216.237678519523</v>
      </c>
      <c r="K35" s="12">
        <f t="shared" si="2"/>
        <v>5565289.7242937386</v>
      </c>
      <c r="L35" s="15">
        <f t="shared" si="5"/>
        <v>56.0908458300771</v>
      </c>
    </row>
    <row r="36" spans="1:12" x14ac:dyDescent="0.2">
      <c r="A36" s="16">
        <v>27</v>
      </c>
      <c r="B36" s="28">
        <v>5</v>
      </c>
      <c r="C36" s="56">
        <v>18457</v>
      </c>
      <c r="D36" s="28">
        <v>18723</v>
      </c>
      <c r="E36" s="13">
        <v>0.35616438356164382</v>
      </c>
      <c r="F36" s="14">
        <f t="shared" si="3"/>
        <v>2.6896180742334586E-4</v>
      </c>
      <c r="G36" s="14">
        <f t="shared" si="0"/>
        <v>2.6891524012657433E-4</v>
      </c>
      <c r="H36" s="12">
        <f t="shared" si="6"/>
        <v>99208.010083552828</v>
      </c>
      <c r="I36" s="12">
        <f t="shared" si="4"/>
        <v>26.678545854098218</v>
      </c>
      <c r="J36" s="12">
        <f t="shared" si="1"/>
        <v>99190.83348553718</v>
      </c>
      <c r="K36" s="12">
        <f t="shared" si="2"/>
        <v>5466073.4866152192</v>
      </c>
      <c r="L36" s="15">
        <f t="shared" si="5"/>
        <v>55.097098329174237</v>
      </c>
    </row>
    <row r="37" spans="1:12" x14ac:dyDescent="0.2">
      <c r="A37" s="16">
        <v>28</v>
      </c>
      <c r="B37" s="28">
        <v>8</v>
      </c>
      <c r="C37" s="56">
        <v>18794</v>
      </c>
      <c r="D37" s="28">
        <v>19633</v>
      </c>
      <c r="E37" s="13">
        <v>0.36849315068493149</v>
      </c>
      <c r="F37" s="14">
        <f t="shared" si="3"/>
        <v>4.1637390376558152E-4</v>
      </c>
      <c r="G37" s="14">
        <f t="shared" si="0"/>
        <v>4.1626444995392943E-4</v>
      </c>
      <c r="H37" s="12">
        <f t="shared" si="6"/>
        <v>99181.33153769873</v>
      </c>
      <c r="I37" s="12">
        <f t="shared" si="4"/>
        <v>41.285662418238473</v>
      </c>
      <c r="J37" s="12">
        <f t="shared" si="1"/>
        <v>99155.259359103104</v>
      </c>
      <c r="K37" s="12">
        <f t="shared" si="2"/>
        <v>5366882.6531296819</v>
      </c>
      <c r="L37" s="15">
        <f t="shared" si="5"/>
        <v>54.111822960248674</v>
      </c>
    </row>
    <row r="38" spans="1:12" x14ac:dyDescent="0.2">
      <c r="A38" s="16">
        <v>29</v>
      </c>
      <c r="B38" s="28">
        <v>6</v>
      </c>
      <c r="C38" s="56">
        <v>19537</v>
      </c>
      <c r="D38" s="28">
        <v>19971</v>
      </c>
      <c r="E38" s="13">
        <v>0.6260273972602739</v>
      </c>
      <c r="F38" s="14">
        <f t="shared" si="3"/>
        <v>3.037359522122102E-4</v>
      </c>
      <c r="G38" s="14">
        <f t="shared" si="0"/>
        <v>3.0370145509052871E-4</v>
      </c>
      <c r="H38" s="12">
        <f t="shared" si="6"/>
        <v>99140.045875280499</v>
      </c>
      <c r="I38" s="12">
        <f t="shared" si="4"/>
        <v>30.108976190064457</v>
      </c>
      <c r="J38" s="12">
        <f t="shared" si="1"/>
        <v>99128.785943088864</v>
      </c>
      <c r="K38" s="12">
        <f t="shared" si="2"/>
        <v>5267727.3937705792</v>
      </c>
      <c r="L38" s="15">
        <f t="shared" si="5"/>
        <v>53.134203714182767</v>
      </c>
    </row>
    <row r="39" spans="1:12" x14ac:dyDescent="0.2">
      <c r="A39" s="16">
        <v>30</v>
      </c>
      <c r="B39" s="28">
        <v>4</v>
      </c>
      <c r="C39" s="56">
        <v>20330</v>
      </c>
      <c r="D39" s="28">
        <v>20418</v>
      </c>
      <c r="E39" s="13">
        <v>0.53767123287671237</v>
      </c>
      <c r="F39" s="14">
        <f t="shared" si="3"/>
        <v>1.9632865416707569E-4</v>
      </c>
      <c r="G39" s="14">
        <f t="shared" si="0"/>
        <v>1.9631083534966522E-4</v>
      </c>
      <c r="H39" s="12">
        <f t="shared" si="6"/>
        <v>99109.936899090433</v>
      </c>
      <c r="I39" s="12">
        <f t="shared" si="4"/>
        <v>19.456354504113051</v>
      </c>
      <c r="J39" s="12">
        <f t="shared" si="1"/>
        <v>99100.94166669983</v>
      </c>
      <c r="K39" s="12">
        <f t="shared" si="2"/>
        <v>5168598.6078274902</v>
      </c>
      <c r="L39" s="15">
        <f t="shared" si="5"/>
        <v>52.150155368274923</v>
      </c>
    </row>
    <row r="40" spans="1:12" x14ac:dyDescent="0.2">
      <c r="A40" s="16">
        <v>31</v>
      </c>
      <c r="B40" s="28">
        <v>9</v>
      </c>
      <c r="C40" s="56">
        <v>20838</v>
      </c>
      <c r="D40" s="28">
        <v>21016</v>
      </c>
      <c r="E40" s="13">
        <v>0.47732115677321163</v>
      </c>
      <c r="F40" s="14">
        <f t="shared" si="3"/>
        <v>4.3006642136952261E-4</v>
      </c>
      <c r="G40" s="14">
        <f t="shared" si="0"/>
        <v>4.2996976991839866E-4</v>
      </c>
      <c r="H40" s="12">
        <f t="shared" si="6"/>
        <v>99090.480544586317</v>
      </c>
      <c r="I40" s="12">
        <f t="shared" si="4"/>
        <v>42.605911120859339</v>
      </c>
      <c r="J40" s="12">
        <f t="shared" si="1"/>
        <v>99068.211336247041</v>
      </c>
      <c r="K40" s="12">
        <f t="shared" si="2"/>
        <v>5069497.6661607902</v>
      </c>
      <c r="L40" s="15">
        <f t="shared" si="5"/>
        <v>51.160289447579594</v>
      </c>
    </row>
    <row r="41" spans="1:12" x14ac:dyDescent="0.2">
      <c r="A41" s="16">
        <v>32</v>
      </c>
      <c r="B41" s="28">
        <v>9</v>
      </c>
      <c r="C41" s="56">
        <v>21708</v>
      </c>
      <c r="D41" s="28">
        <v>21473</v>
      </c>
      <c r="E41" s="13">
        <v>0.62343987823439873</v>
      </c>
      <c r="F41" s="14">
        <f t="shared" si="3"/>
        <v>4.1685000347375001E-4</v>
      </c>
      <c r="G41" s="14">
        <f t="shared" si="0"/>
        <v>4.1678458117812246E-4</v>
      </c>
      <c r="H41" s="12">
        <f t="shared" si="6"/>
        <v>99047.874633465457</v>
      </c>
      <c r="I41" s="12">
        <f t="shared" si="4"/>
        <v>41.281626945692082</v>
      </c>
      <c r="J41" s="12">
        <f t="shared" si="1"/>
        <v>99032.329618996097</v>
      </c>
      <c r="K41" s="12">
        <f t="shared" si="2"/>
        <v>4970429.4548245436</v>
      </c>
      <c r="L41" s="15">
        <f t="shared" si="5"/>
        <v>50.182090965788142</v>
      </c>
    </row>
    <row r="42" spans="1:12" x14ac:dyDescent="0.2">
      <c r="A42" s="16">
        <v>33</v>
      </c>
      <c r="B42" s="28">
        <v>8</v>
      </c>
      <c r="C42" s="56">
        <v>22204</v>
      </c>
      <c r="D42" s="28">
        <v>22279</v>
      </c>
      <c r="E42" s="13">
        <v>0.63424657534246576</v>
      </c>
      <c r="F42" s="14">
        <f t="shared" si="3"/>
        <v>3.5968797068543039E-4</v>
      </c>
      <c r="G42" s="14">
        <f t="shared" si="0"/>
        <v>3.5964065740095208E-4</v>
      </c>
      <c r="H42" s="12">
        <f t="shared" si="6"/>
        <v>99006.593006519761</v>
      </c>
      <c r="I42" s="12">
        <f t="shared" si="4"/>
        <v>35.606796195893274</v>
      </c>
      <c r="J42" s="12">
        <f t="shared" si="1"/>
        <v>98993.569698870037</v>
      </c>
      <c r="K42" s="12">
        <f t="shared" si="2"/>
        <v>4871397.1252055475</v>
      </c>
      <c r="L42" s="15">
        <f t="shared" si="5"/>
        <v>49.202754859817844</v>
      </c>
    </row>
    <row r="43" spans="1:12" x14ac:dyDescent="0.2">
      <c r="A43" s="16">
        <v>34</v>
      </c>
      <c r="B43" s="28">
        <v>9</v>
      </c>
      <c r="C43" s="56">
        <v>23259</v>
      </c>
      <c r="D43" s="28">
        <v>22623</v>
      </c>
      <c r="E43" s="13">
        <v>0.51445966514459673</v>
      </c>
      <c r="F43" s="14">
        <f t="shared" si="3"/>
        <v>3.9231071008238524E-4</v>
      </c>
      <c r="G43" s="14">
        <f t="shared" si="0"/>
        <v>3.922359959212232E-4</v>
      </c>
      <c r="H43" s="12">
        <f t="shared" si="6"/>
        <v>98970.98621032387</v>
      </c>
      <c r="I43" s="12">
        <f t="shared" si="4"/>
        <v>38.819983343512028</v>
      </c>
      <c r="J43" s="12">
        <f t="shared" si="1"/>
        <v>98952.137542612181</v>
      </c>
      <c r="K43" s="12">
        <f t="shared" si="2"/>
        <v>4772403.5555066774</v>
      </c>
      <c r="L43" s="15">
        <f t="shared" si="5"/>
        <v>48.220228354245279</v>
      </c>
    </row>
    <row r="44" spans="1:12" x14ac:dyDescent="0.2">
      <c r="A44" s="16">
        <v>35</v>
      </c>
      <c r="B44" s="28">
        <v>10</v>
      </c>
      <c r="C44" s="56">
        <v>23894</v>
      </c>
      <c r="D44" s="28">
        <v>23641</v>
      </c>
      <c r="E44" s="13">
        <v>0.4808219178082192</v>
      </c>
      <c r="F44" s="14">
        <f t="shared" si="3"/>
        <v>4.2074261070789944E-4</v>
      </c>
      <c r="G44" s="14">
        <f t="shared" si="0"/>
        <v>4.2065072362008562E-4</v>
      </c>
      <c r="H44" s="12">
        <f t="shared" si="6"/>
        <v>98932.166226980364</v>
      </c>
      <c r="I44" s="12">
        <f t="shared" si="4"/>
        <v>41.615887312681885</v>
      </c>
      <c r="J44" s="12">
        <f t="shared" si="1"/>
        <v>98910.560170416647</v>
      </c>
      <c r="K44" s="12">
        <f t="shared" si="2"/>
        <v>4673451.4179640654</v>
      </c>
      <c r="L44" s="15">
        <f t="shared" si="5"/>
        <v>47.238947616306632</v>
      </c>
    </row>
    <row r="45" spans="1:12" x14ac:dyDescent="0.2">
      <c r="A45" s="16">
        <v>36</v>
      </c>
      <c r="B45" s="28">
        <v>11</v>
      </c>
      <c r="C45" s="56">
        <v>24464</v>
      </c>
      <c r="D45" s="28">
        <v>24149</v>
      </c>
      <c r="E45" s="13">
        <v>0.54694894146948947</v>
      </c>
      <c r="F45" s="14">
        <f t="shared" si="3"/>
        <v>4.525538436220764E-4</v>
      </c>
      <c r="G45" s="14">
        <f t="shared" si="0"/>
        <v>4.5246107552871314E-4</v>
      </c>
      <c r="H45" s="12">
        <f t="shared" si="6"/>
        <v>98890.55033966768</v>
      </c>
      <c r="I45" s="12">
        <f t="shared" si="4"/>
        <v>44.744124766312389</v>
      </c>
      <c r="J45" s="12">
        <f t="shared" si="1"/>
        <v>98870.278966579281</v>
      </c>
      <c r="K45" s="12">
        <f t="shared" si="2"/>
        <v>4574540.8577936487</v>
      </c>
      <c r="L45" s="15">
        <f t="shared" si="5"/>
        <v>46.258624732910164</v>
      </c>
    </row>
    <row r="46" spans="1:12" x14ac:dyDescent="0.2">
      <c r="A46" s="16">
        <v>37</v>
      </c>
      <c r="B46" s="28">
        <v>13</v>
      </c>
      <c r="C46" s="56">
        <v>24958</v>
      </c>
      <c r="D46" s="28">
        <v>24618</v>
      </c>
      <c r="E46" s="13">
        <v>0.63245521601685994</v>
      </c>
      <c r="F46" s="14">
        <f t="shared" si="3"/>
        <v>5.2444731321607226E-4</v>
      </c>
      <c r="G46" s="14">
        <f t="shared" si="0"/>
        <v>5.2434624134911579E-4</v>
      </c>
      <c r="H46" s="12">
        <f t="shared" si="6"/>
        <v>98845.806214901371</v>
      </c>
      <c r="I46" s="12">
        <f t="shared" si="4"/>
        <v>51.829426961906606</v>
      </c>
      <c r="J46" s="12">
        <f t="shared" si="1"/>
        <v>98826.756579364694</v>
      </c>
      <c r="K46" s="12">
        <f t="shared" si="2"/>
        <v>4475670.5788270691</v>
      </c>
      <c r="L46" s="15">
        <f t="shared" si="5"/>
        <v>45.2793168492802</v>
      </c>
    </row>
    <row r="47" spans="1:12" x14ac:dyDescent="0.2">
      <c r="A47" s="16">
        <v>38</v>
      </c>
      <c r="B47" s="28">
        <v>14</v>
      </c>
      <c r="C47" s="56">
        <v>25736</v>
      </c>
      <c r="D47" s="28">
        <v>25041</v>
      </c>
      <c r="E47" s="13">
        <v>0.37592954990215266</v>
      </c>
      <c r="F47" s="14">
        <f t="shared" si="3"/>
        <v>5.5143076589794597E-4</v>
      </c>
      <c r="G47" s="14">
        <f t="shared" si="0"/>
        <v>5.512410664022723E-4</v>
      </c>
      <c r="H47" s="12">
        <f t="shared" si="6"/>
        <v>98793.976787939464</v>
      </c>
      <c r="I47" s="12">
        <f t="shared" si="4"/>
        <v>54.459297118705088</v>
      </c>
      <c r="J47" s="12">
        <f t="shared" si="1"/>
        <v>98759.990349874584</v>
      </c>
      <c r="K47" s="12">
        <f t="shared" si="2"/>
        <v>4376843.8222477045</v>
      </c>
      <c r="L47" s="15">
        <f t="shared" si="5"/>
        <v>44.302739544968084</v>
      </c>
    </row>
    <row r="48" spans="1:12" x14ac:dyDescent="0.2">
      <c r="A48" s="16">
        <v>39</v>
      </c>
      <c r="B48" s="28">
        <v>15</v>
      </c>
      <c r="C48" s="56">
        <v>26219</v>
      </c>
      <c r="D48" s="28">
        <v>25796</v>
      </c>
      <c r="E48" s="13">
        <v>0.57643835616438355</v>
      </c>
      <c r="F48" s="14">
        <f t="shared" si="3"/>
        <v>5.7675670479669322E-4</v>
      </c>
      <c r="G48" s="14">
        <f t="shared" si="0"/>
        <v>5.7661584214901724E-4</v>
      </c>
      <c r="H48" s="12">
        <f t="shared" si="6"/>
        <v>98739.517490820755</v>
      </c>
      <c r="I48" s="12">
        <f t="shared" si="4"/>
        <v>56.934770031357225</v>
      </c>
      <c r="J48" s="12">
        <f t="shared" si="1"/>
        <v>98715.402106034875</v>
      </c>
      <c r="K48" s="12">
        <f t="shared" si="2"/>
        <v>4278083.8318978297</v>
      </c>
      <c r="L48" s="15">
        <f t="shared" si="5"/>
        <v>43.326967161810757</v>
      </c>
    </row>
    <row r="49" spans="1:12" x14ac:dyDescent="0.2">
      <c r="A49" s="16">
        <v>40</v>
      </c>
      <c r="B49" s="28">
        <v>26</v>
      </c>
      <c r="C49" s="56">
        <v>26618</v>
      </c>
      <c r="D49" s="28">
        <v>26297</v>
      </c>
      <c r="E49" s="13">
        <v>0.51601685985247625</v>
      </c>
      <c r="F49" s="14">
        <f t="shared" si="3"/>
        <v>9.8270811679107995E-4</v>
      </c>
      <c r="G49" s="14">
        <f t="shared" si="0"/>
        <v>9.8224094908695323E-4</v>
      </c>
      <c r="H49" s="12">
        <f t="shared" si="6"/>
        <v>98682.582720789404</v>
      </c>
      <c r="I49" s="12">
        <f t="shared" si="4"/>
        <v>96.930073710019954</v>
      </c>
      <c r="J49" s="12">
        <f t="shared" si="1"/>
        <v>98635.6701993405</v>
      </c>
      <c r="K49" s="12">
        <f t="shared" si="2"/>
        <v>4179368.4297917951</v>
      </c>
      <c r="L49" s="15">
        <f t="shared" si="5"/>
        <v>42.351632016126082</v>
      </c>
    </row>
    <row r="50" spans="1:12" x14ac:dyDescent="0.2">
      <c r="A50" s="16">
        <v>41</v>
      </c>
      <c r="B50" s="28">
        <v>23</v>
      </c>
      <c r="C50" s="56">
        <v>26576</v>
      </c>
      <c r="D50" s="28">
        <v>26597</v>
      </c>
      <c r="E50" s="13">
        <v>0.53174508636092921</v>
      </c>
      <c r="F50" s="14">
        <f t="shared" si="3"/>
        <v>8.651007090064506E-4</v>
      </c>
      <c r="G50" s="14">
        <f t="shared" si="0"/>
        <v>8.6475040928858324E-4</v>
      </c>
      <c r="H50" s="12">
        <f t="shared" si="6"/>
        <v>98585.652647079391</v>
      </c>
      <c r="I50" s="12">
        <f t="shared" si="4"/>
        <v>85.251983476543998</v>
      </c>
      <c r="J50" s="12">
        <f t="shared" si="1"/>
        <v>98545.732986919029</v>
      </c>
      <c r="K50" s="12">
        <f t="shared" si="2"/>
        <v>4080732.7595924544</v>
      </c>
      <c r="L50" s="15">
        <f t="shared" si="5"/>
        <v>41.392765073035669</v>
      </c>
    </row>
    <row r="51" spans="1:12" x14ac:dyDescent="0.2">
      <c r="A51" s="16">
        <v>42</v>
      </c>
      <c r="B51" s="28">
        <v>17</v>
      </c>
      <c r="C51" s="56">
        <v>26455</v>
      </c>
      <c r="D51" s="28">
        <v>26484</v>
      </c>
      <c r="E51" s="13">
        <v>0.46672038678485089</v>
      </c>
      <c r="F51" s="14">
        <f t="shared" si="3"/>
        <v>6.4224862577683746E-4</v>
      </c>
      <c r="G51" s="14">
        <f t="shared" si="0"/>
        <v>6.4202873215673585E-4</v>
      </c>
      <c r="H51" s="12">
        <f t="shared" si="6"/>
        <v>98500.40066360285</v>
      </c>
      <c r="I51" s="12">
        <f t="shared" si="4"/>
        <v>63.240087354983437</v>
      </c>
      <c r="J51" s="12">
        <f t="shared" si="1"/>
        <v>98466.676014278491</v>
      </c>
      <c r="K51" s="12">
        <f t="shared" si="2"/>
        <v>3982187.0266055353</v>
      </c>
      <c r="L51" s="15">
        <f t="shared" si="5"/>
        <v>40.42813023883469</v>
      </c>
    </row>
    <row r="52" spans="1:12" x14ac:dyDescent="0.2">
      <c r="A52" s="16">
        <v>43</v>
      </c>
      <c r="B52" s="28">
        <v>21</v>
      </c>
      <c r="C52" s="56">
        <v>25963</v>
      </c>
      <c r="D52" s="28">
        <v>26570</v>
      </c>
      <c r="E52" s="13">
        <v>0.45818656229615135</v>
      </c>
      <c r="F52" s="14">
        <f t="shared" si="3"/>
        <v>7.9949745874022043E-4</v>
      </c>
      <c r="G52" s="14">
        <f t="shared" si="0"/>
        <v>7.9915128361263935E-4</v>
      </c>
      <c r="H52" s="12">
        <f t="shared" si="6"/>
        <v>98437.160576247872</v>
      </c>
      <c r="I52" s="12">
        <f t="shared" si="4"/>
        <v>78.666183229691981</v>
      </c>
      <c r="J52" s="12">
        <f t="shared" si="1"/>
        <v>98394.538181081152</v>
      </c>
      <c r="K52" s="12">
        <f t="shared" si="2"/>
        <v>3883720.3505912567</v>
      </c>
      <c r="L52" s="15">
        <f t="shared" si="5"/>
        <v>39.453803094848396</v>
      </c>
    </row>
    <row r="53" spans="1:12" x14ac:dyDescent="0.2">
      <c r="A53" s="16">
        <v>44</v>
      </c>
      <c r="B53" s="28">
        <v>37</v>
      </c>
      <c r="C53" s="56">
        <v>25405</v>
      </c>
      <c r="D53" s="28">
        <v>25916</v>
      </c>
      <c r="E53" s="13">
        <v>0.57178822658274731</v>
      </c>
      <c r="F53" s="14">
        <f t="shared" si="3"/>
        <v>1.4419048732487675E-3</v>
      </c>
      <c r="G53" s="14">
        <f t="shared" si="0"/>
        <v>1.4410151319393136E-3</v>
      </c>
      <c r="H53" s="12">
        <f t="shared" si="6"/>
        <v>98358.494393018176</v>
      </c>
      <c r="I53" s="12">
        <f t="shared" si="4"/>
        <v>141.73607877510733</v>
      </c>
      <c r="J53" s="12">
        <f t="shared" si="1"/>
        <v>98297.801335368684</v>
      </c>
      <c r="K53" s="12">
        <f t="shared" si="2"/>
        <v>3785325.8124101758</v>
      </c>
      <c r="L53" s="15">
        <f t="shared" si="5"/>
        <v>38.484991416042568</v>
      </c>
    </row>
    <row r="54" spans="1:12" x14ac:dyDescent="0.2">
      <c r="A54" s="16">
        <v>45</v>
      </c>
      <c r="B54" s="28">
        <v>35</v>
      </c>
      <c r="C54" s="56">
        <v>24936</v>
      </c>
      <c r="D54" s="28">
        <v>25429</v>
      </c>
      <c r="E54" s="13">
        <v>0.54387475538160479</v>
      </c>
      <c r="F54" s="14">
        <f t="shared" si="3"/>
        <v>1.389854065323141E-3</v>
      </c>
      <c r="G54" s="14">
        <f t="shared" si="0"/>
        <v>1.3889735289914109E-3</v>
      </c>
      <c r="H54" s="12">
        <f t="shared" si="6"/>
        <v>98216.758314243067</v>
      </c>
      <c r="I54" s="12">
        <f t="shared" si="4"/>
        <v>136.42047740183068</v>
      </c>
      <c r="J54" s="12">
        <f t="shared" si="1"/>
        <v>98154.533490617207</v>
      </c>
      <c r="K54" s="12">
        <f t="shared" si="2"/>
        <v>3687028.011074807</v>
      </c>
      <c r="L54" s="15">
        <f t="shared" si="5"/>
        <v>37.539703756849882</v>
      </c>
    </row>
    <row r="55" spans="1:12" x14ac:dyDescent="0.2">
      <c r="A55" s="16">
        <v>46</v>
      </c>
      <c r="B55" s="28">
        <v>44</v>
      </c>
      <c r="C55" s="56">
        <v>24405</v>
      </c>
      <c r="D55" s="28">
        <v>24862</v>
      </c>
      <c r="E55" s="13">
        <v>0.53810709838107107</v>
      </c>
      <c r="F55" s="14">
        <f t="shared" si="3"/>
        <v>1.7861854791239571E-3</v>
      </c>
      <c r="G55" s="14">
        <f t="shared" si="0"/>
        <v>1.78471304375753E-3</v>
      </c>
      <c r="H55" s="12">
        <f t="shared" si="6"/>
        <v>98080.337836841238</v>
      </c>
      <c r="I55" s="12">
        <f t="shared" si="4"/>
        <v>175.04525827355576</v>
      </c>
      <c r="J55" s="12">
        <f t="shared" si="1"/>
        <v>97999.485674582626</v>
      </c>
      <c r="K55" s="12">
        <f t="shared" si="2"/>
        <v>3588873.4775841897</v>
      </c>
      <c r="L55" s="15">
        <f t="shared" si="5"/>
        <v>36.591161457399934</v>
      </c>
    </row>
    <row r="56" spans="1:12" x14ac:dyDescent="0.2">
      <c r="A56" s="16">
        <v>47</v>
      </c>
      <c r="B56" s="28">
        <v>39</v>
      </c>
      <c r="C56" s="56">
        <v>23948</v>
      </c>
      <c r="D56" s="28">
        <v>24374</v>
      </c>
      <c r="E56" s="13">
        <v>0.47298911134527571</v>
      </c>
      <c r="F56" s="14">
        <f t="shared" si="3"/>
        <v>1.6141715988576631E-3</v>
      </c>
      <c r="G56" s="14">
        <f t="shared" si="0"/>
        <v>1.612799612792135E-3</v>
      </c>
      <c r="H56" s="12">
        <f t="shared" si="6"/>
        <v>97905.292578567678</v>
      </c>
      <c r="I56" s="12">
        <f t="shared" si="4"/>
        <v>157.90161796101464</v>
      </c>
      <c r="J56" s="12">
        <f t="shared" si="1"/>
        <v>97822.076706566018</v>
      </c>
      <c r="K56" s="12">
        <f t="shared" si="2"/>
        <v>3490873.9919096073</v>
      </c>
      <c r="L56" s="15">
        <f t="shared" si="5"/>
        <v>35.655620855310026</v>
      </c>
    </row>
    <row r="57" spans="1:12" x14ac:dyDescent="0.2">
      <c r="A57" s="16">
        <v>48</v>
      </c>
      <c r="B57" s="28">
        <v>39</v>
      </c>
      <c r="C57" s="56">
        <v>23879</v>
      </c>
      <c r="D57" s="28">
        <v>23852</v>
      </c>
      <c r="E57" s="13">
        <v>0.50958904109589032</v>
      </c>
      <c r="F57" s="14">
        <f t="shared" si="3"/>
        <v>1.6341580943202531E-3</v>
      </c>
      <c r="G57" s="14">
        <f t="shared" si="0"/>
        <v>1.6328495139620103E-3</v>
      </c>
      <c r="H57" s="12">
        <f t="shared" si="6"/>
        <v>97747.390960606659</v>
      </c>
      <c r="I57" s="12">
        <f t="shared" si="4"/>
        <v>159.60677982108118</v>
      </c>
      <c r="J57" s="12">
        <f t="shared" si="1"/>
        <v>97669.118046667005</v>
      </c>
      <c r="K57" s="12">
        <f t="shared" si="2"/>
        <v>3393051.9152030414</v>
      </c>
      <c r="L57" s="15">
        <f t="shared" si="5"/>
        <v>34.712455052334654</v>
      </c>
    </row>
    <row r="58" spans="1:12" x14ac:dyDescent="0.2">
      <c r="A58" s="16">
        <v>49</v>
      </c>
      <c r="B58" s="28">
        <v>62</v>
      </c>
      <c r="C58" s="56">
        <v>23744</v>
      </c>
      <c r="D58" s="28">
        <v>23894</v>
      </c>
      <c r="E58" s="13">
        <v>0.53862129916040646</v>
      </c>
      <c r="F58" s="14">
        <f t="shared" si="3"/>
        <v>2.6029640203199126E-3</v>
      </c>
      <c r="G58" s="14">
        <f t="shared" si="0"/>
        <v>2.5998417347780013E-3</v>
      </c>
      <c r="H58" s="12">
        <f t="shared" si="6"/>
        <v>97587.784180785573</v>
      </c>
      <c r="I58" s="12">
        <f t="shared" si="4"/>
        <v>253.71279411771476</v>
      </c>
      <c r="J58" s="12">
        <f t="shared" si="1"/>
        <v>97470.726501449157</v>
      </c>
      <c r="K58" s="12">
        <f t="shared" si="2"/>
        <v>3295382.7971563744</v>
      </c>
      <c r="L58" s="15">
        <f t="shared" si="5"/>
        <v>33.768394526219964</v>
      </c>
    </row>
    <row r="59" spans="1:12" x14ac:dyDescent="0.2">
      <c r="A59" s="16">
        <v>50</v>
      </c>
      <c r="B59" s="28">
        <v>55</v>
      </c>
      <c r="C59" s="56">
        <v>23261</v>
      </c>
      <c r="D59" s="28">
        <v>23695</v>
      </c>
      <c r="E59" s="13">
        <v>0.51985056039850541</v>
      </c>
      <c r="F59" s="14">
        <f t="shared" si="3"/>
        <v>2.342618621688389E-3</v>
      </c>
      <c r="G59" s="14">
        <f t="shared" si="0"/>
        <v>2.3399865883508412E-3</v>
      </c>
      <c r="H59" s="12">
        <f t="shared" si="6"/>
        <v>97334.071386667856</v>
      </c>
      <c r="I59" s="12">
        <f t="shared" si="4"/>
        <v>227.76042163438615</v>
      </c>
      <c r="J59" s="12">
        <f t="shared" si="1"/>
        <v>97224.712347856708</v>
      </c>
      <c r="K59" s="12">
        <f t="shared" si="2"/>
        <v>3197912.0706549254</v>
      </c>
      <c r="L59" s="15">
        <f t="shared" si="5"/>
        <v>32.855011868875273</v>
      </c>
    </row>
    <row r="60" spans="1:12" x14ac:dyDescent="0.2">
      <c r="A60" s="16">
        <v>51</v>
      </c>
      <c r="B60" s="28">
        <v>77</v>
      </c>
      <c r="C60" s="56">
        <v>23197</v>
      </c>
      <c r="D60" s="28">
        <v>23262</v>
      </c>
      <c r="E60" s="13">
        <v>0.48959259918164033</v>
      </c>
      <c r="F60" s="14">
        <f t="shared" si="3"/>
        <v>3.3147506403495555E-3</v>
      </c>
      <c r="G60" s="14">
        <f t="shared" si="0"/>
        <v>3.3091519746147242E-3</v>
      </c>
      <c r="H60" s="12">
        <f t="shared" si="6"/>
        <v>97106.310965033466</v>
      </c>
      <c r="I60" s="12">
        <f t="shared" si="4"/>
        <v>321.33954067749193</v>
      </c>
      <c r="J60" s="12">
        <f t="shared" si="1"/>
        <v>96942.296885296106</v>
      </c>
      <c r="K60" s="12">
        <f t="shared" si="2"/>
        <v>3100687.3583070687</v>
      </c>
      <c r="L60" s="15">
        <f t="shared" si="5"/>
        <v>31.930853180320895</v>
      </c>
    </row>
    <row r="61" spans="1:12" x14ac:dyDescent="0.2">
      <c r="A61" s="16">
        <v>52</v>
      </c>
      <c r="B61" s="28">
        <v>75</v>
      </c>
      <c r="C61" s="56">
        <v>23159</v>
      </c>
      <c r="D61" s="28">
        <v>23182</v>
      </c>
      <c r="E61" s="13">
        <v>0.49877625570776241</v>
      </c>
      <c r="F61" s="14">
        <f t="shared" si="3"/>
        <v>3.2368744740078979E-3</v>
      </c>
      <c r="G61" s="14">
        <f t="shared" si="0"/>
        <v>3.2316314804466811E-3</v>
      </c>
      <c r="H61" s="12">
        <f t="shared" si="6"/>
        <v>96784.971424355972</v>
      </c>
      <c r="I61" s="12">
        <f t="shared" si="4"/>
        <v>312.7733604890812</v>
      </c>
      <c r="J61" s="12">
        <f t="shared" si="1"/>
        <v>96628.201989496767</v>
      </c>
      <c r="K61" s="12">
        <f t="shared" si="2"/>
        <v>3003745.0614217725</v>
      </c>
      <c r="L61" s="15">
        <f t="shared" si="5"/>
        <v>31.035242530080232</v>
      </c>
    </row>
    <row r="62" spans="1:12" x14ac:dyDescent="0.2">
      <c r="A62" s="16">
        <v>53</v>
      </c>
      <c r="B62" s="28">
        <v>61</v>
      </c>
      <c r="C62" s="56">
        <v>21989</v>
      </c>
      <c r="D62" s="28">
        <v>23124</v>
      </c>
      <c r="E62" s="13">
        <v>0.554233101280036</v>
      </c>
      <c r="F62" s="14">
        <f t="shared" si="3"/>
        <v>2.7043202624520649E-3</v>
      </c>
      <c r="G62" s="14">
        <f t="shared" si="0"/>
        <v>2.701064139203371E-3</v>
      </c>
      <c r="H62" s="12">
        <f t="shared" si="6"/>
        <v>96472.19806386689</v>
      </c>
      <c r="I62" s="12">
        <f t="shared" si="4"/>
        <v>260.57759462043572</v>
      </c>
      <c r="J62" s="12">
        <f t="shared" si="1"/>
        <v>96356.041197637023</v>
      </c>
      <c r="K62" s="12">
        <f t="shared" si="2"/>
        <v>2907116.8594322759</v>
      </c>
      <c r="L62" s="15">
        <f t="shared" si="5"/>
        <v>30.134245075536636</v>
      </c>
    </row>
    <row r="63" spans="1:12" x14ac:dyDescent="0.2">
      <c r="A63" s="16">
        <v>54</v>
      </c>
      <c r="B63" s="28">
        <v>87</v>
      </c>
      <c r="C63" s="56">
        <v>21395</v>
      </c>
      <c r="D63" s="28">
        <v>22002</v>
      </c>
      <c r="E63" s="13">
        <v>0.48036529680365309</v>
      </c>
      <c r="F63" s="14">
        <f t="shared" si="3"/>
        <v>4.0094937438071758E-3</v>
      </c>
      <c r="G63" s="14">
        <f t="shared" si="0"/>
        <v>4.0011574439389082E-3</v>
      </c>
      <c r="H63" s="12">
        <f t="shared" si="6"/>
        <v>96211.620469246453</v>
      </c>
      <c r="I63" s="12">
        <f t="shared" si="4"/>
        <v>384.95784143395048</v>
      </c>
      <c r="J63" s="12">
        <f t="shared" si="1"/>
        <v>96011.58301556982</v>
      </c>
      <c r="K63" s="12">
        <f t="shared" si="2"/>
        <v>2810760.8182346388</v>
      </c>
      <c r="L63" s="15">
        <f t="shared" si="5"/>
        <v>29.214358977906251</v>
      </c>
    </row>
    <row r="64" spans="1:12" x14ac:dyDescent="0.2">
      <c r="A64" s="16">
        <v>55</v>
      </c>
      <c r="B64" s="28">
        <v>98</v>
      </c>
      <c r="C64" s="56">
        <v>20371</v>
      </c>
      <c r="D64" s="28">
        <v>21341</v>
      </c>
      <c r="E64" s="13">
        <v>0.45507408442829178</v>
      </c>
      <c r="F64" s="14">
        <f t="shared" si="3"/>
        <v>4.6988876102800154E-3</v>
      </c>
      <c r="G64" s="14">
        <f t="shared" si="0"/>
        <v>4.6868866232036661E-3</v>
      </c>
      <c r="H64" s="12">
        <f t="shared" si="6"/>
        <v>95826.662627812504</v>
      </c>
      <c r="I64" s="12">
        <f t="shared" si="4"/>
        <v>449.12870321654509</v>
      </c>
      <c r="J64" s="12">
        <f t="shared" si="1"/>
        <v>95581.9207580027</v>
      </c>
      <c r="K64" s="12">
        <f t="shared" si="2"/>
        <v>2714749.2352190688</v>
      </c>
      <c r="L64" s="15">
        <f t="shared" si="5"/>
        <v>28.329790068585218</v>
      </c>
    </row>
    <row r="65" spans="1:12" x14ac:dyDescent="0.2">
      <c r="A65" s="16">
        <v>56</v>
      </c>
      <c r="B65" s="28">
        <v>95</v>
      </c>
      <c r="C65" s="56">
        <v>20313</v>
      </c>
      <c r="D65" s="28">
        <v>20305</v>
      </c>
      <c r="E65" s="13">
        <v>0.51302090843547221</v>
      </c>
      <c r="F65" s="14">
        <f t="shared" si="3"/>
        <v>4.6777290856270621E-3</v>
      </c>
      <c r="G65" s="14">
        <f t="shared" si="0"/>
        <v>4.6670976413356663E-3</v>
      </c>
      <c r="H65" s="12">
        <f t="shared" si="6"/>
        <v>95377.533924595962</v>
      </c>
      <c r="I65" s="12">
        <f t="shared" si="4"/>
        <v>445.13626361589428</v>
      </c>
      <c r="J65" s="12">
        <f t="shared" si="1"/>
        <v>95160.761871317867</v>
      </c>
      <c r="K65" s="12">
        <f t="shared" si="2"/>
        <v>2619167.3144610659</v>
      </c>
      <c r="L65" s="15">
        <f t="shared" si="5"/>
        <v>27.461050906723379</v>
      </c>
    </row>
    <row r="66" spans="1:12" x14ac:dyDescent="0.2">
      <c r="A66" s="16">
        <v>57</v>
      </c>
      <c r="B66" s="28">
        <v>105</v>
      </c>
      <c r="C66" s="56">
        <v>19270</v>
      </c>
      <c r="D66" s="28">
        <v>20228</v>
      </c>
      <c r="E66" s="13">
        <v>0.49628180039138958</v>
      </c>
      <c r="F66" s="14">
        <f t="shared" si="3"/>
        <v>5.3167248974631629E-3</v>
      </c>
      <c r="G66" s="14">
        <f t="shared" si="0"/>
        <v>5.3025240429514821E-3</v>
      </c>
      <c r="H66" s="12">
        <f t="shared" si="6"/>
        <v>94932.397660980074</v>
      </c>
      <c r="I66" s="12">
        <f t="shared" si="4"/>
        <v>503.38132105237787</v>
      </c>
      <c r="J66" s="12">
        <f t="shared" si="1"/>
        <v>94678.835328222965</v>
      </c>
      <c r="K66" s="12">
        <f t="shared" si="2"/>
        <v>2524006.5525897481</v>
      </c>
      <c r="L66" s="15">
        <f t="shared" si="5"/>
        <v>26.58740972289997</v>
      </c>
    </row>
    <row r="67" spans="1:12" x14ac:dyDescent="0.2">
      <c r="A67" s="16">
        <v>58</v>
      </c>
      <c r="B67" s="28">
        <v>114</v>
      </c>
      <c r="C67" s="56">
        <v>18858</v>
      </c>
      <c r="D67" s="28">
        <v>19257</v>
      </c>
      <c r="E67" s="13">
        <v>0.46200432588320134</v>
      </c>
      <c r="F67" s="14">
        <f t="shared" si="3"/>
        <v>5.9818968909878005E-3</v>
      </c>
      <c r="G67" s="14">
        <f t="shared" si="0"/>
        <v>5.9627074991041966E-3</v>
      </c>
      <c r="H67" s="12">
        <f t="shared" si="6"/>
        <v>94429.016339927693</v>
      </c>
      <c r="I67" s="12">
        <f t="shared" si="4"/>
        <v>563.05260386311954</v>
      </c>
      <c r="J67" s="12">
        <f t="shared" si="1"/>
        <v>94126.096474749138</v>
      </c>
      <c r="K67" s="12">
        <f t="shared" si="2"/>
        <v>2429327.7172615249</v>
      </c>
      <c r="L67" s="15">
        <f t="shared" si="5"/>
        <v>25.72649606468817</v>
      </c>
    </row>
    <row r="68" spans="1:12" x14ac:dyDescent="0.2">
      <c r="A68" s="16">
        <v>59</v>
      </c>
      <c r="B68" s="28">
        <v>123</v>
      </c>
      <c r="C68" s="56">
        <v>17952</v>
      </c>
      <c r="D68" s="28">
        <v>18718</v>
      </c>
      <c r="E68" s="13">
        <v>0.48094442588261505</v>
      </c>
      <c r="F68" s="14">
        <f t="shared" si="3"/>
        <v>6.7084810471775289E-3</v>
      </c>
      <c r="G68" s="14">
        <f t="shared" si="0"/>
        <v>6.6852026735450014E-3</v>
      </c>
      <c r="H68" s="12">
        <f t="shared" si="6"/>
        <v>93865.963736064572</v>
      </c>
      <c r="I68" s="12">
        <f t="shared" si="4"/>
        <v>627.51299172321706</v>
      </c>
      <c r="J68" s="12">
        <f t="shared" si="1"/>
        <v>93540.249619879571</v>
      </c>
      <c r="K68" s="12">
        <f t="shared" si="2"/>
        <v>2335201.6207867758</v>
      </c>
      <c r="L68" s="15">
        <f t="shared" si="5"/>
        <v>24.878044477900136</v>
      </c>
    </row>
    <row r="69" spans="1:12" x14ac:dyDescent="0.2">
      <c r="A69" s="16">
        <v>60</v>
      </c>
      <c r="B69" s="28">
        <v>134</v>
      </c>
      <c r="C69" s="56">
        <v>16649</v>
      </c>
      <c r="D69" s="28">
        <v>17808</v>
      </c>
      <c r="E69" s="13">
        <v>0.50619505213657734</v>
      </c>
      <c r="F69" s="14">
        <f t="shared" si="3"/>
        <v>7.7778100240879933E-3</v>
      </c>
      <c r="G69" s="14">
        <f t="shared" si="0"/>
        <v>7.7480519178091843E-3</v>
      </c>
      <c r="H69" s="12">
        <f t="shared" si="6"/>
        <v>93238.45074434136</v>
      </c>
      <c r="I69" s="12">
        <f t="shared" si="4"/>
        <v>722.41635710325124</v>
      </c>
      <c r="J69" s="12">
        <f t="shared" si="1"/>
        <v>92881.717972786297</v>
      </c>
      <c r="K69" s="12">
        <f t="shared" si="2"/>
        <v>2241661.3711668961</v>
      </c>
      <c r="L69" s="15">
        <f t="shared" si="5"/>
        <v>24.042241728291934</v>
      </c>
    </row>
    <row r="70" spans="1:12" x14ac:dyDescent="0.2">
      <c r="A70" s="16">
        <v>61</v>
      </c>
      <c r="B70" s="28">
        <v>132</v>
      </c>
      <c r="C70" s="56">
        <v>15720</v>
      </c>
      <c r="D70" s="28">
        <v>16539</v>
      </c>
      <c r="E70" s="13">
        <v>0.47922374429223752</v>
      </c>
      <c r="F70" s="14">
        <f t="shared" si="3"/>
        <v>8.1837626708825446E-3</v>
      </c>
      <c r="G70" s="14">
        <f t="shared" si="0"/>
        <v>8.1490322347672253E-3</v>
      </c>
      <c r="H70" s="12">
        <f t="shared" si="6"/>
        <v>92516.034387238105</v>
      </c>
      <c r="I70" s="12">
        <f t="shared" si="4"/>
        <v>753.91614645443644</v>
      </c>
      <c r="J70" s="12">
        <f t="shared" si="1"/>
        <v>92123.412759369938</v>
      </c>
      <c r="K70" s="12">
        <f t="shared" si="2"/>
        <v>2148779.6531941099</v>
      </c>
      <c r="L70" s="15">
        <f t="shared" si="5"/>
        <v>23.226024195979999</v>
      </c>
    </row>
    <row r="71" spans="1:12" x14ac:dyDescent="0.2">
      <c r="A71" s="16">
        <v>62</v>
      </c>
      <c r="B71" s="28">
        <v>117</v>
      </c>
      <c r="C71" s="56">
        <v>14535</v>
      </c>
      <c r="D71" s="28">
        <v>15630</v>
      </c>
      <c r="E71" s="13">
        <v>0.5026577684111927</v>
      </c>
      <c r="F71" s="14">
        <f t="shared" si="3"/>
        <v>7.7573346593734459E-3</v>
      </c>
      <c r="G71" s="14">
        <f t="shared" si="0"/>
        <v>7.7275214940634883E-3</v>
      </c>
      <c r="H71" s="12">
        <f t="shared" si="6"/>
        <v>91762.118240783675</v>
      </c>
      <c r="I71" s="12">
        <f t="shared" si="4"/>
        <v>709.0937410464511</v>
      </c>
      <c r="J71" s="12">
        <f t="shared" si="1"/>
        <v>91409.455977205973</v>
      </c>
      <c r="K71" s="12">
        <f t="shared" si="2"/>
        <v>2056656.2404347402</v>
      </c>
      <c r="L71" s="15">
        <f t="shared" si="5"/>
        <v>22.412911557229716</v>
      </c>
    </row>
    <row r="72" spans="1:12" x14ac:dyDescent="0.2">
      <c r="A72" s="16">
        <v>63</v>
      </c>
      <c r="B72" s="28">
        <v>148</v>
      </c>
      <c r="C72" s="56">
        <v>14192</v>
      </c>
      <c r="D72" s="28">
        <v>14419</v>
      </c>
      <c r="E72" s="13">
        <v>0.48907811921510558</v>
      </c>
      <c r="F72" s="14">
        <f t="shared" si="3"/>
        <v>1.0345671245325224E-2</v>
      </c>
      <c r="G72" s="14">
        <f t="shared" si="0"/>
        <v>1.0291273325989227E-2</v>
      </c>
      <c r="H72" s="12">
        <f t="shared" si="6"/>
        <v>91053.024499737221</v>
      </c>
      <c r="I72" s="12">
        <f t="shared" si="4"/>
        <v>937.05156228478927</v>
      </c>
      <c r="J72" s="12">
        <f t="shared" si="1"/>
        <v>90574.264353142251</v>
      </c>
      <c r="K72" s="12">
        <f t="shared" si="2"/>
        <v>1965246.7844575343</v>
      </c>
      <c r="L72" s="15">
        <f t="shared" si="5"/>
        <v>21.583542065241403</v>
      </c>
    </row>
    <row r="73" spans="1:12" x14ac:dyDescent="0.2">
      <c r="A73" s="16">
        <v>64</v>
      </c>
      <c r="B73" s="28">
        <v>125</v>
      </c>
      <c r="C73" s="56">
        <v>14022</v>
      </c>
      <c r="D73" s="28">
        <v>14071</v>
      </c>
      <c r="E73" s="13">
        <v>0.50763835616438346</v>
      </c>
      <c r="F73" s="14">
        <f t="shared" si="3"/>
        <v>8.8990139892499917E-3</v>
      </c>
      <c r="G73" s="14">
        <f t="shared" ref="G73:G108" si="7">F73/((1+(1-E73)*F73))</f>
        <v>8.860192760897237E-3</v>
      </c>
      <c r="H73" s="12">
        <f t="shared" si="6"/>
        <v>90115.972937452432</v>
      </c>
      <c r="I73" s="12">
        <f t="shared" si="4"/>
        <v>798.44489106162735</v>
      </c>
      <c r="J73" s="12">
        <f t="shared" ref="J73:J108" si="8">H74+I73*E73</f>
        <v>89722.849298377172</v>
      </c>
      <c r="K73" s="12">
        <f t="shared" ref="K73:K97" si="9">K74+J73</f>
        <v>1874672.520104392</v>
      </c>
      <c r="L73" s="15">
        <f t="shared" si="5"/>
        <v>20.802888311548966</v>
      </c>
    </row>
    <row r="74" spans="1:12" x14ac:dyDescent="0.2">
      <c r="A74" s="16">
        <v>65</v>
      </c>
      <c r="B74" s="28">
        <v>144</v>
      </c>
      <c r="C74" s="56">
        <v>13120</v>
      </c>
      <c r="D74" s="28">
        <v>13895</v>
      </c>
      <c r="E74" s="13">
        <v>0.51503044140030452</v>
      </c>
      <c r="F74" s="14">
        <f t="shared" ref="F74:F108" si="10">B74/((C74+D74)/2)</f>
        <v>1.0660744031093837E-2</v>
      </c>
      <c r="G74" s="14">
        <f t="shared" si="7"/>
        <v>1.0605910030363857E-2</v>
      </c>
      <c r="H74" s="12">
        <f t="shared" si="6"/>
        <v>89317.528046390798</v>
      </c>
      <c r="I74" s="12">
        <f t="shared" ref="I74:I108" si="11">H74*G74</f>
        <v>947.29366659452126</v>
      </c>
      <c r="J74" s="12">
        <f t="shared" si="8"/>
        <v>88858.119455038177</v>
      </c>
      <c r="K74" s="12">
        <f t="shared" si="9"/>
        <v>1784949.6708060149</v>
      </c>
      <c r="L74" s="15">
        <f t="shared" ref="L74:L108" si="12">K74/H74</f>
        <v>19.984315619202164</v>
      </c>
    </row>
    <row r="75" spans="1:12" x14ac:dyDescent="0.2">
      <c r="A75" s="16">
        <v>66</v>
      </c>
      <c r="B75" s="28">
        <v>174</v>
      </c>
      <c r="C75" s="56">
        <v>13004</v>
      </c>
      <c r="D75" s="28">
        <v>12952</v>
      </c>
      <c r="E75" s="13">
        <v>0.5007242953865535</v>
      </c>
      <c r="F75" s="14">
        <f t="shared" si="10"/>
        <v>1.3407304669440592E-2</v>
      </c>
      <c r="G75" s="14">
        <f t="shared" si="7"/>
        <v>1.3318153727688528E-2</v>
      </c>
      <c r="H75" s="12">
        <f t="shared" ref="H75:H108" si="13">H74-I74</f>
        <v>88370.234379796282</v>
      </c>
      <c r="I75" s="12">
        <f t="shared" si="11"/>
        <v>1176.9283664219929</v>
      </c>
      <c r="J75" s="12">
        <f t="shared" si="8"/>
        <v>87782.622640371381</v>
      </c>
      <c r="K75" s="12">
        <f t="shared" si="9"/>
        <v>1696091.5513509768</v>
      </c>
      <c r="L75" s="15">
        <f t="shared" si="12"/>
        <v>19.193018591096404</v>
      </c>
    </row>
    <row r="76" spans="1:12" x14ac:dyDescent="0.2">
      <c r="A76" s="16">
        <v>67</v>
      </c>
      <c r="B76" s="28">
        <v>166</v>
      </c>
      <c r="C76" s="56">
        <v>13190</v>
      </c>
      <c r="D76" s="28">
        <v>12833</v>
      </c>
      <c r="E76" s="13">
        <v>0.48663145733619401</v>
      </c>
      <c r="F76" s="14">
        <f t="shared" si="10"/>
        <v>1.2757944894900664E-2</v>
      </c>
      <c r="G76" s="14">
        <f t="shared" si="7"/>
        <v>1.2674930090721246E-2</v>
      </c>
      <c r="H76" s="12">
        <f t="shared" si="13"/>
        <v>87193.306013374284</v>
      </c>
      <c r="I76" s="12">
        <f t="shared" si="11"/>
        <v>1105.1690580983834</v>
      </c>
      <c r="J76" s="12">
        <f t="shared" si="8"/>
        <v>86625.946984621187</v>
      </c>
      <c r="K76" s="12">
        <f t="shared" si="9"/>
        <v>1608308.9287106055</v>
      </c>
      <c r="L76" s="15">
        <f t="shared" si="12"/>
        <v>18.445325704979147</v>
      </c>
    </row>
    <row r="77" spans="1:12" x14ac:dyDescent="0.2">
      <c r="A77" s="16">
        <v>68</v>
      </c>
      <c r="B77" s="28">
        <v>187</v>
      </c>
      <c r="C77" s="56">
        <v>13931</v>
      </c>
      <c r="D77" s="28">
        <v>13023</v>
      </c>
      <c r="E77" s="13">
        <v>0.50236612702366146</v>
      </c>
      <c r="F77" s="14">
        <f t="shared" si="10"/>
        <v>1.3875491578244416E-2</v>
      </c>
      <c r="G77" s="14">
        <f t="shared" si="7"/>
        <v>1.3780339510578388E-2</v>
      </c>
      <c r="H77" s="12">
        <f t="shared" si="13"/>
        <v>86088.136955275899</v>
      </c>
      <c r="I77" s="12">
        <f t="shared" si="11"/>
        <v>1186.323755076872</v>
      </c>
      <c r="J77" s="12">
        <f t="shared" si="8"/>
        <v>85497.782070433168</v>
      </c>
      <c r="K77" s="12">
        <f t="shared" si="9"/>
        <v>1521682.9817259843</v>
      </c>
      <c r="L77" s="15">
        <f t="shared" si="12"/>
        <v>17.675873070833461</v>
      </c>
    </row>
    <row r="78" spans="1:12" x14ac:dyDescent="0.2">
      <c r="A78" s="16">
        <v>69</v>
      </c>
      <c r="B78" s="28">
        <v>205</v>
      </c>
      <c r="C78" s="56">
        <v>12751</v>
      </c>
      <c r="D78" s="28">
        <v>13743</v>
      </c>
      <c r="E78" s="13">
        <v>0.4835015035081856</v>
      </c>
      <c r="F78" s="14">
        <f t="shared" si="10"/>
        <v>1.5475201932513023E-2</v>
      </c>
      <c r="G78" s="14">
        <f t="shared" si="7"/>
        <v>1.5352490724900194E-2</v>
      </c>
      <c r="H78" s="12">
        <f t="shared" si="13"/>
        <v>84901.813200199031</v>
      </c>
      <c r="I78" s="12">
        <f t="shared" si="11"/>
        <v>1303.4542996832645</v>
      </c>
      <c r="J78" s="12">
        <f t="shared" si="8"/>
        <v>84228.581014166833</v>
      </c>
      <c r="K78" s="12">
        <f t="shared" si="9"/>
        <v>1436185.199655551</v>
      </c>
      <c r="L78" s="15">
        <f t="shared" si="12"/>
        <v>16.915836606092462</v>
      </c>
    </row>
    <row r="79" spans="1:12" x14ac:dyDescent="0.2">
      <c r="A79" s="16">
        <v>70</v>
      </c>
      <c r="B79" s="28">
        <v>197</v>
      </c>
      <c r="C79" s="56">
        <v>12057</v>
      </c>
      <c r="D79" s="28">
        <v>12618</v>
      </c>
      <c r="E79" s="13">
        <v>0.48662818997288088</v>
      </c>
      <c r="F79" s="14">
        <f t="shared" si="10"/>
        <v>1.596757852077001E-2</v>
      </c>
      <c r="G79" s="14">
        <f t="shared" si="7"/>
        <v>1.5837751644979744E-2</v>
      </c>
      <c r="H79" s="12">
        <f t="shared" si="13"/>
        <v>83598.35890051577</v>
      </c>
      <c r="I79" s="12">
        <f t="shared" si="11"/>
        <v>1324.0100461942507</v>
      </c>
      <c r="J79" s="12">
        <f t="shared" si="8"/>
        <v>82918.649466606934</v>
      </c>
      <c r="K79" s="12">
        <f t="shared" si="9"/>
        <v>1351956.6186413842</v>
      </c>
      <c r="L79" s="15">
        <f t="shared" si="12"/>
        <v>16.172047351434827</v>
      </c>
    </row>
    <row r="80" spans="1:12" x14ac:dyDescent="0.2">
      <c r="A80" s="16">
        <v>71</v>
      </c>
      <c r="B80" s="28">
        <v>207</v>
      </c>
      <c r="C80" s="56">
        <v>12789</v>
      </c>
      <c r="D80" s="28">
        <v>11879</v>
      </c>
      <c r="E80" s="13">
        <v>0.51328171530673039</v>
      </c>
      <c r="F80" s="14">
        <f t="shared" si="10"/>
        <v>1.6782876601264797E-2</v>
      </c>
      <c r="G80" s="14">
        <f t="shared" si="7"/>
        <v>1.6646895884357669E-2</v>
      </c>
      <c r="H80" s="12">
        <f t="shared" si="13"/>
        <v>82274.348854321521</v>
      </c>
      <c r="I80" s="12">
        <f t="shared" si="11"/>
        <v>1369.6125193312121</v>
      </c>
      <c r="J80" s="12">
        <f t="shared" si="8"/>
        <v>81607.733398218203</v>
      </c>
      <c r="K80" s="12">
        <f t="shared" si="9"/>
        <v>1269037.9691747772</v>
      </c>
      <c r="L80" s="15">
        <f t="shared" si="12"/>
        <v>15.424466882403287</v>
      </c>
    </row>
    <row r="81" spans="1:12" x14ac:dyDescent="0.2">
      <c r="A81" s="16">
        <v>72</v>
      </c>
      <c r="B81" s="28">
        <v>245</v>
      </c>
      <c r="C81" s="56">
        <v>12466</v>
      </c>
      <c r="D81" s="28">
        <v>12574</v>
      </c>
      <c r="E81" s="13">
        <v>0.50066536203522483</v>
      </c>
      <c r="F81" s="14">
        <f t="shared" si="10"/>
        <v>1.9568690095846646E-2</v>
      </c>
      <c r="G81" s="14">
        <f t="shared" si="7"/>
        <v>1.9379328384100999E-2</v>
      </c>
      <c r="H81" s="12">
        <f t="shared" si="13"/>
        <v>80904.736334990303</v>
      </c>
      <c r="I81" s="12">
        <f t="shared" si="11"/>
        <v>1567.8794532648849</v>
      </c>
      <c r="J81" s="12">
        <f t="shared" si="8"/>
        <v>80121.839815821862</v>
      </c>
      <c r="K81" s="12">
        <f t="shared" si="9"/>
        <v>1187430.235776559</v>
      </c>
      <c r="L81" s="15">
        <f t="shared" si="12"/>
        <v>14.676893956615121</v>
      </c>
    </row>
    <row r="82" spans="1:12" x14ac:dyDescent="0.2">
      <c r="A82" s="16">
        <v>73</v>
      </c>
      <c r="B82" s="28">
        <v>253</v>
      </c>
      <c r="C82" s="56">
        <v>12131</v>
      </c>
      <c r="D82" s="28">
        <v>12238</v>
      </c>
      <c r="E82" s="13">
        <v>0.50426119443391582</v>
      </c>
      <c r="F82" s="14">
        <f t="shared" si="10"/>
        <v>2.0764085518486602E-2</v>
      </c>
      <c r="G82" s="14">
        <f t="shared" si="7"/>
        <v>2.0552526790116852E-2</v>
      </c>
      <c r="H82" s="12">
        <f t="shared" si="13"/>
        <v>79336.856881725413</v>
      </c>
      <c r="I82" s="12">
        <f t="shared" si="11"/>
        <v>1630.5728765053282</v>
      </c>
      <c r="J82" s="12">
        <f t="shared" si="8"/>
        <v>78528.518631538202</v>
      </c>
      <c r="K82" s="12">
        <f t="shared" si="9"/>
        <v>1107308.395960737</v>
      </c>
      <c r="L82" s="15">
        <f t="shared" si="12"/>
        <v>13.957048961638362</v>
      </c>
    </row>
    <row r="83" spans="1:12" x14ac:dyDescent="0.2">
      <c r="A83" s="16">
        <v>74</v>
      </c>
      <c r="B83" s="28">
        <v>266</v>
      </c>
      <c r="C83" s="56">
        <v>10655</v>
      </c>
      <c r="D83" s="28">
        <v>11887</v>
      </c>
      <c r="E83" s="13">
        <v>0.47238644556596981</v>
      </c>
      <c r="F83" s="14">
        <f t="shared" si="10"/>
        <v>2.3600390382397304E-2</v>
      </c>
      <c r="G83" s="14">
        <f t="shared" si="7"/>
        <v>2.3310135239119158E-2</v>
      </c>
      <c r="H83" s="12">
        <f t="shared" si="13"/>
        <v>77706.284005220077</v>
      </c>
      <c r="I83" s="12">
        <f t="shared" si="11"/>
        <v>1811.343989091082</v>
      </c>
      <c r="J83" s="12">
        <f t="shared" si="8"/>
        <v>76750.594364833014</v>
      </c>
      <c r="K83" s="12">
        <f t="shared" si="9"/>
        <v>1028779.8773291989</v>
      </c>
      <c r="L83" s="15">
        <f t="shared" si="12"/>
        <v>13.23933952703347</v>
      </c>
    </row>
    <row r="84" spans="1:12" x14ac:dyDescent="0.2">
      <c r="A84" s="16">
        <v>75</v>
      </c>
      <c r="B84" s="28">
        <v>262</v>
      </c>
      <c r="C84" s="56">
        <v>9833</v>
      </c>
      <c r="D84" s="28">
        <v>10410</v>
      </c>
      <c r="E84" s="13">
        <v>0.52142633064937827</v>
      </c>
      <c r="F84" s="14">
        <f t="shared" si="10"/>
        <v>2.5885491280936621E-2</v>
      </c>
      <c r="G84" s="14">
        <f t="shared" si="7"/>
        <v>2.556874276676363E-2</v>
      </c>
      <c r="H84" s="12">
        <f t="shared" si="13"/>
        <v>75894.940016128996</v>
      </c>
      <c r="I84" s="12">
        <f t="shared" si="11"/>
        <v>1940.538198571358</v>
      </c>
      <c r="J84" s="12">
        <f t="shared" si="8"/>
        <v>74966.249529923647</v>
      </c>
      <c r="K84" s="12">
        <f t="shared" si="9"/>
        <v>952029.28296436591</v>
      </c>
      <c r="L84" s="15">
        <f t="shared" si="12"/>
        <v>12.544041575921176</v>
      </c>
    </row>
    <row r="85" spans="1:12" x14ac:dyDescent="0.2">
      <c r="A85" s="16">
        <v>76</v>
      </c>
      <c r="B85" s="28">
        <v>275</v>
      </c>
      <c r="C85" s="56">
        <v>12261</v>
      </c>
      <c r="D85" s="28">
        <v>9568</v>
      </c>
      <c r="E85" s="13">
        <v>0.53644831880448329</v>
      </c>
      <c r="F85" s="14">
        <f t="shared" si="10"/>
        <v>2.5195840395803748E-2</v>
      </c>
      <c r="G85" s="14">
        <f t="shared" si="7"/>
        <v>2.4904961055836367E-2</v>
      </c>
      <c r="H85" s="12">
        <f t="shared" si="13"/>
        <v>73954.401817557635</v>
      </c>
      <c r="I85" s="12">
        <f t="shared" si="11"/>
        <v>1841.8314971739471</v>
      </c>
      <c r="J85" s="12">
        <f t="shared" si="8"/>
        <v>73100.617730563798</v>
      </c>
      <c r="K85" s="12">
        <f t="shared" si="9"/>
        <v>877063.03343444224</v>
      </c>
      <c r="L85" s="15">
        <f t="shared" si="12"/>
        <v>11.859510886155492</v>
      </c>
    </row>
    <row r="86" spans="1:12" x14ac:dyDescent="0.2">
      <c r="A86" s="16">
        <v>77</v>
      </c>
      <c r="B86" s="28">
        <v>296</v>
      </c>
      <c r="C86" s="56">
        <v>7375</v>
      </c>
      <c r="D86" s="28">
        <v>11920</v>
      </c>
      <c r="E86" s="13">
        <v>0.4873565346168085</v>
      </c>
      <c r="F86" s="14">
        <f t="shared" si="10"/>
        <v>3.0681523710805909E-2</v>
      </c>
      <c r="G86" s="14">
        <f t="shared" si="7"/>
        <v>3.0206416570920287E-2</v>
      </c>
      <c r="H86" s="12">
        <f t="shared" si="13"/>
        <v>72112.570320383689</v>
      </c>
      <c r="I86" s="12">
        <f t="shared" si="11"/>
        <v>2178.2623390972922</v>
      </c>
      <c r="J86" s="12">
        <f t="shared" si="8"/>
        <v>70995.898366355163</v>
      </c>
      <c r="K86" s="12">
        <f t="shared" si="9"/>
        <v>803962.41570387851</v>
      </c>
      <c r="L86" s="15">
        <f t="shared" si="12"/>
        <v>11.148713908435276</v>
      </c>
    </row>
    <row r="87" spans="1:12" x14ac:dyDescent="0.2">
      <c r="A87" s="16">
        <v>78</v>
      </c>
      <c r="B87" s="28">
        <v>280</v>
      </c>
      <c r="C87" s="56">
        <v>8739</v>
      </c>
      <c r="D87" s="28">
        <v>7120</v>
      </c>
      <c r="E87" s="13">
        <v>0.52274951076320952</v>
      </c>
      <c r="F87" s="14">
        <f t="shared" si="10"/>
        <v>3.5311179771738442E-2</v>
      </c>
      <c r="G87" s="14">
        <f t="shared" si="7"/>
        <v>3.47259681095329E-2</v>
      </c>
      <c r="H87" s="12">
        <f t="shared" si="13"/>
        <v>69934.307981286402</v>
      </c>
      <c r="I87" s="12">
        <f t="shared" si="11"/>
        <v>2428.5365487204035</v>
      </c>
      <c r="J87" s="12">
        <f t="shared" si="8"/>
        <v>68775.287725280155</v>
      </c>
      <c r="K87" s="12">
        <f t="shared" si="9"/>
        <v>732966.5173375234</v>
      </c>
      <c r="L87" s="15">
        <f t="shared" si="12"/>
        <v>10.48078601898308</v>
      </c>
    </row>
    <row r="88" spans="1:12" x14ac:dyDescent="0.2">
      <c r="A88" s="16">
        <v>79</v>
      </c>
      <c r="B88" s="28">
        <v>377</v>
      </c>
      <c r="C88" s="56">
        <v>9201</v>
      </c>
      <c r="D88" s="28">
        <v>8401</v>
      </c>
      <c r="E88" s="13">
        <v>0.50660949820137358</v>
      </c>
      <c r="F88" s="14">
        <f t="shared" si="10"/>
        <v>4.2836041358936483E-2</v>
      </c>
      <c r="G88" s="14">
        <f t="shared" si="7"/>
        <v>4.1949444220546063E-2</v>
      </c>
      <c r="H88" s="12">
        <f t="shared" si="13"/>
        <v>67505.771432565991</v>
      </c>
      <c r="I88" s="12">
        <f t="shared" si="11"/>
        <v>2831.829593275359</v>
      </c>
      <c r="J88" s="12">
        <f t="shared" si="8"/>
        <v>66108.57360853166</v>
      </c>
      <c r="K88" s="12">
        <f t="shared" si="9"/>
        <v>664191.22961224325</v>
      </c>
      <c r="L88" s="15">
        <f t="shared" si="12"/>
        <v>9.8390288047552854</v>
      </c>
    </row>
    <row r="89" spans="1:12" x14ac:dyDescent="0.2">
      <c r="A89" s="16">
        <v>80</v>
      </c>
      <c r="B89" s="28">
        <v>402</v>
      </c>
      <c r="C89" s="56">
        <v>9618</v>
      </c>
      <c r="D89" s="28">
        <v>8813</v>
      </c>
      <c r="E89" s="13">
        <v>0.5091937572411912</v>
      </c>
      <c r="F89" s="14">
        <f t="shared" si="10"/>
        <v>4.3622158320221364E-2</v>
      </c>
      <c r="G89" s="14">
        <f t="shared" si="7"/>
        <v>4.2707783495725071E-2</v>
      </c>
      <c r="H89" s="12">
        <f t="shared" si="13"/>
        <v>64673.94183929063</v>
      </c>
      <c r="I89" s="12">
        <f t="shared" si="11"/>
        <v>2762.0807058875394</v>
      </c>
      <c r="J89" s="12">
        <f t="shared" si="8"/>
        <v>63318.295385837373</v>
      </c>
      <c r="K89" s="12">
        <f t="shared" si="9"/>
        <v>598082.65600371163</v>
      </c>
      <c r="L89" s="15">
        <f t="shared" si="12"/>
        <v>9.2476604795467292</v>
      </c>
    </row>
    <row r="90" spans="1:12" x14ac:dyDescent="0.2">
      <c r="A90" s="16">
        <v>81</v>
      </c>
      <c r="B90" s="28">
        <v>462</v>
      </c>
      <c r="C90" s="56">
        <v>8979</v>
      </c>
      <c r="D90" s="28">
        <v>9177</v>
      </c>
      <c r="E90" s="13">
        <v>0.50618513906185136</v>
      </c>
      <c r="F90" s="14">
        <f t="shared" si="10"/>
        <v>5.0892267019167214E-2</v>
      </c>
      <c r="G90" s="14">
        <f t="shared" si="7"/>
        <v>4.9644630060216521E-2</v>
      </c>
      <c r="H90" s="12">
        <f t="shared" si="13"/>
        <v>61911.861133403094</v>
      </c>
      <c r="I90" s="12">
        <f t="shared" si="11"/>
        <v>3073.5914423072941</v>
      </c>
      <c r="J90" s="12">
        <f t="shared" si="8"/>
        <v>60394.076002739428</v>
      </c>
      <c r="K90" s="12">
        <f t="shared" si="9"/>
        <v>534764.36061787431</v>
      </c>
      <c r="L90" s="15">
        <f t="shared" si="12"/>
        <v>8.6375106615774904</v>
      </c>
    </row>
    <row r="91" spans="1:12" x14ac:dyDescent="0.2">
      <c r="A91" s="16">
        <v>82</v>
      </c>
      <c r="B91" s="28">
        <v>501</v>
      </c>
      <c r="C91" s="56">
        <v>8776</v>
      </c>
      <c r="D91" s="28">
        <v>8494</v>
      </c>
      <c r="E91" s="13">
        <v>0.51231236157821292</v>
      </c>
      <c r="F91" s="14">
        <f t="shared" si="10"/>
        <v>5.8019687319050377E-2</v>
      </c>
      <c r="G91" s="14">
        <f t="shared" si="7"/>
        <v>5.6423166497786448E-2</v>
      </c>
      <c r="H91" s="12">
        <f t="shared" si="13"/>
        <v>58838.269691095797</v>
      </c>
      <c r="I91" s="12">
        <f t="shared" si="11"/>
        <v>3319.8414872223602</v>
      </c>
      <c r="J91" s="12">
        <f t="shared" si="8"/>
        <v>57219.224036257656</v>
      </c>
      <c r="K91" s="12">
        <f t="shared" si="9"/>
        <v>474370.28461513488</v>
      </c>
      <c r="L91" s="15">
        <f t="shared" si="12"/>
        <v>8.0622745554144508</v>
      </c>
    </row>
    <row r="92" spans="1:12" x14ac:dyDescent="0.2">
      <c r="A92" s="16">
        <v>83</v>
      </c>
      <c r="B92" s="28">
        <v>533</v>
      </c>
      <c r="C92" s="56">
        <v>8253</v>
      </c>
      <c r="D92" s="28">
        <v>8188</v>
      </c>
      <c r="E92" s="13">
        <v>0.49027217353311536</v>
      </c>
      <c r="F92" s="14">
        <f t="shared" si="10"/>
        <v>6.4837905236907731E-2</v>
      </c>
      <c r="G92" s="14">
        <f t="shared" si="7"/>
        <v>6.2763588440298446E-2</v>
      </c>
      <c r="H92" s="12">
        <f t="shared" si="13"/>
        <v>55518.428203873438</v>
      </c>
      <c r="I92" s="12">
        <f t="shared" si="11"/>
        <v>3484.5357786401701</v>
      </c>
      <c r="J92" s="12">
        <f t="shared" si="8"/>
        <v>53742.263355181087</v>
      </c>
      <c r="K92" s="12">
        <f t="shared" si="9"/>
        <v>417151.06057887722</v>
      </c>
      <c r="L92" s="15">
        <f t="shared" si="12"/>
        <v>7.5137404655446138</v>
      </c>
    </row>
    <row r="93" spans="1:12" x14ac:dyDescent="0.2">
      <c r="A93" s="16">
        <v>84</v>
      </c>
      <c r="B93" s="28">
        <v>558</v>
      </c>
      <c r="C93" s="56">
        <v>7835</v>
      </c>
      <c r="D93" s="28">
        <v>7698</v>
      </c>
      <c r="E93" s="13">
        <v>0.49036185987136049</v>
      </c>
      <c r="F93" s="14">
        <f t="shared" si="10"/>
        <v>7.1847035344106094E-2</v>
      </c>
      <c r="G93" s="14">
        <f t="shared" si="7"/>
        <v>6.9309210039371183E-2</v>
      </c>
      <c r="H93" s="12">
        <f t="shared" si="13"/>
        <v>52033.892425233265</v>
      </c>
      <c r="I93" s="12">
        <f t="shared" si="11"/>
        <v>3606.4279792665375</v>
      </c>
      <c r="J93" s="12">
        <f t="shared" si="8"/>
        <v>50195.919177371979</v>
      </c>
      <c r="K93" s="12">
        <f t="shared" si="9"/>
        <v>363408.79722369614</v>
      </c>
      <c r="L93" s="15">
        <f t="shared" si="12"/>
        <v>6.9840786511574722</v>
      </c>
    </row>
    <row r="94" spans="1:12" x14ac:dyDescent="0.2">
      <c r="A94" s="16">
        <v>85</v>
      </c>
      <c r="B94" s="28">
        <v>546</v>
      </c>
      <c r="C94" s="56">
        <v>6767</v>
      </c>
      <c r="D94" s="28">
        <v>7259</v>
      </c>
      <c r="E94" s="13">
        <v>0.49936273771890244</v>
      </c>
      <c r="F94" s="14">
        <f t="shared" si="10"/>
        <v>7.7855411378867811E-2</v>
      </c>
      <c r="G94" s="14">
        <f t="shared" si="7"/>
        <v>7.4934659188115746E-2</v>
      </c>
      <c r="H94" s="12">
        <f t="shared" si="13"/>
        <v>48427.464445966725</v>
      </c>
      <c r="I94" s="12">
        <f t="shared" si="11"/>
        <v>3628.8955436031092</v>
      </c>
      <c r="J94" s="12">
        <f t="shared" si="8"/>
        <v>46610.704115913191</v>
      </c>
      <c r="K94" s="12">
        <f t="shared" si="9"/>
        <v>313212.87804632419</v>
      </c>
      <c r="L94" s="15">
        <f t="shared" si="12"/>
        <v>6.4676703938483833</v>
      </c>
    </row>
    <row r="95" spans="1:12" x14ac:dyDescent="0.2">
      <c r="A95" s="16">
        <v>86</v>
      </c>
      <c r="B95" s="28">
        <v>535</v>
      </c>
      <c r="C95" s="56">
        <v>6115</v>
      </c>
      <c r="D95" s="28">
        <v>6213</v>
      </c>
      <c r="E95" s="13">
        <v>0.52900780949942372</v>
      </c>
      <c r="F95" s="14">
        <f t="shared" si="10"/>
        <v>8.6794289422452958E-2</v>
      </c>
      <c r="G95" s="14">
        <f t="shared" si="7"/>
        <v>8.3385536030963783E-2</v>
      </c>
      <c r="H95" s="12">
        <f t="shared" si="13"/>
        <v>44798.568902363615</v>
      </c>
      <c r="I95" s="12">
        <f t="shared" si="11"/>
        <v>3735.552681343655</v>
      </c>
      <c r="J95" s="12">
        <f t="shared" si="8"/>
        <v>43039.152762247271</v>
      </c>
      <c r="K95" s="12">
        <f t="shared" si="9"/>
        <v>266602.17393041099</v>
      </c>
      <c r="L95" s="15">
        <f t="shared" si="12"/>
        <v>5.9511314861744351</v>
      </c>
    </row>
    <row r="96" spans="1:12" x14ac:dyDescent="0.2">
      <c r="A96" s="16">
        <v>87</v>
      </c>
      <c r="B96" s="28">
        <v>554</v>
      </c>
      <c r="C96" s="56">
        <v>5167</v>
      </c>
      <c r="D96" s="28">
        <v>5502</v>
      </c>
      <c r="E96" s="13">
        <v>0.49568765145146149</v>
      </c>
      <c r="F96" s="14">
        <f t="shared" si="10"/>
        <v>0.10385228231324398</v>
      </c>
      <c r="G96" s="14">
        <f t="shared" si="7"/>
        <v>9.8683817215570291E-2</v>
      </c>
      <c r="H96" s="12">
        <f t="shared" si="13"/>
        <v>41063.016221019963</v>
      </c>
      <c r="I96" s="12">
        <f t="shared" si="11"/>
        <v>4052.2551870751317</v>
      </c>
      <c r="J96" s="12">
        <f t="shared" si="8"/>
        <v>39019.413890708107</v>
      </c>
      <c r="K96" s="12">
        <f t="shared" si="9"/>
        <v>223563.02116816374</v>
      </c>
      <c r="L96" s="15">
        <f t="shared" si="12"/>
        <v>5.4443886918789683</v>
      </c>
    </row>
    <row r="97" spans="1:12" x14ac:dyDescent="0.2">
      <c r="A97" s="16">
        <v>88</v>
      </c>
      <c r="B97" s="28">
        <v>571</v>
      </c>
      <c r="C97" s="56">
        <v>4375</v>
      </c>
      <c r="D97" s="28">
        <v>4586</v>
      </c>
      <c r="E97" s="13">
        <v>0.49883165799006779</v>
      </c>
      <c r="F97" s="14">
        <f t="shared" si="10"/>
        <v>0.12744113380203104</v>
      </c>
      <c r="G97" s="14">
        <f t="shared" si="7"/>
        <v>0.1197901983149537</v>
      </c>
      <c r="H97" s="12">
        <f t="shared" si="13"/>
        <v>37010.761033944829</v>
      </c>
      <c r="I97" s="12">
        <f t="shared" si="11"/>
        <v>4433.5264040436123</v>
      </c>
      <c r="J97" s="12">
        <f t="shared" si="8"/>
        <v>34788.817956773033</v>
      </c>
      <c r="K97" s="12">
        <f t="shared" si="9"/>
        <v>184543.60727745562</v>
      </c>
      <c r="L97" s="15">
        <f t="shared" si="12"/>
        <v>4.9862148770245334</v>
      </c>
    </row>
    <row r="98" spans="1:12" x14ac:dyDescent="0.2">
      <c r="A98" s="16">
        <v>89</v>
      </c>
      <c r="B98" s="28">
        <v>496</v>
      </c>
      <c r="C98" s="56">
        <v>3452</v>
      </c>
      <c r="D98" s="28">
        <v>3796</v>
      </c>
      <c r="E98" s="13">
        <v>0.49642620415377814</v>
      </c>
      <c r="F98" s="14">
        <f t="shared" si="10"/>
        <v>0.13686534216335541</v>
      </c>
      <c r="G98" s="14">
        <f t="shared" si="7"/>
        <v>0.12804055654924196</v>
      </c>
      <c r="H98" s="12">
        <f t="shared" si="13"/>
        <v>32577.234629901217</v>
      </c>
      <c r="I98" s="12">
        <f t="shared" si="11"/>
        <v>4171.2072528477902</v>
      </c>
      <c r="J98" s="12">
        <f t="shared" si="8"/>
        <v>30476.723960323361</v>
      </c>
      <c r="K98" s="12">
        <f>K99+J98</f>
        <v>149754.78932068258</v>
      </c>
      <c r="L98" s="15">
        <f t="shared" si="12"/>
        <v>4.5969153312733679</v>
      </c>
    </row>
    <row r="99" spans="1:12" x14ac:dyDescent="0.2">
      <c r="A99" s="16">
        <v>90</v>
      </c>
      <c r="B99" s="28">
        <v>483</v>
      </c>
      <c r="C99" s="56">
        <v>2845</v>
      </c>
      <c r="D99" s="28">
        <v>2966</v>
      </c>
      <c r="E99" s="30">
        <v>0.48742732352023599</v>
      </c>
      <c r="F99" s="31">
        <f t="shared" si="10"/>
        <v>0.16623644811564275</v>
      </c>
      <c r="G99" s="31">
        <f t="shared" si="7"/>
        <v>0.15318391323444885</v>
      </c>
      <c r="H99" s="32">
        <f t="shared" si="13"/>
        <v>28406.027377053426</v>
      </c>
      <c r="I99" s="32">
        <f t="shared" si="11"/>
        <v>4351.3464330619308</v>
      </c>
      <c r="J99" s="32">
        <f t="shared" si="8"/>
        <v>26175.646089568196</v>
      </c>
      <c r="K99" s="32">
        <f t="shared" ref="K99:K108" si="14">K100+J99</f>
        <v>119278.06536035921</v>
      </c>
      <c r="L99" s="17">
        <f t="shared" si="12"/>
        <v>4.1990407098147351</v>
      </c>
    </row>
    <row r="100" spans="1:12" x14ac:dyDescent="0.2">
      <c r="A100" s="16">
        <v>91</v>
      </c>
      <c r="B100" s="28">
        <v>397</v>
      </c>
      <c r="C100" s="56">
        <v>2265</v>
      </c>
      <c r="D100" s="28">
        <v>2389</v>
      </c>
      <c r="E100" s="30">
        <v>0.49316448707774041</v>
      </c>
      <c r="F100" s="31">
        <f t="shared" si="10"/>
        <v>0.17060593038246669</v>
      </c>
      <c r="G100" s="31">
        <f t="shared" si="7"/>
        <v>0.15702786525328402</v>
      </c>
      <c r="H100" s="32">
        <f t="shared" si="13"/>
        <v>24054.680943991494</v>
      </c>
      <c r="I100" s="32">
        <f t="shared" si="11"/>
        <v>3777.2551979838354</v>
      </c>
      <c r="J100" s="32">
        <f t="shared" si="8"/>
        <v>22140.233868283085</v>
      </c>
      <c r="K100" s="32">
        <f t="shared" si="14"/>
        <v>93102.419270791012</v>
      </c>
      <c r="L100" s="17">
        <f t="shared" si="12"/>
        <v>3.8704491440800686</v>
      </c>
    </row>
    <row r="101" spans="1:12" x14ac:dyDescent="0.2">
      <c r="A101" s="16">
        <v>92</v>
      </c>
      <c r="B101" s="28">
        <v>361</v>
      </c>
      <c r="C101" s="56">
        <v>1756</v>
      </c>
      <c r="D101" s="28">
        <v>1869</v>
      </c>
      <c r="E101" s="30">
        <v>0.48424847265965926</v>
      </c>
      <c r="F101" s="31">
        <f t="shared" si="10"/>
        <v>0.19917241379310344</v>
      </c>
      <c r="G101" s="31">
        <f t="shared" si="7"/>
        <v>0.18061863922946644</v>
      </c>
      <c r="H101" s="32">
        <f t="shared" si="13"/>
        <v>20277.425746007659</v>
      </c>
      <c r="I101" s="32">
        <f t="shared" si="11"/>
        <v>3662.4810453204518</v>
      </c>
      <c r="J101" s="32">
        <f t="shared" si="8"/>
        <v>18388.495553028588</v>
      </c>
      <c r="K101" s="32">
        <f t="shared" si="14"/>
        <v>70962.185402507923</v>
      </c>
      <c r="L101" s="17">
        <f t="shared" si="12"/>
        <v>3.4995657876581983</v>
      </c>
    </row>
    <row r="102" spans="1:12" x14ac:dyDescent="0.2">
      <c r="A102" s="16">
        <v>93</v>
      </c>
      <c r="B102" s="28">
        <v>316</v>
      </c>
      <c r="C102" s="56">
        <v>1389</v>
      </c>
      <c r="D102" s="28">
        <v>1407</v>
      </c>
      <c r="E102" s="30">
        <v>0.50643315415293921</v>
      </c>
      <c r="F102" s="31">
        <f t="shared" si="10"/>
        <v>0.22603719599427755</v>
      </c>
      <c r="G102" s="31">
        <f t="shared" si="7"/>
        <v>0.20335050546722661</v>
      </c>
      <c r="H102" s="32">
        <f t="shared" si="13"/>
        <v>16614.944700687207</v>
      </c>
      <c r="I102" s="32">
        <f t="shared" si="11"/>
        <v>3378.6574031947616</v>
      </c>
      <c r="J102" s="32">
        <f t="shared" si="8"/>
        <v>14947.351422994547</v>
      </c>
      <c r="K102" s="32">
        <f t="shared" si="14"/>
        <v>52573.689849479328</v>
      </c>
      <c r="L102" s="17">
        <f t="shared" si="12"/>
        <v>3.164241037004766</v>
      </c>
    </row>
    <row r="103" spans="1:12" x14ac:dyDescent="0.2">
      <c r="A103" s="16">
        <v>94</v>
      </c>
      <c r="B103" s="28">
        <v>294</v>
      </c>
      <c r="C103" s="56">
        <v>991</v>
      </c>
      <c r="D103" s="28">
        <v>1072</v>
      </c>
      <c r="E103" s="30">
        <v>0.47896747740191969</v>
      </c>
      <c r="F103" s="31">
        <f t="shared" si="10"/>
        <v>0.28502181289384393</v>
      </c>
      <c r="G103" s="31">
        <f t="shared" si="7"/>
        <v>0.24816753563462415</v>
      </c>
      <c r="H103" s="32">
        <f t="shared" si="13"/>
        <v>13236.287297492445</v>
      </c>
      <c r="I103" s="32">
        <f t="shared" si="11"/>
        <v>3284.8167995705794</v>
      </c>
      <c r="J103" s="32">
        <f t="shared" si="8"/>
        <v>11524.790914139634</v>
      </c>
      <c r="K103" s="32">
        <f t="shared" si="14"/>
        <v>37626.338426484785</v>
      </c>
      <c r="L103" s="17">
        <f t="shared" si="12"/>
        <v>2.8426655889837722</v>
      </c>
    </row>
    <row r="104" spans="1:12" x14ac:dyDescent="0.2">
      <c r="A104" s="16">
        <v>95</v>
      </c>
      <c r="B104" s="28">
        <v>201</v>
      </c>
      <c r="C104" s="56">
        <v>704</v>
      </c>
      <c r="D104" s="28">
        <v>757</v>
      </c>
      <c r="E104" s="30">
        <v>0.46629864376746399</v>
      </c>
      <c r="F104" s="31">
        <f t="shared" si="10"/>
        <v>0.27515400410677621</v>
      </c>
      <c r="G104" s="31">
        <f t="shared" si="7"/>
        <v>0.23992151412337001</v>
      </c>
      <c r="H104" s="32">
        <f t="shared" si="13"/>
        <v>9951.4704979218659</v>
      </c>
      <c r="I104" s="32">
        <f t="shared" si="11"/>
        <v>2387.5718696154609</v>
      </c>
      <c r="J104" s="32">
        <f t="shared" si="8"/>
        <v>8677.2201530054426</v>
      </c>
      <c r="K104" s="32">
        <f t="shared" si="14"/>
        <v>26101.547512345147</v>
      </c>
      <c r="L104" s="17">
        <f t="shared" si="12"/>
        <v>2.6228834741353904</v>
      </c>
    </row>
    <row r="105" spans="1:12" x14ac:dyDescent="0.2">
      <c r="A105" s="16">
        <v>96</v>
      </c>
      <c r="B105" s="28">
        <v>146</v>
      </c>
      <c r="C105" s="56">
        <v>414</v>
      </c>
      <c r="D105" s="28">
        <v>517</v>
      </c>
      <c r="E105" s="30">
        <v>0.50153875023456562</v>
      </c>
      <c r="F105" s="31">
        <f t="shared" si="10"/>
        <v>0.31364124597207305</v>
      </c>
      <c r="G105" s="31">
        <f t="shared" si="7"/>
        <v>0.27123664875897396</v>
      </c>
      <c r="H105" s="32">
        <f t="shared" si="13"/>
        <v>7563.898628306405</v>
      </c>
      <c r="I105" s="32">
        <f t="shared" si="11"/>
        <v>2051.6065154944295</v>
      </c>
      <c r="J105" s="32">
        <f t="shared" si="8"/>
        <v>6541.2522805661447</v>
      </c>
      <c r="K105" s="32">
        <f t="shared" si="14"/>
        <v>17424.327359339703</v>
      </c>
      <c r="L105" s="17">
        <f t="shared" si="12"/>
        <v>2.3036172502540659</v>
      </c>
    </row>
    <row r="106" spans="1:12" x14ac:dyDescent="0.2">
      <c r="A106" s="16">
        <v>97</v>
      </c>
      <c r="B106" s="28">
        <v>100</v>
      </c>
      <c r="C106" s="56">
        <v>286</v>
      </c>
      <c r="D106" s="28">
        <v>289</v>
      </c>
      <c r="E106" s="30">
        <v>0.47920547945205488</v>
      </c>
      <c r="F106" s="31">
        <f t="shared" si="10"/>
        <v>0.34782608695652173</v>
      </c>
      <c r="G106" s="31">
        <f t="shared" si="7"/>
        <v>0.29448189339755459</v>
      </c>
      <c r="H106" s="32">
        <f t="shared" si="13"/>
        <v>5512.292112811976</v>
      </c>
      <c r="I106" s="32">
        <f t="shared" si="11"/>
        <v>1623.2702183412773</v>
      </c>
      <c r="J106" s="32">
        <f t="shared" si="8"/>
        <v>4666.9018777311721</v>
      </c>
      <c r="K106" s="32">
        <f t="shared" si="14"/>
        <v>10883.075078773556</v>
      </c>
      <c r="L106" s="17">
        <f t="shared" si="12"/>
        <v>1.9743284383421023</v>
      </c>
    </row>
    <row r="107" spans="1:12" x14ac:dyDescent="0.2">
      <c r="A107" s="16">
        <v>98</v>
      </c>
      <c r="B107" s="28">
        <v>68</v>
      </c>
      <c r="C107" s="56">
        <v>198</v>
      </c>
      <c r="D107" s="28">
        <v>192</v>
      </c>
      <c r="E107" s="30">
        <v>0.49262691377921036</v>
      </c>
      <c r="F107" s="31">
        <f t="shared" si="10"/>
        <v>0.3487179487179487</v>
      </c>
      <c r="G107" s="31">
        <f t="shared" si="7"/>
        <v>0.29629452774329096</v>
      </c>
      <c r="H107" s="32">
        <f t="shared" si="13"/>
        <v>3889.0218944706985</v>
      </c>
      <c r="I107" s="32">
        <f t="shared" si="11"/>
        <v>1152.2959056055142</v>
      </c>
      <c r="J107" s="32">
        <f t="shared" si="8"/>
        <v>3304.3779646040489</v>
      </c>
      <c r="K107" s="32">
        <f t="shared" si="14"/>
        <v>6216.173201042383</v>
      </c>
      <c r="L107" s="17">
        <f t="shared" si="12"/>
        <v>1.5983898701831334</v>
      </c>
    </row>
    <row r="108" spans="1:12" x14ac:dyDescent="0.2">
      <c r="A108" s="16">
        <v>99</v>
      </c>
      <c r="B108" s="28">
        <v>54</v>
      </c>
      <c r="C108" s="56">
        <v>103</v>
      </c>
      <c r="D108" s="28">
        <v>135</v>
      </c>
      <c r="E108" s="30">
        <v>0.42952815829528146</v>
      </c>
      <c r="F108" s="31">
        <f t="shared" si="10"/>
        <v>0.45378151260504201</v>
      </c>
      <c r="G108" s="31">
        <f t="shared" si="7"/>
        <v>0.36046745551308546</v>
      </c>
      <c r="H108" s="32">
        <f t="shared" si="13"/>
        <v>2736.7259888651843</v>
      </c>
      <c r="I108" s="32">
        <f t="shared" si="11"/>
        <v>986.50065364276566</v>
      </c>
      <c r="J108" s="32">
        <f t="shared" si="8"/>
        <v>2173.955144138687</v>
      </c>
      <c r="K108" s="32">
        <f t="shared" si="14"/>
        <v>2911.7952364383341</v>
      </c>
      <c r="L108" s="17">
        <f t="shared" si="12"/>
        <v>1.0639703237684179</v>
      </c>
    </row>
    <row r="109" spans="1:12" x14ac:dyDescent="0.2">
      <c r="A109" s="16" t="s">
        <v>25</v>
      </c>
      <c r="B109" s="28">
        <v>86</v>
      </c>
      <c r="C109" s="56">
        <v>207</v>
      </c>
      <c r="D109" s="56">
        <v>201</v>
      </c>
      <c r="E109" s="30"/>
      <c r="F109" s="31">
        <f>B109/((C109+D109)/2)</f>
        <v>0.42156862745098039</v>
      </c>
      <c r="G109" s="31">
        <v>1</v>
      </c>
      <c r="H109" s="32">
        <f>H108-I108</f>
        <v>1750.2253352224186</v>
      </c>
      <c r="I109" s="32">
        <f>H109*G109</f>
        <v>1750.2253352224186</v>
      </c>
      <c r="J109" s="32">
        <f>H109*F109</f>
        <v>737.84009229964704</v>
      </c>
      <c r="K109" s="32">
        <f>J109</f>
        <v>737.84009229964704</v>
      </c>
      <c r="L109" s="17">
        <f>K109/H109</f>
        <v>0.42156862745098039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53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Hombres</dc:title>
  <dc:creator>Dirección General de Economía e Industria. Comunidad de Madrid</dc:creator>
  <cp:keywords>Defunciones, Mortalidad, Esperanza de vida, Madrid, 2023</cp:keywords>
  <cp:lastModifiedBy>D.G. de Economía e Industria. Comunidad de Madrid</cp:lastModifiedBy>
  <dcterms:created xsi:type="dcterms:W3CDTF">2018-03-23T07:16:28Z</dcterms:created>
  <dcterms:modified xsi:type="dcterms:W3CDTF">2025-09-30T11:30:45Z</dcterms:modified>
</cp:coreProperties>
</file>