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MNP\Esperanza de vida\Modificaciones_2025_28_09\Modificaciones\"/>
    </mc:Choice>
  </mc:AlternateContent>
  <bookViews>
    <workbookView xWindow="-120" yWindow="-120" windowWidth="30960" windowHeight="15840" tabRatio="940"/>
  </bookViews>
  <sheets>
    <sheet name="Esperanza de vida retrospectiva" sheetId="32" r:id="rId1"/>
    <sheet name="2023" sheetId="40" r:id="rId2"/>
    <sheet name="2022" sheetId="39" r:id="rId3"/>
    <sheet name="2021" sheetId="38" r:id="rId4"/>
    <sheet name="2020" sheetId="37" r:id="rId5"/>
    <sheet name="2019" sheetId="36" r:id="rId6"/>
    <sheet name="2018" sheetId="35" r:id="rId7"/>
    <sheet name="2017" sheetId="34" r:id="rId8"/>
    <sheet name="2016" sheetId="33" r:id="rId9"/>
    <sheet name="2015" sheetId="31" r:id="rId10"/>
    <sheet name="2014" sheetId="30" r:id="rId11"/>
    <sheet name="2013" sheetId="29" r:id="rId12"/>
    <sheet name="2012" sheetId="28" r:id="rId13"/>
    <sheet name="2011" sheetId="27" r:id="rId14"/>
    <sheet name="2010" sheetId="26" r:id="rId15"/>
    <sheet name="2009" sheetId="25" r:id="rId16"/>
    <sheet name="2008" sheetId="24" r:id="rId17"/>
    <sheet name="2007" sheetId="23" r:id="rId18"/>
    <sheet name="2006" sheetId="22" r:id="rId19"/>
    <sheet name="2005" sheetId="21" r:id="rId20"/>
    <sheet name="2004" sheetId="20" r:id="rId21"/>
    <sheet name="2003" sheetId="1" r:id="rId22"/>
    <sheet name="2002" sheetId="2" r:id="rId23"/>
    <sheet name="2001" sheetId="4" r:id="rId24"/>
    <sheet name="2000" sheetId="6" r:id="rId25"/>
    <sheet name="1999" sheetId="7" r:id="rId26"/>
    <sheet name="1998" sheetId="9" r:id="rId27"/>
    <sheet name="1997" sheetId="14" r:id="rId28"/>
    <sheet name="1996" sheetId="13" r:id="rId29"/>
    <sheet name="1995" sheetId="12" r:id="rId30"/>
    <sheet name="1994" sheetId="11" r:id="rId31"/>
    <sheet name="1993" sheetId="10" r:id="rId32"/>
    <sheet name="1992" sheetId="8" r:id="rId33"/>
    <sheet name="1991" sheetId="19" r:id="rId34"/>
    <sheet name="1990" sheetId="18" r:id="rId35"/>
    <sheet name="1989" sheetId="17" r:id="rId36"/>
    <sheet name="1988" sheetId="16" r:id="rId37"/>
    <sheet name="1987" sheetId="5" r:id="rId38"/>
    <sheet name="1986" sheetId="3" r:id="rId3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35" l="1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63" i="35"/>
  <c r="L64" i="35"/>
  <c r="L65" i="35"/>
  <c r="L66" i="35"/>
  <c r="L67" i="35"/>
  <c r="L68" i="35"/>
  <c r="L69" i="35"/>
  <c r="L70" i="35"/>
  <c r="L71" i="35"/>
  <c r="L72" i="35"/>
  <c r="L73" i="35"/>
  <c r="L74" i="35"/>
  <c r="L75" i="35"/>
  <c r="L76" i="35"/>
  <c r="L77" i="35"/>
  <c r="L78" i="35"/>
  <c r="L79" i="35"/>
  <c r="L80" i="35"/>
  <c r="L81" i="35"/>
  <c r="L82" i="35"/>
  <c r="L83" i="35"/>
  <c r="L84" i="35"/>
  <c r="L85" i="35"/>
  <c r="L86" i="35"/>
  <c r="L87" i="35"/>
  <c r="L88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F109" i="40"/>
  <c r="F108" i="40"/>
  <c r="G108" i="40" s="1"/>
  <c r="F107" i="40"/>
  <c r="G107" i="40" s="1"/>
  <c r="F106" i="40"/>
  <c r="G106" i="40" s="1"/>
  <c r="F105" i="40"/>
  <c r="G105" i="40" s="1"/>
  <c r="F104" i="40"/>
  <c r="G104" i="40" s="1"/>
  <c r="F103" i="40"/>
  <c r="G103" i="40" s="1"/>
  <c r="F102" i="40"/>
  <c r="G102" i="40" s="1"/>
  <c r="F101" i="40"/>
  <c r="G101" i="40" s="1"/>
  <c r="F100" i="40"/>
  <c r="G100" i="40" s="1"/>
  <c r="F99" i="40"/>
  <c r="G99" i="40" s="1"/>
  <c r="F98" i="40"/>
  <c r="G98" i="40" s="1"/>
  <c r="F97" i="40"/>
  <c r="G97" i="40" s="1"/>
  <c r="F96" i="40"/>
  <c r="G96" i="40" s="1"/>
  <c r="F95" i="40"/>
  <c r="G95" i="40" s="1"/>
  <c r="F94" i="40"/>
  <c r="G94" i="40" s="1"/>
  <c r="F93" i="40"/>
  <c r="G93" i="40" s="1"/>
  <c r="F92" i="40"/>
  <c r="G92" i="40" s="1"/>
  <c r="F91" i="40"/>
  <c r="G91" i="40" s="1"/>
  <c r="F90" i="40"/>
  <c r="G90" i="40" s="1"/>
  <c r="F89" i="40"/>
  <c r="G89" i="40" s="1"/>
  <c r="F88" i="40"/>
  <c r="G88" i="40" s="1"/>
  <c r="F87" i="40"/>
  <c r="G87" i="40" s="1"/>
  <c r="F86" i="40"/>
  <c r="G86" i="40" s="1"/>
  <c r="F85" i="40"/>
  <c r="G85" i="40" s="1"/>
  <c r="F84" i="40"/>
  <c r="G84" i="40" s="1"/>
  <c r="F83" i="40"/>
  <c r="G83" i="40" s="1"/>
  <c r="F82" i="40"/>
  <c r="G82" i="40" s="1"/>
  <c r="F81" i="40"/>
  <c r="G81" i="40" s="1"/>
  <c r="F80" i="40"/>
  <c r="G80" i="40" s="1"/>
  <c r="F79" i="40"/>
  <c r="G79" i="40" s="1"/>
  <c r="F78" i="40"/>
  <c r="G78" i="40" s="1"/>
  <c r="F77" i="40"/>
  <c r="G77" i="40" s="1"/>
  <c r="F76" i="40"/>
  <c r="G76" i="40" s="1"/>
  <c r="F75" i="40"/>
  <c r="G75" i="40" s="1"/>
  <c r="F74" i="40"/>
  <c r="G74" i="40" s="1"/>
  <c r="F73" i="40"/>
  <c r="G73" i="40" s="1"/>
  <c r="F72" i="40"/>
  <c r="G72" i="40" s="1"/>
  <c r="F71" i="40"/>
  <c r="G71" i="40" s="1"/>
  <c r="F70" i="40"/>
  <c r="G70" i="40" s="1"/>
  <c r="F69" i="40"/>
  <c r="G69" i="40" s="1"/>
  <c r="F68" i="40"/>
  <c r="G68" i="40" s="1"/>
  <c r="F67" i="40"/>
  <c r="G67" i="40" s="1"/>
  <c r="F66" i="40"/>
  <c r="G66" i="40" s="1"/>
  <c r="F65" i="40"/>
  <c r="G65" i="40" s="1"/>
  <c r="F64" i="40"/>
  <c r="G64" i="40" s="1"/>
  <c r="F63" i="40"/>
  <c r="G63" i="40" s="1"/>
  <c r="F62" i="40"/>
  <c r="G62" i="40" s="1"/>
  <c r="F61" i="40"/>
  <c r="G61" i="40" s="1"/>
  <c r="F60" i="40"/>
  <c r="G60" i="40" s="1"/>
  <c r="F59" i="40"/>
  <c r="G59" i="40" s="1"/>
  <c r="F58" i="40"/>
  <c r="G58" i="40" s="1"/>
  <c r="F57" i="40"/>
  <c r="G57" i="40" s="1"/>
  <c r="F56" i="40"/>
  <c r="G56" i="40" s="1"/>
  <c r="F55" i="40"/>
  <c r="G55" i="40" s="1"/>
  <c r="F54" i="40"/>
  <c r="G54" i="40" s="1"/>
  <c r="F53" i="40"/>
  <c r="G53" i="40" s="1"/>
  <c r="F52" i="40"/>
  <c r="G52" i="40" s="1"/>
  <c r="F51" i="40"/>
  <c r="G51" i="40" s="1"/>
  <c r="F50" i="40"/>
  <c r="G50" i="40" s="1"/>
  <c r="F49" i="40"/>
  <c r="G49" i="40" s="1"/>
  <c r="F48" i="40"/>
  <c r="G48" i="40" s="1"/>
  <c r="F47" i="40"/>
  <c r="G47" i="40" s="1"/>
  <c r="F46" i="40"/>
  <c r="G46" i="40" s="1"/>
  <c r="F45" i="40"/>
  <c r="G45" i="40" s="1"/>
  <c r="F44" i="40"/>
  <c r="G44" i="40" s="1"/>
  <c r="F43" i="40"/>
  <c r="G43" i="40" s="1"/>
  <c r="F42" i="40"/>
  <c r="G42" i="40" s="1"/>
  <c r="F41" i="40"/>
  <c r="G41" i="40" s="1"/>
  <c r="F40" i="40"/>
  <c r="G40" i="40" s="1"/>
  <c r="F39" i="40"/>
  <c r="G39" i="40" s="1"/>
  <c r="F38" i="40"/>
  <c r="G38" i="40" s="1"/>
  <c r="F37" i="40"/>
  <c r="G37" i="40" s="1"/>
  <c r="F36" i="40"/>
  <c r="G36" i="40" s="1"/>
  <c r="F35" i="40"/>
  <c r="G35" i="40" s="1"/>
  <c r="F34" i="40"/>
  <c r="G34" i="40" s="1"/>
  <c r="F33" i="40"/>
  <c r="G33" i="40" s="1"/>
  <c r="F32" i="40"/>
  <c r="G32" i="40" s="1"/>
  <c r="F31" i="40"/>
  <c r="G31" i="40" s="1"/>
  <c r="F30" i="40"/>
  <c r="G30" i="40" s="1"/>
  <c r="F29" i="40"/>
  <c r="G29" i="40" s="1"/>
  <c r="F28" i="40"/>
  <c r="G28" i="40" s="1"/>
  <c r="F27" i="40"/>
  <c r="G27" i="40" s="1"/>
  <c r="F26" i="40"/>
  <c r="G26" i="40" s="1"/>
  <c r="F25" i="40"/>
  <c r="G25" i="40" s="1"/>
  <c r="F24" i="40"/>
  <c r="G24" i="40" s="1"/>
  <c r="F23" i="40"/>
  <c r="G23" i="40" s="1"/>
  <c r="F22" i="40"/>
  <c r="G22" i="40" s="1"/>
  <c r="F21" i="40"/>
  <c r="G21" i="40" s="1"/>
  <c r="F20" i="40"/>
  <c r="G20" i="40" s="1"/>
  <c r="F19" i="40"/>
  <c r="G19" i="40" s="1"/>
  <c r="F18" i="40"/>
  <c r="G18" i="40" s="1"/>
  <c r="F17" i="40"/>
  <c r="G17" i="40" s="1"/>
  <c r="F16" i="40"/>
  <c r="G16" i="40" s="1"/>
  <c r="F15" i="40"/>
  <c r="G15" i="40" s="1"/>
  <c r="F14" i="40"/>
  <c r="G14" i="40" s="1"/>
  <c r="F13" i="40"/>
  <c r="G13" i="40" s="1"/>
  <c r="F12" i="40"/>
  <c r="G12" i="40" s="1"/>
  <c r="F11" i="40"/>
  <c r="G11" i="40" s="1"/>
  <c r="F10" i="40"/>
  <c r="G10" i="40" s="1"/>
  <c r="F9" i="40"/>
  <c r="G9" i="40" s="1"/>
  <c r="I9" i="40" s="1"/>
  <c r="H10" i="40" s="1"/>
  <c r="I10" i="40" l="1"/>
  <c r="H11" i="40" s="1"/>
  <c r="J9" i="40"/>
  <c r="F109" i="39"/>
  <c r="F108" i="39"/>
  <c r="G108" i="39" s="1"/>
  <c r="F107" i="39"/>
  <c r="G107" i="39" s="1"/>
  <c r="G106" i="39"/>
  <c r="F106" i="39"/>
  <c r="F105" i="39"/>
  <c r="G105" i="39" s="1"/>
  <c r="F104" i="39"/>
  <c r="G104" i="39" s="1"/>
  <c r="F103" i="39"/>
  <c r="G103" i="39" s="1"/>
  <c r="F102" i="39"/>
  <c r="G102" i="39" s="1"/>
  <c r="F101" i="39"/>
  <c r="G101" i="39" s="1"/>
  <c r="F100" i="39"/>
  <c r="G100" i="39" s="1"/>
  <c r="F99" i="39"/>
  <c r="G99" i="39" s="1"/>
  <c r="F98" i="39"/>
  <c r="G98" i="39" s="1"/>
  <c r="F97" i="39"/>
  <c r="G97" i="39" s="1"/>
  <c r="F96" i="39"/>
  <c r="G96" i="39"/>
  <c r="F95" i="39"/>
  <c r="G95" i="39" s="1"/>
  <c r="F94" i="39"/>
  <c r="G94" i="39" s="1"/>
  <c r="F93" i="39"/>
  <c r="G93" i="39" s="1"/>
  <c r="F92" i="39"/>
  <c r="G92" i="39" s="1"/>
  <c r="F91" i="39"/>
  <c r="G91" i="39" s="1"/>
  <c r="F90" i="39"/>
  <c r="G90" i="39" s="1"/>
  <c r="F89" i="39"/>
  <c r="G89" i="39"/>
  <c r="F88" i="39"/>
  <c r="G88" i="39" s="1"/>
  <c r="F87" i="39"/>
  <c r="G87" i="39" s="1"/>
  <c r="F86" i="39"/>
  <c r="G86" i="39" s="1"/>
  <c r="F85" i="39"/>
  <c r="G85" i="39" s="1"/>
  <c r="F84" i="39"/>
  <c r="G84" i="39" s="1"/>
  <c r="F83" i="39"/>
  <c r="G83" i="39" s="1"/>
  <c r="F82" i="39"/>
  <c r="G82" i="39" s="1"/>
  <c r="F81" i="39"/>
  <c r="G81" i="39"/>
  <c r="F80" i="39"/>
  <c r="G80" i="39" s="1"/>
  <c r="F79" i="39"/>
  <c r="G79" i="39" s="1"/>
  <c r="F78" i="39"/>
  <c r="G78" i="39" s="1"/>
  <c r="F77" i="39"/>
  <c r="G77" i="39" s="1"/>
  <c r="F76" i="39"/>
  <c r="G76" i="39"/>
  <c r="F75" i="39"/>
  <c r="G75" i="39" s="1"/>
  <c r="F74" i="39"/>
  <c r="G74" i="39" s="1"/>
  <c r="F73" i="39"/>
  <c r="G73" i="39" s="1"/>
  <c r="F72" i="39"/>
  <c r="G72" i="39" s="1"/>
  <c r="F71" i="39"/>
  <c r="G71" i="39" s="1"/>
  <c r="F70" i="39"/>
  <c r="G70" i="39" s="1"/>
  <c r="F69" i="39"/>
  <c r="G69" i="39"/>
  <c r="F68" i="39"/>
  <c r="G68" i="39"/>
  <c r="F67" i="39"/>
  <c r="G67" i="39" s="1"/>
  <c r="F66" i="39"/>
  <c r="G66" i="39" s="1"/>
  <c r="F65" i="39"/>
  <c r="G65" i="39" s="1"/>
  <c r="F64" i="39"/>
  <c r="G64" i="39" s="1"/>
  <c r="F63" i="39"/>
  <c r="G63" i="39" s="1"/>
  <c r="F62" i="39"/>
  <c r="G62" i="39" s="1"/>
  <c r="F61" i="39"/>
  <c r="G61" i="39" s="1"/>
  <c r="F60" i="39"/>
  <c r="G60" i="39" s="1"/>
  <c r="F59" i="39"/>
  <c r="G59" i="39" s="1"/>
  <c r="F58" i="39"/>
  <c r="G58" i="39" s="1"/>
  <c r="F57" i="39"/>
  <c r="G57" i="39" s="1"/>
  <c r="F56" i="39"/>
  <c r="G56" i="39"/>
  <c r="F55" i="39"/>
  <c r="G55" i="39" s="1"/>
  <c r="F54" i="39"/>
  <c r="G54" i="39" s="1"/>
  <c r="F53" i="39"/>
  <c r="G53" i="39" s="1"/>
  <c r="F52" i="39"/>
  <c r="G52" i="39" s="1"/>
  <c r="F51" i="39"/>
  <c r="G51" i="39" s="1"/>
  <c r="F50" i="39"/>
  <c r="G50" i="39" s="1"/>
  <c r="F49" i="39"/>
  <c r="G49" i="39"/>
  <c r="F48" i="39"/>
  <c r="G48" i="39" s="1"/>
  <c r="F47" i="39"/>
  <c r="G47" i="39" s="1"/>
  <c r="F46" i="39"/>
  <c r="G46" i="39" s="1"/>
  <c r="F45" i="39"/>
  <c r="G45" i="39" s="1"/>
  <c r="F44" i="39"/>
  <c r="G44" i="39" s="1"/>
  <c r="F43" i="39"/>
  <c r="G43" i="39" s="1"/>
  <c r="F42" i="39"/>
  <c r="G42" i="39" s="1"/>
  <c r="F41" i="39"/>
  <c r="G41" i="39"/>
  <c r="F40" i="39"/>
  <c r="G40" i="39" s="1"/>
  <c r="F39" i="39"/>
  <c r="G39" i="39" s="1"/>
  <c r="F38" i="39"/>
  <c r="G38" i="39" s="1"/>
  <c r="F37" i="39"/>
  <c r="G37" i="39"/>
  <c r="F36" i="39"/>
  <c r="G36" i="39" s="1"/>
  <c r="F35" i="39"/>
  <c r="G35" i="39" s="1"/>
  <c r="F34" i="39"/>
  <c r="G34" i="39" s="1"/>
  <c r="F33" i="39"/>
  <c r="G33" i="39" s="1"/>
  <c r="F32" i="39"/>
  <c r="G32" i="39" s="1"/>
  <c r="F31" i="39"/>
  <c r="G31" i="39" s="1"/>
  <c r="F30" i="39"/>
  <c r="G30" i="39" s="1"/>
  <c r="F29" i="39"/>
  <c r="G29" i="39"/>
  <c r="F28" i="39"/>
  <c r="G28" i="39" s="1"/>
  <c r="F27" i="39"/>
  <c r="G27" i="39" s="1"/>
  <c r="F26" i="39"/>
  <c r="G26" i="39" s="1"/>
  <c r="F25" i="39"/>
  <c r="G25" i="39"/>
  <c r="F24" i="39"/>
  <c r="G24" i="39" s="1"/>
  <c r="F23" i="39"/>
  <c r="G23" i="39" s="1"/>
  <c r="F22" i="39"/>
  <c r="G22" i="39" s="1"/>
  <c r="F21" i="39"/>
  <c r="G21" i="39"/>
  <c r="F20" i="39"/>
  <c r="G20" i="39" s="1"/>
  <c r="F19" i="39"/>
  <c r="G19" i="39" s="1"/>
  <c r="F18" i="39"/>
  <c r="G18" i="39" s="1"/>
  <c r="F17" i="39"/>
  <c r="G17" i="39" s="1"/>
  <c r="F16" i="39"/>
  <c r="G16" i="39" s="1"/>
  <c r="F15" i="39"/>
  <c r="G15" i="39" s="1"/>
  <c r="F14" i="39"/>
  <c r="G14" i="39" s="1"/>
  <c r="F13" i="39"/>
  <c r="G13" i="39"/>
  <c r="F12" i="39"/>
  <c r="G12" i="39" s="1"/>
  <c r="F11" i="39"/>
  <c r="G11" i="39" s="1"/>
  <c r="F10" i="39"/>
  <c r="G10" i="39" s="1"/>
  <c r="F9" i="39"/>
  <c r="G9" i="39"/>
  <c r="I9" i="39" s="1"/>
  <c r="H10" i="39" s="1"/>
  <c r="J9" i="39" s="1"/>
  <c r="F9" i="38"/>
  <c r="G9" i="38" s="1"/>
  <c r="I9" i="38" s="1"/>
  <c r="H10" i="38" s="1"/>
  <c r="J9" i="38" s="1"/>
  <c r="F10" i="38"/>
  <c r="G10" i="38"/>
  <c r="F11" i="38"/>
  <c r="G11" i="38"/>
  <c r="F12" i="38"/>
  <c r="G12" i="38" s="1"/>
  <c r="F13" i="38"/>
  <c r="G13" i="38"/>
  <c r="F14" i="38"/>
  <c r="G14" i="38"/>
  <c r="F15" i="38"/>
  <c r="G15" i="38"/>
  <c r="F16" i="38"/>
  <c r="G16" i="38"/>
  <c r="F17" i="38"/>
  <c r="G17" i="38" s="1"/>
  <c r="F18" i="38"/>
  <c r="G18" i="38" s="1"/>
  <c r="F19" i="38"/>
  <c r="G19" i="38"/>
  <c r="F20" i="38"/>
  <c r="G20" i="38"/>
  <c r="F21" i="38"/>
  <c r="G21" i="38"/>
  <c r="F22" i="38"/>
  <c r="G22" i="38" s="1"/>
  <c r="F23" i="38"/>
  <c r="G23" i="38"/>
  <c r="F24" i="38"/>
  <c r="G24" i="38"/>
  <c r="F25" i="38"/>
  <c r="G25" i="38"/>
  <c r="F26" i="38"/>
  <c r="G26" i="38"/>
  <c r="F27" i="38"/>
  <c r="G27" i="38" s="1"/>
  <c r="F28" i="38"/>
  <c r="G28" i="38" s="1"/>
  <c r="F29" i="38"/>
  <c r="G29" i="38"/>
  <c r="F30" i="38"/>
  <c r="G30" i="38"/>
  <c r="F31" i="38"/>
  <c r="G31" i="38"/>
  <c r="F32" i="38"/>
  <c r="G32" i="38" s="1"/>
  <c r="F33" i="38"/>
  <c r="G33" i="38" s="1"/>
  <c r="F34" i="38"/>
  <c r="G34" i="38" s="1"/>
  <c r="F35" i="38"/>
  <c r="G35" i="38" s="1"/>
  <c r="F36" i="38"/>
  <c r="G36" i="38"/>
  <c r="F37" i="38"/>
  <c r="G37" i="38" s="1"/>
  <c r="F38" i="38"/>
  <c r="G38" i="38" s="1"/>
  <c r="F39" i="38"/>
  <c r="G39" i="38" s="1"/>
  <c r="F40" i="38"/>
  <c r="G40" i="38" s="1"/>
  <c r="F41" i="38"/>
  <c r="G41" i="38" s="1"/>
  <c r="F42" i="38"/>
  <c r="G42" i="38" s="1"/>
  <c r="F43" i="38"/>
  <c r="G43" i="38" s="1"/>
  <c r="F44" i="38"/>
  <c r="G44" i="38"/>
  <c r="F45" i="38"/>
  <c r="G45" i="38" s="1"/>
  <c r="F46" i="38"/>
  <c r="G46" i="38"/>
  <c r="F47" i="38"/>
  <c r="G47" i="38" s="1"/>
  <c r="F48" i="38"/>
  <c r="G48" i="38"/>
  <c r="F49" i="38"/>
  <c r="G49" i="38" s="1"/>
  <c r="F50" i="38"/>
  <c r="G50" i="38" s="1"/>
  <c r="F51" i="38"/>
  <c r="G51" i="38" s="1"/>
  <c r="F52" i="38"/>
  <c r="G52" i="38" s="1"/>
  <c r="F53" i="38"/>
  <c r="G53" i="38" s="1"/>
  <c r="F54" i="38"/>
  <c r="G54" i="38"/>
  <c r="F55" i="38"/>
  <c r="G55" i="38" s="1"/>
  <c r="F56" i="38"/>
  <c r="G56" i="38"/>
  <c r="F57" i="38"/>
  <c r="G57" i="38" s="1"/>
  <c r="F58" i="38"/>
  <c r="G58" i="38" s="1"/>
  <c r="F59" i="38"/>
  <c r="G59" i="38" s="1"/>
  <c r="F60" i="38"/>
  <c r="G60" i="38"/>
  <c r="F61" i="38"/>
  <c r="G61" i="38" s="1"/>
  <c r="F62" i="38"/>
  <c r="G62" i="38" s="1"/>
  <c r="F63" i="38"/>
  <c r="G63" i="38" s="1"/>
  <c r="F64" i="38"/>
  <c r="G64" i="38"/>
  <c r="F65" i="38"/>
  <c r="G65" i="38" s="1"/>
  <c r="F66" i="38"/>
  <c r="G66" i="38"/>
  <c r="F67" i="38"/>
  <c r="G67" i="38" s="1"/>
  <c r="F68" i="38"/>
  <c r="G68" i="38"/>
  <c r="F69" i="38"/>
  <c r="G69" i="38" s="1"/>
  <c r="F70" i="38"/>
  <c r="G70" i="38" s="1"/>
  <c r="F71" i="38"/>
  <c r="G71" i="38" s="1"/>
  <c r="F72" i="38"/>
  <c r="G72" i="38" s="1"/>
  <c r="F73" i="38"/>
  <c r="G73" i="38" s="1"/>
  <c r="F74" i="38"/>
  <c r="G74" i="38" s="1"/>
  <c r="F75" i="38"/>
  <c r="G75" i="38" s="1"/>
  <c r="F76" i="38"/>
  <c r="G76" i="38"/>
  <c r="F77" i="38"/>
  <c r="G77" i="38" s="1"/>
  <c r="F78" i="38"/>
  <c r="G78" i="38" s="1"/>
  <c r="F79" i="38"/>
  <c r="G79" i="38" s="1"/>
  <c r="F80" i="38"/>
  <c r="G80" i="38" s="1"/>
  <c r="F81" i="38"/>
  <c r="G81" i="38" s="1"/>
  <c r="F82" i="38"/>
  <c r="G82" i="38" s="1"/>
  <c r="F83" i="38"/>
  <c r="G83" i="38" s="1"/>
  <c r="F84" i="38"/>
  <c r="G84" i="38"/>
  <c r="F85" i="38"/>
  <c r="G85" i="38" s="1"/>
  <c r="F86" i="38"/>
  <c r="G86" i="38"/>
  <c r="F87" i="38"/>
  <c r="G87" i="38" s="1"/>
  <c r="F88" i="38"/>
  <c r="G88" i="38"/>
  <c r="F89" i="38"/>
  <c r="G89" i="38" s="1"/>
  <c r="F90" i="38"/>
  <c r="G90" i="38" s="1"/>
  <c r="F91" i="38"/>
  <c r="G91" i="38" s="1"/>
  <c r="F92" i="38"/>
  <c r="G92" i="38" s="1"/>
  <c r="F93" i="38"/>
  <c r="G93" i="38" s="1"/>
  <c r="F94" i="38"/>
  <c r="G94" i="38"/>
  <c r="F95" i="38"/>
  <c r="G95" i="38" s="1"/>
  <c r="F96" i="38"/>
  <c r="G96" i="38"/>
  <c r="F97" i="38"/>
  <c r="G97" i="38" s="1"/>
  <c r="F98" i="38"/>
  <c r="G98" i="38" s="1"/>
  <c r="F99" i="38"/>
  <c r="G99" i="38" s="1"/>
  <c r="F100" i="38"/>
  <c r="G100" i="38"/>
  <c r="F101" i="38"/>
  <c r="G101" i="38" s="1"/>
  <c r="F102" i="38"/>
  <c r="G102" i="38" s="1"/>
  <c r="F103" i="38"/>
  <c r="G103" i="38" s="1"/>
  <c r="F104" i="38"/>
  <c r="G104" i="38"/>
  <c r="F105" i="38"/>
  <c r="G105" i="38" s="1"/>
  <c r="F106" i="38"/>
  <c r="G106" i="38"/>
  <c r="F107" i="38"/>
  <c r="G107" i="38" s="1"/>
  <c r="F108" i="38"/>
  <c r="G108" i="38"/>
  <c r="F109" i="38"/>
  <c r="F109" i="37"/>
  <c r="F108" i="37"/>
  <c r="G108" i="37" s="1"/>
  <c r="F107" i="37"/>
  <c r="G107" i="37" s="1"/>
  <c r="F106" i="37"/>
  <c r="G106" i="37" s="1"/>
  <c r="F105" i="37"/>
  <c r="G105" i="37" s="1"/>
  <c r="F104" i="37"/>
  <c r="G104" i="37" s="1"/>
  <c r="F103" i="37"/>
  <c r="G103" i="37" s="1"/>
  <c r="F102" i="37"/>
  <c r="G102" i="37" s="1"/>
  <c r="F101" i="37"/>
  <c r="G101" i="37" s="1"/>
  <c r="F100" i="37"/>
  <c r="G100" i="37" s="1"/>
  <c r="F99" i="37"/>
  <c r="G99" i="37" s="1"/>
  <c r="F98" i="37"/>
  <c r="G98" i="37" s="1"/>
  <c r="F97" i="37"/>
  <c r="G97" i="37" s="1"/>
  <c r="F96" i="37"/>
  <c r="G96" i="37" s="1"/>
  <c r="F95" i="37"/>
  <c r="G95" i="37" s="1"/>
  <c r="F94" i="37"/>
  <c r="G94" i="37" s="1"/>
  <c r="F93" i="37"/>
  <c r="G93" i="37" s="1"/>
  <c r="F92" i="37"/>
  <c r="G92" i="37" s="1"/>
  <c r="F91" i="37"/>
  <c r="G91" i="37" s="1"/>
  <c r="F90" i="37"/>
  <c r="G90" i="37" s="1"/>
  <c r="F89" i="37"/>
  <c r="G89" i="37" s="1"/>
  <c r="F88" i="37"/>
  <c r="G88" i="37" s="1"/>
  <c r="F87" i="37"/>
  <c r="G87" i="37" s="1"/>
  <c r="F86" i="37"/>
  <c r="G86" i="37" s="1"/>
  <c r="F85" i="37"/>
  <c r="G85" i="37" s="1"/>
  <c r="F84" i="37"/>
  <c r="G84" i="37" s="1"/>
  <c r="F83" i="37"/>
  <c r="G83" i="37" s="1"/>
  <c r="F82" i="37"/>
  <c r="G82" i="37" s="1"/>
  <c r="F81" i="37"/>
  <c r="G81" i="37" s="1"/>
  <c r="F80" i="37"/>
  <c r="G80" i="37" s="1"/>
  <c r="F79" i="37"/>
  <c r="G79" i="37" s="1"/>
  <c r="F78" i="37"/>
  <c r="G78" i="37" s="1"/>
  <c r="F77" i="37"/>
  <c r="G77" i="37" s="1"/>
  <c r="F76" i="37"/>
  <c r="G76" i="37" s="1"/>
  <c r="F75" i="37"/>
  <c r="G75" i="37" s="1"/>
  <c r="F74" i="37"/>
  <c r="G74" i="37" s="1"/>
  <c r="F73" i="37"/>
  <c r="G73" i="37" s="1"/>
  <c r="F72" i="37"/>
  <c r="G72" i="37" s="1"/>
  <c r="F71" i="37"/>
  <c r="G71" i="37" s="1"/>
  <c r="F70" i="37"/>
  <c r="G70" i="37" s="1"/>
  <c r="F69" i="37"/>
  <c r="G69" i="37" s="1"/>
  <c r="F68" i="37"/>
  <c r="G68" i="37" s="1"/>
  <c r="F67" i="37"/>
  <c r="G67" i="37" s="1"/>
  <c r="F66" i="37"/>
  <c r="G66" i="37" s="1"/>
  <c r="F65" i="37"/>
  <c r="G65" i="37" s="1"/>
  <c r="F64" i="37"/>
  <c r="G64" i="37" s="1"/>
  <c r="F63" i="37"/>
  <c r="G63" i="37" s="1"/>
  <c r="F62" i="37"/>
  <c r="G62" i="37" s="1"/>
  <c r="F61" i="37"/>
  <c r="G61" i="37" s="1"/>
  <c r="F60" i="37"/>
  <c r="G60" i="37" s="1"/>
  <c r="F59" i="37"/>
  <c r="G59" i="37" s="1"/>
  <c r="F58" i="37"/>
  <c r="G58" i="37" s="1"/>
  <c r="F57" i="37"/>
  <c r="G57" i="37" s="1"/>
  <c r="F56" i="37"/>
  <c r="G56" i="37" s="1"/>
  <c r="F55" i="37"/>
  <c r="G55" i="37" s="1"/>
  <c r="F54" i="37"/>
  <c r="G54" i="37" s="1"/>
  <c r="F53" i="37"/>
  <c r="G53" i="37" s="1"/>
  <c r="F52" i="37"/>
  <c r="G52" i="37" s="1"/>
  <c r="F51" i="37"/>
  <c r="G51" i="37" s="1"/>
  <c r="F50" i="37"/>
  <c r="G50" i="37" s="1"/>
  <c r="F49" i="37"/>
  <c r="G49" i="37" s="1"/>
  <c r="F48" i="37"/>
  <c r="G48" i="37"/>
  <c r="F47" i="37"/>
  <c r="G47" i="37" s="1"/>
  <c r="F46" i="37"/>
  <c r="G46" i="37" s="1"/>
  <c r="F45" i="37"/>
  <c r="G45" i="37" s="1"/>
  <c r="F44" i="37"/>
  <c r="G44" i="37" s="1"/>
  <c r="F43" i="37"/>
  <c r="G43" i="37" s="1"/>
  <c r="F42" i="37"/>
  <c r="G42" i="37" s="1"/>
  <c r="F41" i="37"/>
  <c r="G41" i="37" s="1"/>
  <c r="F40" i="37"/>
  <c r="G40" i="37" s="1"/>
  <c r="F39" i="37"/>
  <c r="G39" i="37" s="1"/>
  <c r="F38" i="37"/>
  <c r="G38" i="37" s="1"/>
  <c r="F37" i="37"/>
  <c r="G37" i="37" s="1"/>
  <c r="F36" i="37"/>
  <c r="G36" i="37" s="1"/>
  <c r="F35" i="37"/>
  <c r="G35" i="37" s="1"/>
  <c r="F34" i="37"/>
  <c r="G34" i="37" s="1"/>
  <c r="F33" i="37"/>
  <c r="G33" i="37" s="1"/>
  <c r="F32" i="37"/>
  <c r="G32" i="37" s="1"/>
  <c r="F31" i="37"/>
  <c r="G31" i="37" s="1"/>
  <c r="F30" i="37"/>
  <c r="G30" i="37" s="1"/>
  <c r="F29" i="37"/>
  <c r="G29" i="37" s="1"/>
  <c r="F28" i="37"/>
  <c r="G28" i="37" s="1"/>
  <c r="F27" i="37"/>
  <c r="G27" i="37" s="1"/>
  <c r="F26" i="37"/>
  <c r="G26" i="37" s="1"/>
  <c r="F25" i="37"/>
  <c r="G25" i="37" s="1"/>
  <c r="F24" i="37"/>
  <c r="G24" i="37" s="1"/>
  <c r="F23" i="37"/>
  <c r="G23" i="37" s="1"/>
  <c r="F22" i="37"/>
  <c r="G22" i="37" s="1"/>
  <c r="F21" i="37"/>
  <c r="G21" i="37" s="1"/>
  <c r="F20" i="37"/>
  <c r="G20" i="37" s="1"/>
  <c r="F19" i="37"/>
  <c r="G19" i="37" s="1"/>
  <c r="F18" i="37"/>
  <c r="G18" i="37" s="1"/>
  <c r="F17" i="37"/>
  <c r="G17" i="37" s="1"/>
  <c r="F16" i="37"/>
  <c r="G16" i="37" s="1"/>
  <c r="F15" i="37"/>
  <c r="G15" i="37" s="1"/>
  <c r="F14" i="37"/>
  <c r="G14" i="37" s="1"/>
  <c r="F13" i="37"/>
  <c r="G13" i="37" s="1"/>
  <c r="F12" i="37"/>
  <c r="G12" i="37" s="1"/>
  <c r="F11" i="37"/>
  <c r="G11" i="37" s="1"/>
  <c r="F10" i="37"/>
  <c r="G10" i="37" s="1"/>
  <c r="F9" i="37"/>
  <c r="G9" i="37" s="1"/>
  <c r="I9" i="37" s="1"/>
  <c r="H10" i="37" s="1"/>
  <c r="I10" i="37" s="1"/>
  <c r="H11" i="37" s="1"/>
  <c r="I11" i="37" s="1"/>
  <c r="F109" i="36"/>
  <c r="F108" i="36"/>
  <c r="G108" i="36" s="1"/>
  <c r="F107" i="36"/>
  <c r="G107" i="36" s="1"/>
  <c r="F106" i="36"/>
  <c r="G106" i="36"/>
  <c r="F105" i="36"/>
  <c r="G105" i="36"/>
  <c r="F104" i="36"/>
  <c r="G104" i="36"/>
  <c r="F103" i="36"/>
  <c r="G103" i="36" s="1"/>
  <c r="F102" i="36"/>
  <c r="G102" i="36"/>
  <c r="F101" i="36"/>
  <c r="G101" i="36" s="1"/>
  <c r="F100" i="36"/>
  <c r="G100" i="36" s="1"/>
  <c r="F99" i="36"/>
  <c r="G99" i="36"/>
  <c r="F98" i="36"/>
  <c r="G98" i="36" s="1"/>
  <c r="F97" i="36"/>
  <c r="G97" i="36" s="1"/>
  <c r="F96" i="36"/>
  <c r="G96" i="36" s="1"/>
  <c r="F95" i="36"/>
  <c r="G95" i="36"/>
  <c r="F94" i="36"/>
  <c r="G94" i="36"/>
  <c r="F93" i="36"/>
  <c r="G93" i="36" s="1"/>
  <c r="F92" i="36"/>
  <c r="G92" i="36" s="1"/>
  <c r="F91" i="36"/>
  <c r="G91" i="36"/>
  <c r="F90" i="36"/>
  <c r="G90" i="36" s="1"/>
  <c r="F89" i="36"/>
  <c r="G89" i="36" s="1"/>
  <c r="F88" i="36"/>
  <c r="G88" i="36"/>
  <c r="F87" i="36"/>
  <c r="G87" i="36"/>
  <c r="F86" i="36"/>
  <c r="G86" i="36" s="1"/>
  <c r="F85" i="36"/>
  <c r="G85" i="36" s="1"/>
  <c r="F84" i="36"/>
  <c r="G84" i="36"/>
  <c r="F83" i="36"/>
  <c r="G83" i="36" s="1"/>
  <c r="F82" i="36"/>
  <c r="G82" i="36" s="1"/>
  <c r="F81" i="36"/>
  <c r="G81" i="36" s="1"/>
  <c r="F80" i="36"/>
  <c r="G80" i="36" s="1"/>
  <c r="F79" i="36"/>
  <c r="G79" i="36"/>
  <c r="F78" i="36"/>
  <c r="G78" i="36"/>
  <c r="F77" i="36"/>
  <c r="G77" i="36" s="1"/>
  <c r="F76" i="36"/>
  <c r="G76" i="36"/>
  <c r="F75" i="36"/>
  <c r="G75" i="36" s="1"/>
  <c r="F74" i="36"/>
  <c r="G74" i="36"/>
  <c r="F73" i="36"/>
  <c r="G73" i="36" s="1"/>
  <c r="F72" i="36"/>
  <c r="G72" i="36"/>
  <c r="F71" i="36"/>
  <c r="G71" i="36"/>
  <c r="F70" i="36"/>
  <c r="G70" i="36" s="1"/>
  <c r="F69" i="36"/>
  <c r="G69" i="36" s="1"/>
  <c r="F68" i="36"/>
  <c r="G68" i="36"/>
  <c r="F67" i="36"/>
  <c r="G67" i="36" s="1"/>
  <c r="F66" i="36"/>
  <c r="G66" i="36" s="1"/>
  <c r="F65" i="36"/>
  <c r="G65" i="36" s="1"/>
  <c r="F64" i="36"/>
  <c r="G64" i="36"/>
  <c r="F63" i="36"/>
  <c r="G63" i="36" s="1"/>
  <c r="F62" i="36"/>
  <c r="G62" i="36" s="1"/>
  <c r="F61" i="36"/>
  <c r="G61" i="36" s="1"/>
  <c r="F60" i="36"/>
  <c r="G60" i="36" s="1"/>
  <c r="F59" i="36"/>
  <c r="G59" i="36" s="1"/>
  <c r="F58" i="36"/>
  <c r="G58" i="36" s="1"/>
  <c r="F57" i="36"/>
  <c r="G57" i="36" s="1"/>
  <c r="F56" i="36"/>
  <c r="G56" i="36"/>
  <c r="F55" i="36"/>
  <c r="G55" i="36"/>
  <c r="F54" i="36"/>
  <c r="G54" i="36"/>
  <c r="F53" i="36"/>
  <c r="G53" i="36" s="1"/>
  <c r="F52" i="36"/>
  <c r="G52" i="36" s="1"/>
  <c r="F51" i="36"/>
  <c r="G51" i="36"/>
  <c r="F50" i="36"/>
  <c r="G50" i="36"/>
  <c r="F49" i="36"/>
  <c r="G49" i="36" s="1"/>
  <c r="F48" i="36"/>
  <c r="G48" i="36"/>
  <c r="F47" i="36"/>
  <c r="G47" i="36" s="1"/>
  <c r="F46" i="36"/>
  <c r="G46" i="36" s="1"/>
  <c r="F45" i="36"/>
  <c r="G45" i="36" s="1"/>
  <c r="F44" i="36"/>
  <c r="G44" i="36" s="1"/>
  <c r="F43" i="36"/>
  <c r="G43" i="36" s="1"/>
  <c r="F42" i="36"/>
  <c r="G42" i="36"/>
  <c r="F41" i="36"/>
  <c r="G41" i="36" s="1"/>
  <c r="F40" i="36"/>
  <c r="G40" i="36" s="1"/>
  <c r="F39" i="36"/>
  <c r="G39" i="36" s="1"/>
  <c r="F38" i="36"/>
  <c r="G38" i="36"/>
  <c r="F37" i="36"/>
  <c r="G37" i="36" s="1"/>
  <c r="F36" i="36"/>
  <c r="G36" i="36" s="1"/>
  <c r="F35" i="36"/>
  <c r="G35" i="36" s="1"/>
  <c r="F34" i="36"/>
  <c r="G34" i="36"/>
  <c r="F33" i="36"/>
  <c r="G33" i="36" s="1"/>
  <c r="F32" i="36"/>
  <c r="G32" i="36"/>
  <c r="F31" i="36"/>
  <c r="G31" i="36"/>
  <c r="F30" i="36"/>
  <c r="G30" i="36"/>
  <c r="F29" i="36"/>
  <c r="G29" i="36" s="1"/>
  <c r="F28" i="36"/>
  <c r="G28" i="36"/>
  <c r="F27" i="36"/>
  <c r="G27" i="36"/>
  <c r="F26" i="36"/>
  <c r="G26" i="36" s="1"/>
  <c r="F25" i="36"/>
  <c r="G25" i="36" s="1"/>
  <c r="F24" i="36"/>
  <c r="G24" i="36" s="1"/>
  <c r="F23" i="36"/>
  <c r="G23" i="36" s="1"/>
  <c r="F22" i="36"/>
  <c r="G22" i="36"/>
  <c r="F21" i="36"/>
  <c r="G21" i="36" s="1"/>
  <c r="F20" i="36"/>
  <c r="G20" i="36" s="1"/>
  <c r="F19" i="36"/>
  <c r="G19" i="36"/>
  <c r="F18" i="36"/>
  <c r="G18" i="36" s="1"/>
  <c r="F17" i="36"/>
  <c r="G17" i="36" s="1"/>
  <c r="F16" i="36"/>
  <c r="G16" i="36" s="1"/>
  <c r="F15" i="36"/>
  <c r="G15" i="36"/>
  <c r="F14" i="36"/>
  <c r="G14" i="36"/>
  <c r="F13" i="36"/>
  <c r="G13" i="36" s="1"/>
  <c r="F12" i="36"/>
  <c r="G12" i="36" s="1"/>
  <c r="F11" i="36"/>
  <c r="G11" i="36"/>
  <c r="F10" i="36"/>
  <c r="G10" i="36" s="1"/>
  <c r="I10" i="36" s="1"/>
  <c r="H11" i="36" s="1"/>
  <c r="F9" i="36"/>
  <c r="G9" i="36" s="1"/>
  <c r="I9" i="36" s="1"/>
  <c r="H10" i="36" s="1"/>
  <c r="F109" i="35"/>
  <c r="F108" i="35"/>
  <c r="G108" i="35" s="1"/>
  <c r="F107" i="35"/>
  <c r="G107" i="35" s="1"/>
  <c r="F106" i="35"/>
  <c r="G106" i="35" s="1"/>
  <c r="F105" i="35"/>
  <c r="G105" i="35" s="1"/>
  <c r="F104" i="35"/>
  <c r="G104" i="35" s="1"/>
  <c r="F103" i="35"/>
  <c r="G103" i="35" s="1"/>
  <c r="F102" i="35"/>
  <c r="G102" i="35" s="1"/>
  <c r="F101" i="35"/>
  <c r="G101" i="35" s="1"/>
  <c r="F100" i="35"/>
  <c r="G100" i="35" s="1"/>
  <c r="F99" i="35"/>
  <c r="G99" i="35" s="1"/>
  <c r="F98" i="35"/>
  <c r="G98" i="35" s="1"/>
  <c r="F97" i="35"/>
  <c r="G97" i="35" s="1"/>
  <c r="F96" i="35"/>
  <c r="G96" i="35" s="1"/>
  <c r="F95" i="35"/>
  <c r="G95" i="35" s="1"/>
  <c r="F94" i="35"/>
  <c r="G94" i="35" s="1"/>
  <c r="F93" i="35"/>
  <c r="G93" i="35" s="1"/>
  <c r="F92" i="35"/>
  <c r="G92" i="35" s="1"/>
  <c r="F91" i="35"/>
  <c r="G91" i="35" s="1"/>
  <c r="F90" i="35"/>
  <c r="G90" i="35" s="1"/>
  <c r="F89" i="35"/>
  <c r="G89" i="35" s="1"/>
  <c r="F88" i="35"/>
  <c r="G88" i="35" s="1"/>
  <c r="F87" i="35"/>
  <c r="G87" i="35" s="1"/>
  <c r="F86" i="35"/>
  <c r="G86" i="35" s="1"/>
  <c r="F85" i="35"/>
  <c r="G85" i="35" s="1"/>
  <c r="F84" i="35"/>
  <c r="G84" i="35" s="1"/>
  <c r="F83" i="35"/>
  <c r="G83" i="35" s="1"/>
  <c r="F82" i="35"/>
  <c r="G82" i="35" s="1"/>
  <c r="F81" i="35"/>
  <c r="G81" i="35" s="1"/>
  <c r="F80" i="35"/>
  <c r="G80" i="35" s="1"/>
  <c r="F79" i="35"/>
  <c r="G79" i="35" s="1"/>
  <c r="F78" i="35"/>
  <c r="G78" i="35" s="1"/>
  <c r="F77" i="35"/>
  <c r="G77" i="35" s="1"/>
  <c r="F76" i="35"/>
  <c r="G76" i="35" s="1"/>
  <c r="F75" i="35"/>
  <c r="G75" i="35" s="1"/>
  <c r="F74" i="35"/>
  <c r="G74" i="35" s="1"/>
  <c r="F73" i="35"/>
  <c r="G73" i="35" s="1"/>
  <c r="F72" i="35"/>
  <c r="G72" i="35" s="1"/>
  <c r="F71" i="35"/>
  <c r="G71" i="35" s="1"/>
  <c r="F70" i="35"/>
  <c r="G70" i="35" s="1"/>
  <c r="F69" i="35"/>
  <c r="G69" i="35" s="1"/>
  <c r="F68" i="35"/>
  <c r="G68" i="35" s="1"/>
  <c r="F67" i="35"/>
  <c r="G67" i="35" s="1"/>
  <c r="F66" i="35"/>
  <c r="G66" i="35" s="1"/>
  <c r="F65" i="35"/>
  <c r="G65" i="35" s="1"/>
  <c r="F64" i="35"/>
  <c r="G64" i="35" s="1"/>
  <c r="F63" i="35"/>
  <c r="G63" i="35" s="1"/>
  <c r="F62" i="35"/>
  <c r="G62" i="35" s="1"/>
  <c r="F61" i="35"/>
  <c r="G61" i="35" s="1"/>
  <c r="F60" i="35"/>
  <c r="G60" i="35" s="1"/>
  <c r="F59" i="35"/>
  <c r="G59" i="35" s="1"/>
  <c r="F58" i="35"/>
  <c r="G58" i="35" s="1"/>
  <c r="F57" i="35"/>
  <c r="G57" i="35" s="1"/>
  <c r="F56" i="35"/>
  <c r="G56" i="35" s="1"/>
  <c r="F55" i="35"/>
  <c r="G55" i="35" s="1"/>
  <c r="F54" i="35"/>
  <c r="G54" i="35" s="1"/>
  <c r="F53" i="35"/>
  <c r="G53" i="35" s="1"/>
  <c r="F52" i="35"/>
  <c r="G52" i="35" s="1"/>
  <c r="F51" i="35"/>
  <c r="G51" i="35" s="1"/>
  <c r="F50" i="35"/>
  <c r="G50" i="35" s="1"/>
  <c r="F49" i="35"/>
  <c r="G49" i="35" s="1"/>
  <c r="F48" i="35"/>
  <c r="G48" i="35" s="1"/>
  <c r="F47" i="35"/>
  <c r="G47" i="35" s="1"/>
  <c r="F46" i="35"/>
  <c r="G46" i="35" s="1"/>
  <c r="F45" i="35"/>
  <c r="G45" i="35" s="1"/>
  <c r="F44" i="35"/>
  <c r="G44" i="35" s="1"/>
  <c r="F43" i="35"/>
  <c r="G43" i="35" s="1"/>
  <c r="F42" i="35"/>
  <c r="G42" i="35" s="1"/>
  <c r="F41" i="35"/>
  <c r="G41" i="35" s="1"/>
  <c r="F40" i="35"/>
  <c r="G40" i="35" s="1"/>
  <c r="F39" i="35"/>
  <c r="G39" i="35" s="1"/>
  <c r="F38" i="35"/>
  <c r="G38" i="35" s="1"/>
  <c r="F37" i="35"/>
  <c r="G37" i="35" s="1"/>
  <c r="F36" i="35"/>
  <c r="G36" i="35" s="1"/>
  <c r="F35" i="35"/>
  <c r="G35" i="35" s="1"/>
  <c r="F34" i="35"/>
  <c r="G34" i="35" s="1"/>
  <c r="F33" i="35"/>
  <c r="G33" i="35" s="1"/>
  <c r="F32" i="35"/>
  <c r="G32" i="35" s="1"/>
  <c r="F31" i="35"/>
  <c r="G31" i="35" s="1"/>
  <c r="F30" i="35"/>
  <c r="G30" i="35" s="1"/>
  <c r="F29" i="35"/>
  <c r="G29" i="35" s="1"/>
  <c r="F28" i="35"/>
  <c r="G28" i="35" s="1"/>
  <c r="F27" i="35"/>
  <c r="G27" i="35" s="1"/>
  <c r="F26" i="35"/>
  <c r="G26" i="35" s="1"/>
  <c r="F25" i="35"/>
  <c r="G25" i="35" s="1"/>
  <c r="F24" i="35"/>
  <c r="G24" i="35" s="1"/>
  <c r="F23" i="35"/>
  <c r="G23" i="35" s="1"/>
  <c r="F22" i="35"/>
  <c r="G22" i="35" s="1"/>
  <c r="F21" i="35"/>
  <c r="G21" i="35" s="1"/>
  <c r="F20" i="35"/>
  <c r="G20" i="35" s="1"/>
  <c r="F19" i="35"/>
  <c r="G19" i="35" s="1"/>
  <c r="F18" i="35"/>
  <c r="G18" i="35" s="1"/>
  <c r="F17" i="35"/>
  <c r="G17" i="35" s="1"/>
  <c r="F16" i="35"/>
  <c r="G16" i="35" s="1"/>
  <c r="F15" i="35"/>
  <c r="G15" i="35" s="1"/>
  <c r="F14" i="35"/>
  <c r="G14" i="35" s="1"/>
  <c r="F13" i="35"/>
  <c r="G13" i="35" s="1"/>
  <c r="F12" i="35"/>
  <c r="G12" i="35" s="1"/>
  <c r="F11" i="35"/>
  <c r="G11" i="35" s="1"/>
  <c r="F10" i="35"/>
  <c r="G10" i="35" s="1"/>
  <c r="F9" i="35"/>
  <c r="G9" i="35" s="1"/>
  <c r="I9" i="35"/>
  <c r="H10" i="35" s="1"/>
  <c r="J9" i="35" s="1"/>
  <c r="F109" i="34"/>
  <c r="F108" i="34"/>
  <c r="G108" i="34" s="1"/>
  <c r="F107" i="34"/>
  <c r="G107" i="34"/>
  <c r="F106" i="34"/>
  <c r="G106" i="34"/>
  <c r="F105" i="34"/>
  <c r="G105" i="34" s="1"/>
  <c r="F104" i="34"/>
  <c r="G104" i="34" s="1"/>
  <c r="F103" i="34"/>
  <c r="G103" i="34" s="1"/>
  <c r="F102" i="34"/>
  <c r="G102" i="34" s="1"/>
  <c r="F101" i="34"/>
  <c r="G101" i="34"/>
  <c r="F100" i="34"/>
  <c r="G100" i="34" s="1"/>
  <c r="F99" i="34"/>
  <c r="G99" i="34" s="1"/>
  <c r="F98" i="34"/>
  <c r="G98" i="34"/>
  <c r="F97" i="34"/>
  <c r="G97" i="34" s="1"/>
  <c r="F96" i="34"/>
  <c r="G96" i="34" s="1"/>
  <c r="F95" i="34"/>
  <c r="G95" i="34" s="1"/>
  <c r="F94" i="34"/>
  <c r="G94" i="34"/>
  <c r="F93" i="34"/>
  <c r="G93" i="34"/>
  <c r="F92" i="34"/>
  <c r="G92" i="34" s="1"/>
  <c r="F91" i="34"/>
  <c r="G91" i="34" s="1"/>
  <c r="F90" i="34"/>
  <c r="G90" i="34"/>
  <c r="F89" i="34"/>
  <c r="G89" i="34" s="1"/>
  <c r="F88" i="34"/>
  <c r="G88" i="34" s="1"/>
  <c r="F87" i="34"/>
  <c r="G87" i="34"/>
  <c r="F86" i="34"/>
  <c r="G86" i="34"/>
  <c r="F85" i="34"/>
  <c r="G85" i="34" s="1"/>
  <c r="F84" i="34"/>
  <c r="G84" i="34" s="1"/>
  <c r="F83" i="34"/>
  <c r="G83" i="34" s="1"/>
  <c r="F82" i="34"/>
  <c r="G82" i="34"/>
  <c r="F81" i="34"/>
  <c r="G81" i="34" s="1"/>
  <c r="F80" i="34"/>
  <c r="G80" i="34" s="1"/>
  <c r="F79" i="34"/>
  <c r="G79" i="34" s="1"/>
  <c r="F78" i="34"/>
  <c r="G78" i="34"/>
  <c r="F77" i="34"/>
  <c r="G77" i="34" s="1"/>
  <c r="F76" i="34"/>
  <c r="G76" i="34"/>
  <c r="F75" i="34"/>
  <c r="G75" i="34"/>
  <c r="F74" i="34"/>
  <c r="G74" i="34"/>
  <c r="F73" i="34"/>
  <c r="G73" i="34" s="1"/>
  <c r="F72" i="34"/>
  <c r="G72" i="34"/>
  <c r="F71" i="34"/>
  <c r="G71" i="34"/>
  <c r="F70" i="34"/>
  <c r="G70" i="34" s="1"/>
  <c r="F69" i="34"/>
  <c r="G69" i="34" s="1"/>
  <c r="F68" i="34"/>
  <c r="G68" i="34" s="1"/>
  <c r="F67" i="34"/>
  <c r="G67" i="34" s="1"/>
  <c r="F66" i="34"/>
  <c r="G66" i="34"/>
  <c r="F65" i="34"/>
  <c r="G65" i="34" s="1"/>
  <c r="F64" i="34"/>
  <c r="G64" i="34" s="1"/>
  <c r="F63" i="34"/>
  <c r="G63" i="34" s="1"/>
  <c r="F62" i="34"/>
  <c r="G62" i="34"/>
  <c r="F61" i="34"/>
  <c r="G61" i="34" s="1"/>
  <c r="F60" i="34"/>
  <c r="G60" i="34" s="1"/>
  <c r="F59" i="34"/>
  <c r="G59" i="34" s="1"/>
  <c r="F58" i="34"/>
  <c r="G58" i="34"/>
  <c r="F57" i="34"/>
  <c r="G57" i="34" s="1"/>
  <c r="F56" i="34"/>
  <c r="G56" i="34" s="1"/>
  <c r="F55" i="34"/>
  <c r="G55" i="34" s="1"/>
  <c r="F54" i="34"/>
  <c r="G54" i="34" s="1"/>
  <c r="F53" i="34"/>
  <c r="G53" i="34" s="1"/>
  <c r="F52" i="34"/>
  <c r="G52" i="34" s="1"/>
  <c r="F51" i="34"/>
  <c r="G51" i="34" s="1"/>
  <c r="F50" i="34"/>
  <c r="G50" i="34" s="1"/>
  <c r="F49" i="34"/>
  <c r="G49" i="34" s="1"/>
  <c r="F48" i="34"/>
  <c r="G48" i="34" s="1"/>
  <c r="F47" i="34"/>
  <c r="G47" i="34" s="1"/>
  <c r="F46" i="34"/>
  <c r="G46" i="34" s="1"/>
  <c r="F45" i="34"/>
  <c r="G45" i="34"/>
  <c r="F44" i="34"/>
  <c r="G44" i="34" s="1"/>
  <c r="F43" i="34"/>
  <c r="G43" i="34"/>
  <c r="F42" i="34"/>
  <c r="G42" i="34" s="1"/>
  <c r="F41" i="34"/>
  <c r="G41" i="34" s="1"/>
  <c r="F40" i="34"/>
  <c r="G40" i="34" s="1"/>
  <c r="F39" i="34"/>
  <c r="G39" i="34" s="1"/>
  <c r="F38" i="34"/>
  <c r="G38" i="34" s="1"/>
  <c r="F37" i="34"/>
  <c r="G37" i="34"/>
  <c r="F36" i="34"/>
  <c r="G36" i="34" s="1"/>
  <c r="F35" i="34"/>
  <c r="G35" i="34" s="1"/>
  <c r="F34" i="34"/>
  <c r="G34" i="34" s="1"/>
  <c r="F33" i="34"/>
  <c r="G33" i="34"/>
  <c r="F32" i="34"/>
  <c r="G32" i="34" s="1"/>
  <c r="F31" i="34"/>
  <c r="G31" i="34" s="1"/>
  <c r="F30" i="34"/>
  <c r="G30" i="34" s="1"/>
  <c r="F29" i="34"/>
  <c r="G29" i="34"/>
  <c r="F28" i="34"/>
  <c r="G28" i="34" s="1"/>
  <c r="F27" i="34"/>
  <c r="G27" i="34"/>
  <c r="F26" i="34"/>
  <c r="G26" i="34"/>
  <c r="F25" i="34"/>
  <c r="G25" i="34"/>
  <c r="F24" i="34"/>
  <c r="G24" i="34" s="1"/>
  <c r="F23" i="34"/>
  <c r="G23" i="34"/>
  <c r="F22" i="34"/>
  <c r="G22" i="34"/>
  <c r="F21" i="34"/>
  <c r="G21" i="34" s="1"/>
  <c r="F20" i="34"/>
  <c r="G20" i="34" s="1"/>
  <c r="F19" i="34"/>
  <c r="G19" i="34" s="1"/>
  <c r="F18" i="34"/>
  <c r="G18" i="34" s="1"/>
  <c r="F17" i="34"/>
  <c r="G17" i="34" s="1"/>
  <c r="F16" i="34"/>
  <c r="G16" i="34" s="1"/>
  <c r="F15" i="34"/>
  <c r="G15" i="34" s="1"/>
  <c r="F14" i="34"/>
  <c r="G14" i="34" s="1"/>
  <c r="F13" i="34"/>
  <c r="G13" i="34" s="1"/>
  <c r="F12" i="34"/>
  <c r="G12" i="34" s="1"/>
  <c r="F11" i="34"/>
  <c r="G11" i="34" s="1"/>
  <c r="F10" i="34"/>
  <c r="G10" i="34" s="1"/>
  <c r="I10" i="34" s="1"/>
  <c r="H11" i="34" s="1"/>
  <c r="F9" i="34"/>
  <c r="G9" i="34" s="1"/>
  <c r="I9" i="34" s="1"/>
  <c r="H10" i="34" s="1"/>
  <c r="F108" i="33"/>
  <c r="G108" i="33"/>
  <c r="F106" i="33"/>
  <c r="G106" i="33"/>
  <c r="F104" i="33"/>
  <c r="G104" i="33" s="1"/>
  <c r="F102" i="33"/>
  <c r="G102" i="33" s="1"/>
  <c r="F100" i="33"/>
  <c r="G100" i="33" s="1"/>
  <c r="F98" i="33"/>
  <c r="G98" i="33" s="1"/>
  <c r="F96" i="33"/>
  <c r="G96" i="33" s="1"/>
  <c r="F94" i="33"/>
  <c r="G94" i="33" s="1"/>
  <c r="F92" i="33"/>
  <c r="G92" i="33" s="1"/>
  <c r="F90" i="33"/>
  <c r="G90" i="33" s="1"/>
  <c r="F88" i="33"/>
  <c r="G88" i="33" s="1"/>
  <c r="F86" i="33"/>
  <c r="G86" i="33" s="1"/>
  <c r="F84" i="33"/>
  <c r="G84" i="33" s="1"/>
  <c r="F82" i="33"/>
  <c r="G82" i="33" s="1"/>
  <c r="F80" i="33"/>
  <c r="G80" i="33" s="1"/>
  <c r="F76" i="33"/>
  <c r="G76" i="33" s="1"/>
  <c r="F74" i="33"/>
  <c r="G74" i="33" s="1"/>
  <c r="F72" i="33"/>
  <c r="G72" i="33" s="1"/>
  <c r="F70" i="33"/>
  <c r="G70" i="33" s="1"/>
  <c r="F68" i="33"/>
  <c r="G68" i="33" s="1"/>
  <c r="F66" i="33"/>
  <c r="G66" i="33" s="1"/>
  <c r="F64" i="33"/>
  <c r="G64" i="33" s="1"/>
  <c r="F62" i="33"/>
  <c r="G62" i="33" s="1"/>
  <c r="F60" i="33"/>
  <c r="G60" i="33" s="1"/>
  <c r="F58" i="33"/>
  <c r="G58" i="33" s="1"/>
  <c r="F56" i="33"/>
  <c r="G56" i="33" s="1"/>
  <c r="F54" i="33"/>
  <c r="G54" i="33" s="1"/>
  <c r="F52" i="33"/>
  <c r="G52" i="33" s="1"/>
  <c r="F50" i="33"/>
  <c r="G50" i="33" s="1"/>
  <c r="F48" i="33"/>
  <c r="G48" i="33" s="1"/>
  <c r="F46" i="33"/>
  <c r="G46" i="33" s="1"/>
  <c r="F44" i="33"/>
  <c r="G44" i="33" s="1"/>
  <c r="F42" i="33"/>
  <c r="G42" i="33" s="1"/>
  <c r="F40" i="33"/>
  <c r="G40" i="33" s="1"/>
  <c r="F38" i="33"/>
  <c r="G38" i="33" s="1"/>
  <c r="F36" i="33"/>
  <c r="G36" i="33" s="1"/>
  <c r="F34" i="33"/>
  <c r="G34" i="33" s="1"/>
  <c r="F32" i="33"/>
  <c r="G32" i="33" s="1"/>
  <c r="F30" i="33"/>
  <c r="G30" i="33" s="1"/>
  <c r="F28" i="33"/>
  <c r="G28" i="33" s="1"/>
  <c r="F26" i="33"/>
  <c r="G26" i="33" s="1"/>
  <c r="F24" i="33"/>
  <c r="G24" i="33" s="1"/>
  <c r="F22" i="33"/>
  <c r="G22" i="33" s="1"/>
  <c r="F20" i="33"/>
  <c r="G20" i="33" s="1"/>
  <c r="F18" i="33"/>
  <c r="G18" i="33" s="1"/>
  <c r="F16" i="33"/>
  <c r="G16" i="33" s="1"/>
  <c r="F14" i="33"/>
  <c r="G14" i="33" s="1"/>
  <c r="F12" i="33"/>
  <c r="G12" i="33" s="1"/>
  <c r="F10" i="33"/>
  <c r="G10" i="33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F11" i="20"/>
  <c r="G11" i="20" s="1"/>
  <c r="F12" i="20"/>
  <c r="G12" i="20" s="1"/>
  <c r="F13" i="20"/>
  <c r="G13" i="20" s="1"/>
  <c r="F14" i="20"/>
  <c r="G14" i="20" s="1"/>
  <c r="F15" i="20"/>
  <c r="G15" i="20" s="1"/>
  <c r="F16" i="20"/>
  <c r="G16" i="20" s="1"/>
  <c r="F17" i="20"/>
  <c r="G17" i="20" s="1"/>
  <c r="F18" i="20"/>
  <c r="G18" i="20" s="1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G26" i="20" s="1"/>
  <c r="F27" i="20"/>
  <c r="G27" i="20" s="1"/>
  <c r="F28" i="20"/>
  <c r="G28" i="20" s="1"/>
  <c r="F29" i="20"/>
  <c r="G29" i="20" s="1"/>
  <c r="F30" i="20"/>
  <c r="G30" i="20" s="1"/>
  <c r="F31" i="20"/>
  <c r="G31" i="20" s="1"/>
  <c r="F32" i="20"/>
  <c r="G32" i="20" s="1"/>
  <c r="F33" i="20"/>
  <c r="G33" i="20" s="1"/>
  <c r="F34" i="20"/>
  <c r="G34" i="20" s="1"/>
  <c r="F35" i="20"/>
  <c r="G35" i="20" s="1"/>
  <c r="F36" i="20"/>
  <c r="G36" i="20" s="1"/>
  <c r="F37" i="20"/>
  <c r="G37" i="20" s="1"/>
  <c r="F38" i="20"/>
  <c r="G38" i="20" s="1"/>
  <c r="F39" i="20"/>
  <c r="G39" i="20" s="1"/>
  <c r="F40" i="20"/>
  <c r="G40" i="20" s="1"/>
  <c r="F41" i="20"/>
  <c r="G41" i="20" s="1"/>
  <c r="F42" i="20"/>
  <c r="G42" i="20" s="1"/>
  <c r="F43" i="20"/>
  <c r="G43" i="20" s="1"/>
  <c r="F44" i="20"/>
  <c r="G44" i="20" s="1"/>
  <c r="F45" i="20"/>
  <c r="G45" i="20" s="1"/>
  <c r="F46" i="20"/>
  <c r="G46" i="20" s="1"/>
  <c r="F47" i="20"/>
  <c r="G47" i="20" s="1"/>
  <c r="F48" i="20"/>
  <c r="G48" i="20" s="1"/>
  <c r="F49" i="20"/>
  <c r="G49" i="20" s="1"/>
  <c r="F50" i="20"/>
  <c r="G50" i="20" s="1"/>
  <c r="F51" i="20"/>
  <c r="G51" i="20" s="1"/>
  <c r="F52" i="20"/>
  <c r="G52" i="20" s="1"/>
  <c r="F53" i="20"/>
  <c r="G53" i="20" s="1"/>
  <c r="F54" i="20"/>
  <c r="G54" i="20" s="1"/>
  <c r="F55" i="20"/>
  <c r="G55" i="20" s="1"/>
  <c r="F56" i="20"/>
  <c r="G56" i="20" s="1"/>
  <c r="F57" i="20"/>
  <c r="G57" i="20" s="1"/>
  <c r="F58" i="20"/>
  <c r="G58" i="20" s="1"/>
  <c r="F59" i="20"/>
  <c r="G59" i="20" s="1"/>
  <c r="F60" i="20"/>
  <c r="G60" i="20" s="1"/>
  <c r="F61" i="20"/>
  <c r="G61" i="20" s="1"/>
  <c r="F62" i="20"/>
  <c r="G62" i="20" s="1"/>
  <c r="F63" i="20"/>
  <c r="G63" i="20" s="1"/>
  <c r="F64" i="20"/>
  <c r="G64" i="20" s="1"/>
  <c r="F65" i="20"/>
  <c r="G65" i="20" s="1"/>
  <c r="F66" i="20"/>
  <c r="G66" i="20" s="1"/>
  <c r="F67" i="20"/>
  <c r="G67" i="20" s="1"/>
  <c r="F68" i="20"/>
  <c r="G68" i="20" s="1"/>
  <c r="F69" i="20"/>
  <c r="G69" i="20" s="1"/>
  <c r="F70" i="20"/>
  <c r="G70" i="20" s="1"/>
  <c r="F71" i="20"/>
  <c r="G71" i="20" s="1"/>
  <c r="F72" i="20"/>
  <c r="G72" i="20" s="1"/>
  <c r="F73" i="20"/>
  <c r="G73" i="20" s="1"/>
  <c r="F74" i="20"/>
  <c r="G74" i="20" s="1"/>
  <c r="F75" i="20"/>
  <c r="G75" i="20"/>
  <c r="F76" i="20"/>
  <c r="G76" i="20" s="1"/>
  <c r="F77" i="20"/>
  <c r="G77" i="20" s="1"/>
  <c r="F78" i="20"/>
  <c r="G78" i="20" s="1"/>
  <c r="F79" i="20"/>
  <c r="G79" i="20"/>
  <c r="F80" i="20"/>
  <c r="G80" i="20" s="1"/>
  <c r="F81" i="20"/>
  <c r="G81" i="20" s="1"/>
  <c r="F82" i="20"/>
  <c r="G82" i="20" s="1"/>
  <c r="F83" i="20"/>
  <c r="G83" i="20" s="1"/>
  <c r="F84" i="20"/>
  <c r="G84" i="20" s="1"/>
  <c r="F85" i="20"/>
  <c r="G85" i="20" s="1"/>
  <c r="F86" i="20"/>
  <c r="G86" i="20" s="1"/>
  <c r="F87" i="20"/>
  <c r="G87" i="20" s="1"/>
  <c r="F88" i="20"/>
  <c r="G88" i="20" s="1"/>
  <c r="F89" i="20"/>
  <c r="G89" i="20" s="1"/>
  <c r="F90" i="20"/>
  <c r="G90" i="20" s="1"/>
  <c r="F91" i="20"/>
  <c r="G91" i="20" s="1"/>
  <c r="F92" i="20"/>
  <c r="G92" i="20" s="1"/>
  <c r="F93" i="20"/>
  <c r="G93" i="20"/>
  <c r="F94" i="20"/>
  <c r="G94" i="20" s="1"/>
  <c r="F95" i="20"/>
  <c r="G95" i="20"/>
  <c r="F96" i="20"/>
  <c r="G96" i="20" s="1"/>
  <c r="F97" i="20"/>
  <c r="G97" i="20"/>
  <c r="F98" i="20"/>
  <c r="G98" i="20" s="1"/>
  <c r="F99" i="20"/>
  <c r="G99" i="20" s="1"/>
  <c r="F100" i="20"/>
  <c r="G100" i="20" s="1"/>
  <c r="F101" i="20"/>
  <c r="G101" i="20" s="1"/>
  <c r="F102" i="20"/>
  <c r="G102" i="20" s="1"/>
  <c r="F103" i="20"/>
  <c r="G103" i="20" s="1"/>
  <c r="F104" i="20"/>
  <c r="G104" i="20" s="1"/>
  <c r="F105" i="20"/>
  <c r="G105" i="20" s="1"/>
  <c r="F106" i="20"/>
  <c r="G106" i="20" s="1"/>
  <c r="F107" i="20"/>
  <c r="G107" i="20" s="1"/>
  <c r="F108" i="20"/>
  <c r="G108" i="20" s="1"/>
  <c r="F10" i="20"/>
  <c r="G10" i="20" s="1"/>
  <c r="F109" i="20"/>
  <c r="F99" i="21"/>
  <c r="G99" i="21" s="1"/>
  <c r="F100" i="21"/>
  <c r="G100" i="21" s="1"/>
  <c r="F101" i="21"/>
  <c r="G101" i="21" s="1"/>
  <c r="F102" i="21"/>
  <c r="G102" i="21"/>
  <c r="F103" i="21"/>
  <c r="G103" i="21"/>
  <c r="F104" i="21"/>
  <c r="G104" i="21" s="1"/>
  <c r="F105" i="21"/>
  <c r="G105" i="21" s="1"/>
  <c r="F106" i="21"/>
  <c r="G106" i="21" s="1"/>
  <c r="F107" i="21"/>
  <c r="G107" i="21" s="1"/>
  <c r="F108" i="21"/>
  <c r="G108" i="21" s="1"/>
  <c r="F109" i="21"/>
  <c r="F99" i="22"/>
  <c r="G99" i="22" s="1"/>
  <c r="F100" i="22"/>
  <c r="G100" i="22" s="1"/>
  <c r="F101" i="22"/>
  <c r="G101" i="22" s="1"/>
  <c r="F102" i="22"/>
  <c r="G102" i="22" s="1"/>
  <c r="F103" i="22"/>
  <c r="G103" i="22" s="1"/>
  <c r="F104" i="22"/>
  <c r="G104" i="22" s="1"/>
  <c r="F105" i="22"/>
  <c r="G105" i="22" s="1"/>
  <c r="F106" i="22"/>
  <c r="G106" i="22" s="1"/>
  <c r="F107" i="22"/>
  <c r="G107" i="22" s="1"/>
  <c r="F108" i="22"/>
  <c r="G108" i="22" s="1"/>
  <c r="F109" i="22"/>
  <c r="F99" i="23"/>
  <c r="G99" i="23" s="1"/>
  <c r="F100" i="23"/>
  <c r="G100" i="23" s="1"/>
  <c r="F101" i="23"/>
  <c r="G101" i="23" s="1"/>
  <c r="F102" i="23"/>
  <c r="G102" i="23" s="1"/>
  <c r="F103" i="23"/>
  <c r="G103" i="23" s="1"/>
  <c r="F104" i="23"/>
  <c r="G104" i="23" s="1"/>
  <c r="F105" i="23"/>
  <c r="G105" i="23" s="1"/>
  <c r="F106" i="23"/>
  <c r="G106" i="23" s="1"/>
  <c r="F107" i="23"/>
  <c r="G107" i="23" s="1"/>
  <c r="F108" i="23"/>
  <c r="G108" i="23" s="1"/>
  <c r="F109" i="23"/>
  <c r="F109" i="24"/>
  <c r="F99" i="24"/>
  <c r="G99" i="24" s="1"/>
  <c r="F100" i="24"/>
  <c r="G100" i="24" s="1"/>
  <c r="F101" i="24"/>
  <c r="G101" i="24" s="1"/>
  <c r="F102" i="24"/>
  <c r="G102" i="24"/>
  <c r="F103" i="24"/>
  <c r="G103" i="24" s="1"/>
  <c r="F104" i="24"/>
  <c r="G104" i="24" s="1"/>
  <c r="F105" i="24"/>
  <c r="G105" i="24" s="1"/>
  <c r="F106" i="24"/>
  <c r="G106" i="24"/>
  <c r="F107" i="24"/>
  <c r="G107" i="24" s="1"/>
  <c r="F108" i="24"/>
  <c r="G108" i="24" s="1"/>
  <c r="F99" i="25"/>
  <c r="G99" i="25" s="1"/>
  <c r="F100" i="25"/>
  <c r="G100" i="25" s="1"/>
  <c r="F101" i="25"/>
  <c r="G101" i="25" s="1"/>
  <c r="F102" i="25"/>
  <c r="G102" i="25" s="1"/>
  <c r="F103" i="25"/>
  <c r="G103" i="25" s="1"/>
  <c r="F104" i="25"/>
  <c r="G104" i="25" s="1"/>
  <c r="F105" i="25"/>
  <c r="G105" i="25"/>
  <c r="F106" i="25"/>
  <c r="G106" i="25" s="1"/>
  <c r="F107" i="25"/>
  <c r="G107" i="25" s="1"/>
  <c r="F108" i="25"/>
  <c r="G108" i="25" s="1"/>
  <c r="F109" i="25"/>
  <c r="F99" i="26"/>
  <c r="G99" i="26"/>
  <c r="F100" i="26"/>
  <c r="G100" i="26" s="1"/>
  <c r="F101" i="26"/>
  <c r="G101" i="26" s="1"/>
  <c r="F102" i="26"/>
  <c r="G102" i="26" s="1"/>
  <c r="F103" i="26"/>
  <c r="G103" i="26" s="1"/>
  <c r="F104" i="26"/>
  <c r="G104" i="26" s="1"/>
  <c r="F105" i="26"/>
  <c r="G105" i="26" s="1"/>
  <c r="F106" i="26"/>
  <c r="G106" i="26" s="1"/>
  <c r="F107" i="26"/>
  <c r="G107" i="26" s="1"/>
  <c r="F108" i="26"/>
  <c r="G108" i="26" s="1"/>
  <c r="F109" i="26"/>
  <c r="F99" i="27"/>
  <c r="G99" i="27"/>
  <c r="F100" i="27"/>
  <c r="G100" i="27" s="1"/>
  <c r="F101" i="27"/>
  <c r="G101" i="27" s="1"/>
  <c r="F102" i="27"/>
  <c r="G102" i="27" s="1"/>
  <c r="F103" i="27"/>
  <c r="G103" i="27" s="1"/>
  <c r="F104" i="27"/>
  <c r="G104" i="27"/>
  <c r="F105" i="27"/>
  <c r="G105" i="27" s="1"/>
  <c r="F106" i="27"/>
  <c r="G106" i="27"/>
  <c r="F107" i="27"/>
  <c r="G107" i="27"/>
  <c r="F108" i="27"/>
  <c r="G108" i="27" s="1"/>
  <c r="F109" i="27"/>
  <c r="F99" i="28"/>
  <c r="G99" i="28" s="1"/>
  <c r="F100" i="28"/>
  <c r="G100" i="28" s="1"/>
  <c r="F101" i="28"/>
  <c r="G101" i="28" s="1"/>
  <c r="F102" i="28"/>
  <c r="G102" i="28"/>
  <c r="F103" i="28"/>
  <c r="G103" i="28" s="1"/>
  <c r="F104" i="28"/>
  <c r="G104" i="28" s="1"/>
  <c r="F105" i="28"/>
  <c r="G105" i="28" s="1"/>
  <c r="F106" i="28"/>
  <c r="G106" i="28" s="1"/>
  <c r="F107" i="28"/>
  <c r="G107" i="28" s="1"/>
  <c r="F108" i="28"/>
  <c r="G108" i="28" s="1"/>
  <c r="F109" i="28"/>
  <c r="F99" i="29"/>
  <c r="G99" i="29" s="1"/>
  <c r="F100" i="29"/>
  <c r="G100" i="29" s="1"/>
  <c r="F101" i="29"/>
  <c r="G101" i="29" s="1"/>
  <c r="F102" i="29"/>
  <c r="G102" i="29" s="1"/>
  <c r="F103" i="29"/>
  <c r="G103" i="29" s="1"/>
  <c r="F104" i="29"/>
  <c r="G104" i="29" s="1"/>
  <c r="F105" i="29"/>
  <c r="G105" i="29" s="1"/>
  <c r="F106" i="29"/>
  <c r="G106" i="29" s="1"/>
  <c r="F107" i="29"/>
  <c r="G107" i="29" s="1"/>
  <c r="F108" i="29"/>
  <c r="G108" i="29" s="1"/>
  <c r="F109" i="29"/>
  <c r="F99" i="30"/>
  <c r="G99" i="30" s="1"/>
  <c r="F100" i="30"/>
  <c r="G100" i="30" s="1"/>
  <c r="F101" i="30"/>
  <c r="G101" i="30" s="1"/>
  <c r="F102" i="30"/>
  <c r="G102" i="30" s="1"/>
  <c r="F103" i="30"/>
  <c r="G103" i="30" s="1"/>
  <c r="F104" i="30"/>
  <c r="G104" i="30" s="1"/>
  <c r="F105" i="30"/>
  <c r="G105" i="30" s="1"/>
  <c r="F106" i="30"/>
  <c r="G106" i="30" s="1"/>
  <c r="F107" i="30"/>
  <c r="G107" i="30" s="1"/>
  <c r="F108" i="30"/>
  <c r="G108" i="30" s="1"/>
  <c r="F109" i="30"/>
  <c r="F109" i="31"/>
  <c r="F108" i="31"/>
  <c r="G108" i="31" s="1"/>
  <c r="F107" i="31"/>
  <c r="G107" i="31" s="1"/>
  <c r="F106" i="31"/>
  <c r="G106" i="31" s="1"/>
  <c r="F105" i="31"/>
  <c r="G105" i="31" s="1"/>
  <c r="F104" i="31"/>
  <c r="G104" i="31" s="1"/>
  <c r="F103" i="31"/>
  <c r="G103" i="31" s="1"/>
  <c r="F102" i="31"/>
  <c r="G102" i="31" s="1"/>
  <c r="F101" i="31"/>
  <c r="G101" i="31" s="1"/>
  <c r="F100" i="31"/>
  <c r="G100" i="31" s="1"/>
  <c r="F99" i="31"/>
  <c r="G99" i="31" s="1"/>
  <c r="F98" i="31"/>
  <c r="G98" i="31" s="1"/>
  <c r="F97" i="31"/>
  <c r="G97" i="31"/>
  <c r="F96" i="31"/>
  <c r="G96" i="31" s="1"/>
  <c r="F95" i="31"/>
  <c r="G95" i="31" s="1"/>
  <c r="F94" i="31"/>
  <c r="G94" i="31" s="1"/>
  <c r="F93" i="31"/>
  <c r="G93" i="31" s="1"/>
  <c r="F92" i="31"/>
  <c r="G92" i="31" s="1"/>
  <c r="F91" i="31"/>
  <c r="G91" i="31" s="1"/>
  <c r="F90" i="31"/>
  <c r="G90" i="31" s="1"/>
  <c r="F89" i="31"/>
  <c r="G89" i="31" s="1"/>
  <c r="F88" i="31"/>
  <c r="G88" i="31" s="1"/>
  <c r="F87" i="31"/>
  <c r="G87" i="31" s="1"/>
  <c r="F86" i="31"/>
  <c r="G86" i="31" s="1"/>
  <c r="F85" i="31"/>
  <c r="G85" i="31"/>
  <c r="F84" i="31"/>
  <c r="G84" i="31" s="1"/>
  <c r="F83" i="31"/>
  <c r="G83" i="31" s="1"/>
  <c r="F82" i="31"/>
  <c r="G82" i="31" s="1"/>
  <c r="F81" i="31"/>
  <c r="G81" i="31" s="1"/>
  <c r="F80" i="31"/>
  <c r="G80" i="31" s="1"/>
  <c r="F79" i="31"/>
  <c r="G79" i="31" s="1"/>
  <c r="F78" i="31"/>
  <c r="G78" i="31" s="1"/>
  <c r="F77" i="31"/>
  <c r="G77" i="31"/>
  <c r="F76" i="31"/>
  <c r="G76" i="31" s="1"/>
  <c r="F75" i="31"/>
  <c r="G75" i="31" s="1"/>
  <c r="F74" i="31"/>
  <c r="G74" i="31" s="1"/>
  <c r="F73" i="31"/>
  <c r="G73" i="31" s="1"/>
  <c r="F72" i="31"/>
  <c r="G72" i="31" s="1"/>
  <c r="F71" i="31"/>
  <c r="G71" i="31" s="1"/>
  <c r="F70" i="31"/>
  <c r="G70" i="31" s="1"/>
  <c r="F69" i="31"/>
  <c r="G69" i="31" s="1"/>
  <c r="F68" i="31"/>
  <c r="G68" i="31" s="1"/>
  <c r="F67" i="31"/>
  <c r="G67" i="31" s="1"/>
  <c r="F66" i="31"/>
  <c r="G66" i="31" s="1"/>
  <c r="F65" i="31"/>
  <c r="G65" i="31" s="1"/>
  <c r="F64" i="31"/>
  <c r="G64" i="31" s="1"/>
  <c r="F63" i="31"/>
  <c r="G63" i="31" s="1"/>
  <c r="F62" i="31"/>
  <c r="G62" i="31" s="1"/>
  <c r="F61" i="31"/>
  <c r="G61" i="31" s="1"/>
  <c r="F60" i="31"/>
  <c r="G60" i="31" s="1"/>
  <c r="F59" i="31"/>
  <c r="G59" i="31" s="1"/>
  <c r="F58" i="31"/>
  <c r="G58" i="31" s="1"/>
  <c r="F57" i="31"/>
  <c r="G57" i="31" s="1"/>
  <c r="F56" i="31"/>
  <c r="G56" i="31" s="1"/>
  <c r="F55" i="31"/>
  <c r="G55" i="31" s="1"/>
  <c r="F54" i="31"/>
  <c r="G54" i="31" s="1"/>
  <c r="F53" i="31"/>
  <c r="G53" i="31" s="1"/>
  <c r="F52" i="31"/>
  <c r="G52" i="31" s="1"/>
  <c r="F51" i="31"/>
  <c r="G51" i="31" s="1"/>
  <c r="F50" i="31"/>
  <c r="G50" i="31" s="1"/>
  <c r="F49" i="31"/>
  <c r="G49" i="31" s="1"/>
  <c r="F48" i="31"/>
  <c r="G48" i="31" s="1"/>
  <c r="F47" i="31"/>
  <c r="G47" i="31" s="1"/>
  <c r="F46" i="31"/>
  <c r="G46" i="31" s="1"/>
  <c r="F45" i="31"/>
  <c r="G45" i="31" s="1"/>
  <c r="F44" i="31"/>
  <c r="G44" i="31" s="1"/>
  <c r="F43" i="31"/>
  <c r="G43" i="31" s="1"/>
  <c r="F42" i="31"/>
  <c r="G42" i="31" s="1"/>
  <c r="F41" i="31"/>
  <c r="G41" i="31" s="1"/>
  <c r="F40" i="31"/>
  <c r="G40" i="31" s="1"/>
  <c r="F39" i="31"/>
  <c r="G39" i="31" s="1"/>
  <c r="F38" i="31"/>
  <c r="G38" i="31" s="1"/>
  <c r="F37" i="31"/>
  <c r="G37" i="31"/>
  <c r="F36" i="31"/>
  <c r="G36" i="31" s="1"/>
  <c r="F35" i="31"/>
  <c r="G35" i="31" s="1"/>
  <c r="F34" i="31"/>
  <c r="G34" i="31" s="1"/>
  <c r="F33" i="31"/>
  <c r="G33" i="31"/>
  <c r="F32" i="31"/>
  <c r="G32" i="31" s="1"/>
  <c r="F31" i="31"/>
  <c r="G31" i="31" s="1"/>
  <c r="F30" i="31"/>
  <c r="G30" i="31" s="1"/>
  <c r="F29" i="31"/>
  <c r="G29" i="31" s="1"/>
  <c r="F28" i="31"/>
  <c r="G28" i="31" s="1"/>
  <c r="F27" i="31"/>
  <c r="G27" i="31" s="1"/>
  <c r="F26" i="31"/>
  <c r="G26" i="31" s="1"/>
  <c r="F25" i="31"/>
  <c r="G25" i="31" s="1"/>
  <c r="F24" i="31"/>
  <c r="G24" i="31"/>
  <c r="F23" i="31"/>
  <c r="G23" i="31" s="1"/>
  <c r="F22" i="31"/>
  <c r="G22" i="31" s="1"/>
  <c r="F21" i="31"/>
  <c r="G21" i="31" s="1"/>
  <c r="F20" i="31"/>
  <c r="G20" i="31"/>
  <c r="F19" i="31"/>
  <c r="G19" i="31"/>
  <c r="F18" i="31"/>
  <c r="G18" i="31" s="1"/>
  <c r="F17" i="31"/>
  <c r="G17" i="31"/>
  <c r="F16" i="31"/>
  <c r="G16" i="31" s="1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F9" i="31"/>
  <c r="G9" i="31"/>
  <c r="I9" i="31" s="1"/>
  <c r="H10" i="31" s="1"/>
  <c r="F98" i="30"/>
  <c r="G98" i="30" s="1"/>
  <c r="F97" i="30"/>
  <c r="G97" i="30" s="1"/>
  <c r="F96" i="30"/>
  <c r="G96" i="30" s="1"/>
  <c r="F95" i="30"/>
  <c r="G95" i="30" s="1"/>
  <c r="F94" i="30"/>
  <c r="G94" i="30" s="1"/>
  <c r="F93" i="30"/>
  <c r="G93" i="30" s="1"/>
  <c r="F92" i="30"/>
  <c r="G92" i="30" s="1"/>
  <c r="F91" i="30"/>
  <c r="G91" i="30" s="1"/>
  <c r="F90" i="30"/>
  <c r="G90" i="30" s="1"/>
  <c r="F89" i="30"/>
  <c r="G89" i="30" s="1"/>
  <c r="F88" i="30"/>
  <c r="G88" i="30"/>
  <c r="F87" i="30"/>
  <c r="G87" i="30" s="1"/>
  <c r="F86" i="30"/>
  <c r="G86" i="30" s="1"/>
  <c r="F85" i="30"/>
  <c r="G85" i="30" s="1"/>
  <c r="F84" i="30"/>
  <c r="G84" i="30" s="1"/>
  <c r="F83" i="30"/>
  <c r="G83" i="30" s="1"/>
  <c r="F82" i="30"/>
  <c r="G82" i="30" s="1"/>
  <c r="F81" i="30"/>
  <c r="G81" i="30" s="1"/>
  <c r="F80" i="30"/>
  <c r="G80" i="30" s="1"/>
  <c r="F79" i="30"/>
  <c r="G79" i="30" s="1"/>
  <c r="F78" i="30"/>
  <c r="G78" i="30" s="1"/>
  <c r="F77" i="30"/>
  <c r="G77" i="30" s="1"/>
  <c r="F76" i="30"/>
  <c r="G76" i="30" s="1"/>
  <c r="F75" i="30"/>
  <c r="G75" i="30" s="1"/>
  <c r="F74" i="30"/>
  <c r="G74" i="30" s="1"/>
  <c r="F73" i="30"/>
  <c r="G73" i="30" s="1"/>
  <c r="F72" i="30"/>
  <c r="G72" i="30"/>
  <c r="F71" i="30"/>
  <c r="G71" i="30" s="1"/>
  <c r="F70" i="30"/>
  <c r="G70" i="30" s="1"/>
  <c r="F69" i="30"/>
  <c r="G69" i="30" s="1"/>
  <c r="F68" i="30"/>
  <c r="G68" i="30"/>
  <c r="F67" i="30"/>
  <c r="G67" i="30" s="1"/>
  <c r="F66" i="30"/>
  <c r="G66" i="30" s="1"/>
  <c r="F65" i="30"/>
  <c r="G65" i="30" s="1"/>
  <c r="F64" i="30"/>
  <c r="G64" i="30"/>
  <c r="F63" i="30"/>
  <c r="G63" i="30" s="1"/>
  <c r="F62" i="30"/>
  <c r="G62" i="30" s="1"/>
  <c r="F61" i="30"/>
  <c r="G61" i="30" s="1"/>
  <c r="F60" i="30"/>
  <c r="G60" i="30" s="1"/>
  <c r="F59" i="30"/>
  <c r="G59" i="30" s="1"/>
  <c r="F58" i="30"/>
  <c r="G58" i="30" s="1"/>
  <c r="F57" i="30"/>
  <c r="G57" i="30" s="1"/>
  <c r="F56" i="30"/>
  <c r="G56" i="30"/>
  <c r="F55" i="30"/>
  <c r="G55" i="30" s="1"/>
  <c r="F54" i="30"/>
  <c r="G54" i="30" s="1"/>
  <c r="F53" i="30"/>
  <c r="G53" i="30" s="1"/>
  <c r="F52" i="30"/>
  <c r="G52" i="30"/>
  <c r="F51" i="30"/>
  <c r="G51" i="30" s="1"/>
  <c r="F50" i="30"/>
  <c r="G50" i="30" s="1"/>
  <c r="F49" i="30"/>
  <c r="G49" i="30" s="1"/>
  <c r="F48" i="30"/>
  <c r="G48" i="30"/>
  <c r="F47" i="30"/>
  <c r="G47" i="30" s="1"/>
  <c r="F46" i="30"/>
  <c r="G46" i="30" s="1"/>
  <c r="F45" i="30"/>
  <c r="G45" i="30" s="1"/>
  <c r="F44" i="30"/>
  <c r="G44" i="30" s="1"/>
  <c r="F43" i="30"/>
  <c r="G43" i="30" s="1"/>
  <c r="F42" i="30"/>
  <c r="G42" i="30" s="1"/>
  <c r="F41" i="30"/>
  <c r="G41" i="30" s="1"/>
  <c r="F40" i="30"/>
  <c r="G40" i="30"/>
  <c r="F39" i="30"/>
  <c r="G39" i="30" s="1"/>
  <c r="F38" i="30"/>
  <c r="G38" i="30" s="1"/>
  <c r="F37" i="30"/>
  <c r="G37" i="30" s="1"/>
  <c r="F36" i="30"/>
  <c r="G36" i="30"/>
  <c r="F35" i="30"/>
  <c r="G35" i="30" s="1"/>
  <c r="F34" i="30"/>
  <c r="G34" i="30" s="1"/>
  <c r="F33" i="30"/>
  <c r="G33" i="30" s="1"/>
  <c r="F32" i="30"/>
  <c r="G32" i="30"/>
  <c r="F31" i="30"/>
  <c r="G31" i="30" s="1"/>
  <c r="F30" i="30"/>
  <c r="G30" i="30" s="1"/>
  <c r="F29" i="30"/>
  <c r="G29" i="30" s="1"/>
  <c r="F28" i="30"/>
  <c r="G28" i="30" s="1"/>
  <c r="F27" i="30"/>
  <c r="G27" i="30" s="1"/>
  <c r="F26" i="30"/>
  <c r="G26" i="30" s="1"/>
  <c r="F25" i="30"/>
  <c r="G25" i="30" s="1"/>
  <c r="F24" i="30"/>
  <c r="G24" i="30"/>
  <c r="F23" i="30"/>
  <c r="G23" i="30" s="1"/>
  <c r="F22" i="30"/>
  <c r="G22" i="30" s="1"/>
  <c r="F21" i="30"/>
  <c r="G21" i="30" s="1"/>
  <c r="F20" i="30"/>
  <c r="G20" i="30"/>
  <c r="F19" i="30"/>
  <c r="G19" i="30" s="1"/>
  <c r="F18" i="30"/>
  <c r="G18" i="30" s="1"/>
  <c r="F17" i="30"/>
  <c r="G17" i="30" s="1"/>
  <c r="F16" i="30"/>
  <c r="G16" i="30"/>
  <c r="F15" i="30"/>
  <c r="G15" i="30" s="1"/>
  <c r="F14" i="30"/>
  <c r="G14" i="30" s="1"/>
  <c r="F13" i="30"/>
  <c r="G13" i="30" s="1"/>
  <c r="F12" i="30"/>
  <c r="G12" i="30" s="1"/>
  <c r="F11" i="30"/>
  <c r="G11" i="30" s="1"/>
  <c r="F10" i="30"/>
  <c r="G10" i="30" s="1"/>
  <c r="F9" i="30"/>
  <c r="G9" i="30" s="1"/>
  <c r="I9" i="30" s="1"/>
  <c r="H10" i="30" s="1"/>
  <c r="F98" i="29"/>
  <c r="G98" i="29" s="1"/>
  <c r="F97" i="29"/>
  <c r="G97" i="29" s="1"/>
  <c r="F96" i="29"/>
  <c r="G96" i="29" s="1"/>
  <c r="F95" i="29"/>
  <c r="G95" i="29"/>
  <c r="F94" i="29"/>
  <c r="G94" i="29" s="1"/>
  <c r="F93" i="29"/>
  <c r="G93" i="29" s="1"/>
  <c r="F92" i="29"/>
  <c r="G92" i="29" s="1"/>
  <c r="F91" i="29"/>
  <c r="G91" i="29" s="1"/>
  <c r="F90" i="29"/>
  <c r="G90" i="29" s="1"/>
  <c r="F89" i="29"/>
  <c r="G89" i="29" s="1"/>
  <c r="F88" i="29"/>
  <c r="G88" i="29" s="1"/>
  <c r="F87" i="29"/>
  <c r="G87" i="29" s="1"/>
  <c r="F86" i="29"/>
  <c r="G86" i="29" s="1"/>
  <c r="F85" i="29"/>
  <c r="G85" i="29" s="1"/>
  <c r="F84" i="29"/>
  <c r="G84" i="29" s="1"/>
  <c r="F83" i="29"/>
  <c r="G83" i="29" s="1"/>
  <c r="F82" i="29"/>
  <c r="G82" i="29" s="1"/>
  <c r="F81" i="29"/>
  <c r="G81" i="29" s="1"/>
  <c r="F80" i="29"/>
  <c r="G80" i="29" s="1"/>
  <c r="F79" i="29"/>
  <c r="G79" i="29" s="1"/>
  <c r="F78" i="29"/>
  <c r="G78" i="29" s="1"/>
  <c r="F77" i="29"/>
  <c r="G77" i="29" s="1"/>
  <c r="F76" i="29"/>
  <c r="G76" i="29" s="1"/>
  <c r="F75" i="29"/>
  <c r="G75" i="29" s="1"/>
  <c r="F74" i="29"/>
  <c r="G74" i="29" s="1"/>
  <c r="F73" i="29"/>
  <c r="G73" i="29" s="1"/>
  <c r="F72" i="29"/>
  <c r="G72" i="29" s="1"/>
  <c r="F71" i="29"/>
  <c r="G71" i="29" s="1"/>
  <c r="F70" i="29"/>
  <c r="G70" i="29" s="1"/>
  <c r="F69" i="29"/>
  <c r="G69" i="29" s="1"/>
  <c r="F68" i="29"/>
  <c r="G68" i="29" s="1"/>
  <c r="F67" i="29"/>
  <c r="G67" i="29"/>
  <c r="F66" i="29"/>
  <c r="G66" i="29" s="1"/>
  <c r="F65" i="29"/>
  <c r="G65" i="29" s="1"/>
  <c r="F64" i="29"/>
  <c r="G64" i="29" s="1"/>
  <c r="F63" i="29"/>
  <c r="G63" i="29" s="1"/>
  <c r="F62" i="29"/>
  <c r="G62" i="29" s="1"/>
  <c r="F61" i="29"/>
  <c r="G61" i="29" s="1"/>
  <c r="F60" i="29"/>
  <c r="G60" i="29" s="1"/>
  <c r="F59" i="29"/>
  <c r="G59" i="29" s="1"/>
  <c r="F58" i="29"/>
  <c r="G58" i="29" s="1"/>
  <c r="F57" i="29"/>
  <c r="G57" i="29" s="1"/>
  <c r="F56" i="29"/>
  <c r="G56" i="29" s="1"/>
  <c r="F55" i="29"/>
  <c r="G55" i="29" s="1"/>
  <c r="F54" i="29"/>
  <c r="G54" i="29" s="1"/>
  <c r="F53" i="29"/>
  <c r="G53" i="29" s="1"/>
  <c r="F52" i="29"/>
  <c r="G52" i="29" s="1"/>
  <c r="F51" i="29"/>
  <c r="G51" i="29" s="1"/>
  <c r="F50" i="29"/>
  <c r="G50" i="29" s="1"/>
  <c r="F49" i="29"/>
  <c r="G49" i="29" s="1"/>
  <c r="F48" i="29"/>
  <c r="G48" i="29" s="1"/>
  <c r="F47" i="29"/>
  <c r="G47" i="29" s="1"/>
  <c r="F46" i="29"/>
  <c r="G46" i="29" s="1"/>
  <c r="F45" i="29"/>
  <c r="G45" i="29" s="1"/>
  <c r="F44" i="29"/>
  <c r="G44" i="29" s="1"/>
  <c r="F43" i="29"/>
  <c r="G43" i="29" s="1"/>
  <c r="F42" i="29"/>
  <c r="G42" i="29" s="1"/>
  <c r="F41" i="29"/>
  <c r="G41" i="29" s="1"/>
  <c r="F40" i="29"/>
  <c r="G40" i="29" s="1"/>
  <c r="F39" i="29"/>
  <c r="G39" i="29"/>
  <c r="F38" i="29"/>
  <c r="G38" i="29" s="1"/>
  <c r="F37" i="29"/>
  <c r="G37" i="29" s="1"/>
  <c r="F36" i="29"/>
  <c r="G36" i="29" s="1"/>
  <c r="F35" i="29"/>
  <c r="G35" i="29"/>
  <c r="F34" i="29"/>
  <c r="G34" i="29" s="1"/>
  <c r="F33" i="29"/>
  <c r="G33" i="29" s="1"/>
  <c r="F32" i="29"/>
  <c r="G32" i="29" s="1"/>
  <c r="F31" i="29"/>
  <c r="G31" i="29" s="1"/>
  <c r="F30" i="29"/>
  <c r="G30" i="29" s="1"/>
  <c r="F29" i="29"/>
  <c r="G29" i="29" s="1"/>
  <c r="F28" i="29"/>
  <c r="G28" i="29" s="1"/>
  <c r="F27" i="29"/>
  <c r="G27" i="29" s="1"/>
  <c r="F26" i="29"/>
  <c r="G26" i="29" s="1"/>
  <c r="F25" i="29"/>
  <c r="G25" i="29" s="1"/>
  <c r="F24" i="29"/>
  <c r="G24" i="29" s="1"/>
  <c r="F23" i="29"/>
  <c r="G23" i="29" s="1"/>
  <c r="F22" i="29"/>
  <c r="G22" i="29" s="1"/>
  <c r="F21" i="29"/>
  <c r="G21" i="29" s="1"/>
  <c r="F20" i="29"/>
  <c r="G20" i="29" s="1"/>
  <c r="F19" i="29"/>
  <c r="G19" i="29" s="1"/>
  <c r="F18" i="29"/>
  <c r="G18" i="29" s="1"/>
  <c r="F17" i="29"/>
  <c r="G17" i="29" s="1"/>
  <c r="F16" i="29"/>
  <c r="G16" i="29" s="1"/>
  <c r="F15" i="29"/>
  <c r="G15" i="29" s="1"/>
  <c r="F14" i="29"/>
  <c r="G14" i="29" s="1"/>
  <c r="F13" i="29"/>
  <c r="G13" i="29" s="1"/>
  <c r="F12" i="29"/>
  <c r="G12" i="29" s="1"/>
  <c r="F11" i="29"/>
  <c r="G11" i="29" s="1"/>
  <c r="F10" i="29"/>
  <c r="G10" i="29" s="1"/>
  <c r="F9" i="29"/>
  <c r="G9" i="29" s="1"/>
  <c r="I9" i="29" s="1"/>
  <c r="H10" i="29" s="1"/>
  <c r="J9" i="29" s="1"/>
  <c r="F98" i="28"/>
  <c r="G98" i="28" s="1"/>
  <c r="F97" i="28"/>
  <c r="G97" i="28" s="1"/>
  <c r="F96" i="28"/>
  <c r="G96" i="28" s="1"/>
  <c r="F95" i="28"/>
  <c r="G95" i="28" s="1"/>
  <c r="F94" i="28"/>
  <c r="G94" i="28" s="1"/>
  <c r="F93" i="28"/>
  <c r="G93" i="28" s="1"/>
  <c r="F92" i="28"/>
  <c r="G92" i="28" s="1"/>
  <c r="F91" i="28"/>
  <c r="G91" i="28" s="1"/>
  <c r="F90" i="28"/>
  <c r="G90" i="28" s="1"/>
  <c r="F89" i="28"/>
  <c r="G89" i="28" s="1"/>
  <c r="F88" i="28"/>
  <c r="G88" i="28" s="1"/>
  <c r="F87" i="28"/>
  <c r="G87" i="28" s="1"/>
  <c r="F86" i="28"/>
  <c r="G86" i="28"/>
  <c r="F85" i="28"/>
  <c r="G85" i="28" s="1"/>
  <c r="F84" i="28"/>
  <c r="G84" i="28" s="1"/>
  <c r="F83" i="28"/>
  <c r="G83" i="28" s="1"/>
  <c r="F82" i="28"/>
  <c r="G82" i="28"/>
  <c r="F81" i="28"/>
  <c r="G81" i="28" s="1"/>
  <c r="F80" i="28"/>
  <c r="G80" i="28" s="1"/>
  <c r="F79" i="28"/>
  <c r="G79" i="28" s="1"/>
  <c r="F78" i="28"/>
  <c r="G78" i="28" s="1"/>
  <c r="F77" i="28"/>
  <c r="G77" i="28" s="1"/>
  <c r="F76" i="28"/>
  <c r="G76" i="28" s="1"/>
  <c r="F75" i="28"/>
  <c r="G75" i="28" s="1"/>
  <c r="F74" i="28"/>
  <c r="G74" i="28" s="1"/>
  <c r="F73" i="28"/>
  <c r="G73" i="28" s="1"/>
  <c r="F72" i="28"/>
  <c r="G72" i="28" s="1"/>
  <c r="F71" i="28"/>
  <c r="G71" i="28" s="1"/>
  <c r="F70" i="28"/>
  <c r="G70" i="28" s="1"/>
  <c r="F69" i="28"/>
  <c r="G69" i="28" s="1"/>
  <c r="F68" i="28"/>
  <c r="G68" i="28" s="1"/>
  <c r="F67" i="28"/>
  <c r="G67" i="28" s="1"/>
  <c r="F66" i="28"/>
  <c r="G66" i="28" s="1"/>
  <c r="F65" i="28"/>
  <c r="G65" i="28" s="1"/>
  <c r="F64" i="28"/>
  <c r="G64" i="28" s="1"/>
  <c r="F63" i="28"/>
  <c r="G63" i="28" s="1"/>
  <c r="F62" i="28"/>
  <c r="G62" i="28" s="1"/>
  <c r="F61" i="28"/>
  <c r="G61" i="28" s="1"/>
  <c r="F60" i="28"/>
  <c r="G60" i="28" s="1"/>
  <c r="F59" i="28"/>
  <c r="G59" i="28" s="1"/>
  <c r="F58" i="28"/>
  <c r="G58" i="28" s="1"/>
  <c r="F57" i="28"/>
  <c r="G57" i="28" s="1"/>
  <c r="F56" i="28"/>
  <c r="G56" i="28" s="1"/>
  <c r="F55" i="28"/>
  <c r="G55" i="28" s="1"/>
  <c r="F54" i="28"/>
  <c r="G54" i="28"/>
  <c r="F53" i="28"/>
  <c r="G53" i="28" s="1"/>
  <c r="F52" i="28"/>
  <c r="G52" i="28" s="1"/>
  <c r="F51" i="28"/>
  <c r="G51" i="28" s="1"/>
  <c r="F50" i="28"/>
  <c r="G50" i="28" s="1"/>
  <c r="F49" i="28"/>
  <c r="G49" i="28" s="1"/>
  <c r="F48" i="28"/>
  <c r="G48" i="28" s="1"/>
  <c r="F47" i="28"/>
  <c r="G47" i="28" s="1"/>
  <c r="F46" i="28"/>
  <c r="G46" i="28" s="1"/>
  <c r="F45" i="28"/>
  <c r="G45" i="28" s="1"/>
  <c r="F44" i="28"/>
  <c r="G44" i="28" s="1"/>
  <c r="F43" i="28"/>
  <c r="G43" i="28" s="1"/>
  <c r="F42" i="28"/>
  <c r="G42" i="28" s="1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5" i="28" s="1"/>
  <c r="F34" i="28"/>
  <c r="G34" i="28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I10" i="28" s="1"/>
  <c r="H11" i="28" s="1"/>
  <c r="I11" i="28" s="1"/>
  <c r="F9" i="28"/>
  <c r="G9" i="28" s="1"/>
  <c r="I9" i="28" s="1"/>
  <c r="H10" i="28" s="1"/>
  <c r="F98" i="27"/>
  <c r="G98" i="27" s="1"/>
  <c r="F97" i="27"/>
  <c r="G97" i="27"/>
  <c r="F96" i="27"/>
  <c r="G96" i="27" s="1"/>
  <c r="F95" i="27"/>
  <c r="G95" i="27" s="1"/>
  <c r="F94" i="27"/>
  <c r="G94" i="27" s="1"/>
  <c r="F93" i="27"/>
  <c r="G93" i="27" s="1"/>
  <c r="F92" i="27"/>
  <c r="G92" i="27" s="1"/>
  <c r="F91" i="27"/>
  <c r="G91" i="27" s="1"/>
  <c r="F90" i="27"/>
  <c r="G90" i="27" s="1"/>
  <c r="F89" i="27"/>
  <c r="G89" i="27" s="1"/>
  <c r="F88" i="27"/>
  <c r="G88" i="27" s="1"/>
  <c r="F87" i="27"/>
  <c r="G87" i="27" s="1"/>
  <c r="F86" i="27"/>
  <c r="G86" i="27" s="1"/>
  <c r="F85" i="27"/>
  <c r="G85" i="27"/>
  <c r="F84" i="27"/>
  <c r="G84" i="27" s="1"/>
  <c r="F83" i="27"/>
  <c r="G83" i="27" s="1"/>
  <c r="F82" i="27"/>
  <c r="G82" i="27" s="1"/>
  <c r="F81" i="27"/>
  <c r="G81" i="27"/>
  <c r="F80" i="27"/>
  <c r="G80" i="27" s="1"/>
  <c r="F79" i="27"/>
  <c r="G79" i="27" s="1"/>
  <c r="F78" i="27"/>
  <c r="G78" i="27" s="1"/>
  <c r="F77" i="27"/>
  <c r="G77" i="27" s="1"/>
  <c r="F76" i="27"/>
  <c r="G76" i="27" s="1"/>
  <c r="F75" i="27"/>
  <c r="G75" i="27" s="1"/>
  <c r="F74" i="27"/>
  <c r="G74" i="27" s="1"/>
  <c r="F73" i="27"/>
  <c r="G73" i="27" s="1"/>
  <c r="F72" i="27"/>
  <c r="G72" i="27" s="1"/>
  <c r="F71" i="27"/>
  <c r="G71" i="27" s="1"/>
  <c r="F70" i="27"/>
  <c r="G70" i="27" s="1"/>
  <c r="F69" i="27"/>
  <c r="G69" i="27"/>
  <c r="F68" i="27"/>
  <c r="G68" i="27" s="1"/>
  <c r="F67" i="27"/>
  <c r="G67" i="27" s="1"/>
  <c r="F66" i="27"/>
  <c r="G66" i="27" s="1"/>
  <c r="F65" i="27"/>
  <c r="G65" i="27"/>
  <c r="F64" i="27"/>
  <c r="G64" i="27" s="1"/>
  <c r="F63" i="27"/>
  <c r="G63" i="27" s="1"/>
  <c r="F62" i="27"/>
  <c r="G62" i="27" s="1"/>
  <c r="F61" i="27"/>
  <c r="G61" i="27" s="1"/>
  <c r="F60" i="27"/>
  <c r="G60" i="27" s="1"/>
  <c r="F59" i="27"/>
  <c r="G59" i="27" s="1"/>
  <c r="F58" i="27"/>
  <c r="G58" i="27" s="1"/>
  <c r="F57" i="27"/>
  <c r="G57" i="27" s="1"/>
  <c r="F56" i="27"/>
  <c r="G56" i="27" s="1"/>
  <c r="F55" i="27"/>
  <c r="G55" i="27" s="1"/>
  <c r="F54" i="27"/>
  <c r="G54" i="27" s="1"/>
  <c r="F53" i="27"/>
  <c r="G53" i="27" s="1"/>
  <c r="F52" i="27"/>
  <c r="G52" i="27" s="1"/>
  <c r="F51" i="27"/>
  <c r="G51" i="27" s="1"/>
  <c r="F50" i="27"/>
  <c r="G50" i="27" s="1"/>
  <c r="F49" i="27"/>
  <c r="G49" i="27" s="1"/>
  <c r="F48" i="27"/>
  <c r="G48" i="27" s="1"/>
  <c r="F47" i="27"/>
  <c r="G47" i="27" s="1"/>
  <c r="F46" i="27"/>
  <c r="G46" i="27" s="1"/>
  <c r="F45" i="27"/>
  <c r="G45" i="27" s="1"/>
  <c r="F44" i="27"/>
  <c r="G44" i="27" s="1"/>
  <c r="F43" i="27"/>
  <c r="G43" i="27" s="1"/>
  <c r="F42" i="27"/>
  <c r="G42" i="27" s="1"/>
  <c r="F41" i="27"/>
  <c r="G41" i="27" s="1"/>
  <c r="F40" i="27"/>
  <c r="G40" i="27" s="1"/>
  <c r="F39" i="27"/>
  <c r="G39" i="27" s="1"/>
  <c r="F38" i="27"/>
  <c r="G38" i="27" s="1"/>
  <c r="F37" i="27"/>
  <c r="G37" i="27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 s="1"/>
  <c r="F27" i="27"/>
  <c r="G27" i="27" s="1"/>
  <c r="F26" i="27"/>
  <c r="G26" i="27" s="1"/>
  <c r="F25" i="27"/>
  <c r="G25" i="27" s="1"/>
  <c r="F24" i="27"/>
  <c r="G24" i="27" s="1"/>
  <c r="F23" i="27"/>
  <c r="G23" i="27" s="1"/>
  <c r="F22" i="27"/>
  <c r="G22" i="27" s="1"/>
  <c r="F21" i="27"/>
  <c r="G21" i="27" s="1"/>
  <c r="F20" i="27"/>
  <c r="G20" i="27" s="1"/>
  <c r="F19" i="27"/>
  <c r="G19" i="27" s="1"/>
  <c r="F18" i="27"/>
  <c r="G18" i="27" s="1"/>
  <c r="F17" i="27"/>
  <c r="G17" i="27"/>
  <c r="F16" i="27"/>
  <c r="G16" i="27" s="1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F9" i="27"/>
  <c r="G9" i="27" s="1"/>
  <c r="I9" i="27" s="1"/>
  <c r="H10" i="27" s="1"/>
  <c r="J9" i="27" s="1"/>
  <c r="F9" i="26"/>
  <c r="G9" i="26" s="1"/>
  <c r="I9" i="26" s="1"/>
  <c r="H10" i="26" s="1"/>
  <c r="F10" i="26"/>
  <c r="G10" i="26" s="1"/>
  <c r="I10" i="26" s="1"/>
  <c r="F11" i="26"/>
  <c r="G11" i="26"/>
  <c r="F12" i="26"/>
  <c r="G12" i="26" s="1"/>
  <c r="F13" i="26"/>
  <c r="G13" i="26"/>
  <c r="F14" i="26"/>
  <c r="G14" i="26"/>
  <c r="F15" i="26"/>
  <c r="G15" i="26"/>
  <c r="F16" i="26"/>
  <c r="G16" i="26" s="1"/>
  <c r="F17" i="26"/>
  <c r="G17" i="26"/>
  <c r="F18" i="26"/>
  <c r="G18" i="26"/>
  <c r="F19" i="26"/>
  <c r="G19" i="26" s="1"/>
  <c r="F20" i="26"/>
  <c r="G20" i="26" s="1"/>
  <c r="F21" i="26"/>
  <c r="G21" i="26" s="1"/>
  <c r="F22" i="26"/>
  <c r="G22" i="26" s="1"/>
  <c r="F23" i="26"/>
  <c r="G23" i="26"/>
  <c r="F24" i="26"/>
  <c r="G24" i="26" s="1"/>
  <c r="F25" i="26"/>
  <c r="G25" i="26" s="1"/>
  <c r="F26" i="26"/>
  <c r="G26" i="26"/>
  <c r="F27" i="26"/>
  <c r="G27" i="26" s="1"/>
  <c r="F28" i="26"/>
  <c r="G28" i="26" s="1"/>
  <c r="F29" i="26"/>
  <c r="G29" i="26" s="1"/>
  <c r="F30" i="26"/>
  <c r="G30" i="26"/>
  <c r="F31" i="26"/>
  <c r="G31" i="26"/>
  <c r="F32" i="26"/>
  <c r="G32" i="26" s="1"/>
  <c r="F33" i="26"/>
  <c r="G33" i="26" s="1"/>
  <c r="F34" i="26"/>
  <c r="G34" i="26"/>
  <c r="F35" i="26"/>
  <c r="G35" i="26" s="1"/>
  <c r="F36" i="26"/>
  <c r="G36" i="26" s="1"/>
  <c r="F37" i="26"/>
  <c r="G37" i="26"/>
  <c r="F38" i="26"/>
  <c r="G38" i="26"/>
  <c r="F39" i="26"/>
  <c r="G39" i="26" s="1"/>
  <c r="F40" i="26"/>
  <c r="G40" i="26" s="1"/>
  <c r="F41" i="26"/>
  <c r="G41" i="26"/>
  <c r="F42" i="26"/>
  <c r="G42" i="26" s="1"/>
  <c r="F43" i="26"/>
  <c r="G43" i="26" s="1"/>
  <c r="F44" i="26"/>
  <c r="G44" i="26" s="1"/>
  <c r="F45" i="26"/>
  <c r="G45" i="26" s="1"/>
  <c r="F46" i="26"/>
  <c r="G46" i="26"/>
  <c r="F47" i="26"/>
  <c r="G47" i="26"/>
  <c r="F48" i="26"/>
  <c r="G48" i="26" s="1"/>
  <c r="F49" i="26"/>
  <c r="G49" i="26"/>
  <c r="F50" i="26"/>
  <c r="G50" i="26" s="1"/>
  <c r="F51" i="26"/>
  <c r="G51" i="26"/>
  <c r="F52" i="26"/>
  <c r="G52" i="26" s="1"/>
  <c r="F53" i="26"/>
  <c r="G53" i="26"/>
  <c r="F54" i="26"/>
  <c r="G54" i="26"/>
  <c r="F55" i="26"/>
  <c r="G55" i="26" s="1"/>
  <c r="F56" i="26"/>
  <c r="G56" i="26" s="1"/>
  <c r="F57" i="26"/>
  <c r="G57" i="26"/>
  <c r="F58" i="26"/>
  <c r="G58" i="26" s="1"/>
  <c r="F59" i="26"/>
  <c r="G59" i="26" s="1"/>
  <c r="F60" i="26"/>
  <c r="G60" i="26" s="1"/>
  <c r="F61" i="26"/>
  <c r="G61" i="26"/>
  <c r="F62" i="26"/>
  <c r="G62" i="26" s="1"/>
  <c r="F63" i="26"/>
  <c r="G63" i="26" s="1"/>
  <c r="F64" i="26"/>
  <c r="G64" i="26" s="1"/>
  <c r="F65" i="26"/>
  <c r="G65" i="26" s="1"/>
  <c r="F66" i="26"/>
  <c r="G66" i="26" s="1"/>
  <c r="F67" i="26"/>
  <c r="G67" i="26" s="1"/>
  <c r="F68" i="26"/>
  <c r="G68" i="26" s="1"/>
  <c r="F69" i="26"/>
  <c r="G69" i="26"/>
  <c r="F70" i="26"/>
  <c r="G70" i="26"/>
  <c r="F71" i="26"/>
  <c r="G71" i="26"/>
  <c r="F72" i="26"/>
  <c r="G72" i="26" s="1"/>
  <c r="F73" i="26"/>
  <c r="G73" i="26" s="1"/>
  <c r="F74" i="26"/>
  <c r="G74" i="26"/>
  <c r="F75" i="26"/>
  <c r="G75" i="26"/>
  <c r="F76" i="26"/>
  <c r="G76" i="26" s="1"/>
  <c r="F77" i="26"/>
  <c r="G77" i="26"/>
  <c r="F78" i="26"/>
  <c r="G78" i="26" s="1"/>
  <c r="F79" i="26"/>
  <c r="G79" i="26"/>
  <c r="F80" i="26"/>
  <c r="G80" i="26" s="1"/>
  <c r="F81" i="26"/>
  <c r="G81" i="26" s="1"/>
  <c r="F82" i="26"/>
  <c r="G82" i="26" s="1"/>
  <c r="F83" i="26"/>
  <c r="G83" i="26"/>
  <c r="F84" i="26"/>
  <c r="G84" i="26" s="1"/>
  <c r="F85" i="26"/>
  <c r="G85" i="26" s="1"/>
  <c r="F86" i="26"/>
  <c r="G86" i="26" s="1"/>
  <c r="F87" i="26"/>
  <c r="G87" i="26"/>
  <c r="F88" i="26"/>
  <c r="G88" i="26" s="1"/>
  <c r="F89" i="26"/>
  <c r="G89" i="26" s="1"/>
  <c r="F90" i="26"/>
  <c r="G90" i="26" s="1"/>
  <c r="F91" i="26"/>
  <c r="G91" i="26"/>
  <c r="F92" i="26"/>
  <c r="G92" i="26" s="1"/>
  <c r="F93" i="26"/>
  <c r="G93" i="26"/>
  <c r="F94" i="26"/>
  <c r="G94" i="26"/>
  <c r="F95" i="26"/>
  <c r="G95" i="26"/>
  <c r="F96" i="26"/>
  <c r="G96" i="26" s="1"/>
  <c r="F97" i="26"/>
  <c r="G97" i="26"/>
  <c r="F98" i="26"/>
  <c r="G98" i="26"/>
  <c r="F9" i="25"/>
  <c r="G9" i="25" s="1"/>
  <c r="I9" i="25" s="1"/>
  <c r="H10" i="25" s="1"/>
  <c r="F10" i="25"/>
  <c r="G10" i="25" s="1"/>
  <c r="F11" i="25"/>
  <c r="G11" i="25" s="1"/>
  <c r="F12" i="25"/>
  <c r="G12" i="25" s="1"/>
  <c r="F13" i="25"/>
  <c r="G13" i="25" s="1"/>
  <c r="F14" i="25"/>
  <c r="G14" i="25" s="1"/>
  <c r="F15" i="25"/>
  <c r="G15" i="25" s="1"/>
  <c r="F16" i="25"/>
  <c r="G16" i="25" s="1"/>
  <c r="F17" i="25"/>
  <c r="G17" i="25" s="1"/>
  <c r="F18" i="25"/>
  <c r="G18" i="25" s="1"/>
  <c r="F19" i="25"/>
  <c r="G19" i="25" s="1"/>
  <c r="F20" i="25"/>
  <c r="G20" i="25" s="1"/>
  <c r="F21" i="25"/>
  <c r="G21" i="25" s="1"/>
  <c r="F22" i="25"/>
  <c r="G22" i="25" s="1"/>
  <c r="F23" i="25"/>
  <c r="G23" i="25" s="1"/>
  <c r="F24" i="25"/>
  <c r="G24" i="25" s="1"/>
  <c r="F25" i="25"/>
  <c r="G25" i="25" s="1"/>
  <c r="F26" i="25"/>
  <c r="G26" i="25" s="1"/>
  <c r="F27" i="25"/>
  <c r="G27" i="25" s="1"/>
  <c r="F28" i="25"/>
  <c r="G28" i="25" s="1"/>
  <c r="F29" i="25"/>
  <c r="G29" i="25" s="1"/>
  <c r="F30" i="25"/>
  <c r="G30" i="25" s="1"/>
  <c r="F31" i="25"/>
  <c r="G31" i="25" s="1"/>
  <c r="F32" i="25"/>
  <c r="G32" i="25" s="1"/>
  <c r="F33" i="25"/>
  <c r="G33" i="25" s="1"/>
  <c r="F34" i="25"/>
  <c r="G34" i="25" s="1"/>
  <c r="F35" i="25"/>
  <c r="G35" i="25" s="1"/>
  <c r="F36" i="25"/>
  <c r="G36" i="25" s="1"/>
  <c r="F37" i="25"/>
  <c r="G37" i="25" s="1"/>
  <c r="F38" i="25"/>
  <c r="G38" i="25" s="1"/>
  <c r="F39" i="25"/>
  <c r="G39" i="25" s="1"/>
  <c r="F40" i="25"/>
  <c r="G40" i="25" s="1"/>
  <c r="F41" i="25"/>
  <c r="G41" i="25" s="1"/>
  <c r="F42" i="25"/>
  <c r="G42" i="25" s="1"/>
  <c r="F43" i="25"/>
  <c r="G43" i="25" s="1"/>
  <c r="F44" i="25"/>
  <c r="G44" i="25" s="1"/>
  <c r="F45" i="25"/>
  <c r="G45" i="25" s="1"/>
  <c r="F46" i="25"/>
  <c r="G46" i="25" s="1"/>
  <c r="F47" i="25"/>
  <c r="G47" i="25" s="1"/>
  <c r="F48" i="25"/>
  <c r="G48" i="25" s="1"/>
  <c r="F49" i="25"/>
  <c r="G49" i="25" s="1"/>
  <c r="F50" i="25"/>
  <c r="G50" i="25" s="1"/>
  <c r="F51" i="25"/>
  <c r="G51" i="25" s="1"/>
  <c r="F52" i="25"/>
  <c r="G52" i="25" s="1"/>
  <c r="F53" i="25"/>
  <c r="G53" i="25" s="1"/>
  <c r="F54" i="25"/>
  <c r="G54" i="25" s="1"/>
  <c r="F55" i="25"/>
  <c r="G55" i="25" s="1"/>
  <c r="F56" i="25"/>
  <c r="G56" i="25" s="1"/>
  <c r="F57" i="25"/>
  <c r="G57" i="25" s="1"/>
  <c r="F58" i="25"/>
  <c r="G58" i="25" s="1"/>
  <c r="F59" i="25"/>
  <c r="G59" i="25" s="1"/>
  <c r="F60" i="25"/>
  <c r="G60" i="25" s="1"/>
  <c r="F61" i="25"/>
  <c r="G61" i="25" s="1"/>
  <c r="F62" i="25"/>
  <c r="G62" i="25" s="1"/>
  <c r="F63" i="25"/>
  <c r="G63" i="25" s="1"/>
  <c r="F64" i="25"/>
  <c r="G64" i="25" s="1"/>
  <c r="F65" i="25"/>
  <c r="G65" i="25" s="1"/>
  <c r="F66" i="25"/>
  <c r="G66" i="25" s="1"/>
  <c r="F67" i="25"/>
  <c r="G67" i="25" s="1"/>
  <c r="F68" i="25"/>
  <c r="G68" i="25" s="1"/>
  <c r="F69" i="25"/>
  <c r="G69" i="25" s="1"/>
  <c r="F70" i="25"/>
  <c r="G70" i="25" s="1"/>
  <c r="F71" i="25"/>
  <c r="G71" i="25" s="1"/>
  <c r="F72" i="25"/>
  <c r="G72" i="25" s="1"/>
  <c r="F73" i="25"/>
  <c r="G73" i="25" s="1"/>
  <c r="F74" i="25"/>
  <c r="G74" i="25" s="1"/>
  <c r="F75" i="25"/>
  <c r="G75" i="25" s="1"/>
  <c r="F76" i="25"/>
  <c r="G76" i="25" s="1"/>
  <c r="F77" i="25"/>
  <c r="G77" i="25" s="1"/>
  <c r="F78" i="25"/>
  <c r="G78" i="25" s="1"/>
  <c r="F79" i="25"/>
  <c r="G79" i="25" s="1"/>
  <c r="F80" i="25"/>
  <c r="G80" i="25" s="1"/>
  <c r="F81" i="25"/>
  <c r="G81" i="25" s="1"/>
  <c r="F82" i="25"/>
  <c r="G82" i="25" s="1"/>
  <c r="F83" i="25"/>
  <c r="G83" i="25" s="1"/>
  <c r="F84" i="25"/>
  <c r="G84" i="25" s="1"/>
  <c r="F85" i="25"/>
  <c r="G85" i="25" s="1"/>
  <c r="F86" i="25"/>
  <c r="G86" i="25" s="1"/>
  <c r="F87" i="25"/>
  <c r="G87" i="25" s="1"/>
  <c r="F88" i="25"/>
  <c r="G88" i="25" s="1"/>
  <c r="F89" i="25"/>
  <c r="G89" i="25" s="1"/>
  <c r="F90" i="25"/>
  <c r="G90" i="25" s="1"/>
  <c r="F91" i="25"/>
  <c r="G91" i="25" s="1"/>
  <c r="F92" i="25"/>
  <c r="G92" i="25" s="1"/>
  <c r="F93" i="25"/>
  <c r="G93" i="25" s="1"/>
  <c r="F94" i="25"/>
  <c r="G94" i="25" s="1"/>
  <c r="F95" i="25"/>
  <c r="G95" i="25" s="1"/>
  <c r="F96" i="25"/>
  <c r="G96" i="25" s="1"/>
  <c r="F97" i="25"/>
  <c r="G97" i="25" s="1"/>
  <c r="F98" i="25"/>
  <c r="G98" i="25" s="1"/>
  <c r="F9" i="24"/>
  <c r="G9" i="24" s="1"/>
  <c r="I9" i="24" s="1"/>
  <c r="H10" i="24" s="1"/>
  <c r="F10" i="24"/>
  <c r="G10" i="24" s="1"/>
  <c r="I10" i="24" s="1"/>
  <c r="H11" i="24" s="1"/>
  <c r="F11" i="24"/>
  <c r="G11" i="24" s="1"/>
  <c r="F12" i="24"/>
  <c r="G12" i="24" s="1"/>
  <c r="F13" i="24"/>
  <c r="G13" i="24" s="1"/>
  <c r="F14" i="24"/>
  <c r="G14" i="24"/>
  <c r="F15" i="24"/>
  <c r="G15" i="24" s="1"/>
  <c r="F16" i="24"/>
  <c r="G16" i="24" s="1"/>
  <c r="F17" i="24"/>
  <c r="G17" i="24" s="1"/>
  <c r="F18" i="24"/>
  <c r="G18" i="24"/>
  <c r="F19" i="24"/>
  <c r="G19" i="24" s="1"/>
  <c r="F20" i="24"/>
  <c r="G20" i="24" s="1"/>
  <c r="F21" i="24"/>
  <c r="G21" i="24" s="1"/>
  <c r="F22" i="24"/>
  <c r="G22" i="24"/>
  <c r="F23" i="24"/>
  <c r="G23" i="24" s="1"/>
  <c r="F24" i="24"/>
  <c r="G24" i="24" s="1"/>
  <c r="F25" i="24"/>
  <c r="G25" i="24" s="1"/>
  <c r="F26" i="24"/>
  <c r="G26" i="24" s="1"/>
  <c r="F27" i="24"/>
  <c r="G27" i="24" s="1"/>
  <c r="F28" i="24"/>
  <c r="G28" i="24" s="1"/>
  <c r="F29" i="24"/>
  <c r="G29" i="24" s="1"/>
  <c r="F30" i="24"/>
  <c r="G30" i="24"/>
  <c r="F31" i="24"/>
  <c r="G31" i="24" s="1"/>
  <c r="F32" i="24"/>
  <c r="G32" i="24" s="1"/>
  <c r="F33" i="24"/>
  <c r="G33" i="24" s="1"/>
  <c r="F34" i="24"/>
  <c r="G34" i="24" s="1"/>
  <c r="F35" i="24"/>
  <c r="G35" i="24" s="1"/>
  <c r="F36" i="24"/>
  <c r="G36" i="24" s="1"/>
  <c r="F37" i="24"/>
  <c r="G37" i="24" s="1"/>
  <c r="F38" i="24"/>
  <c r="G38" i="24"/>
  <c r="F39" i="24"/>
  <c r="G39" i="24" s="1"/>
  <c r="F40" i="24"/>
  <c r="G40" i="24" s="1"/>
  <c r="F41" i="24"/>
  <c r="G41" i="24" s="1"/>
  <c r="F42" i="24"/>
  <c r="G42" i="24" s="1"/>
  <c r="F43" i="24"/>
  <c r="G43" i="24" s="1"/>
  <c r="F44" i="24"/>
  <c r="G44" i="24" s="1"/>
  <c r="F45" i="24"/>
  <c r="G45" i="24" s="1"/>
  <c r="F46" i="24"/>
  <c r="G46" i="24"/>
  <c r="F47" i="24"/>
  <c r="G47" i="24" s="1"/>
  <c r="F48" i="24"/>
  <c r="G48" i="24" s="1"/>
  <c r="F49" i="24"/>
  <c r="G49" i="24" s="1"/>
  <c r="F50" i="24"/>
  <c r="G50" i="24" s="1"/>
  <c r="F51" i="24"/>
  <c r="G51" i="24" s="1"/>
  <c r="F52" i="24"/>
  <c r="G52" i="24" s="1"/>
  <c r="F53" i="24"/>
  <c r="G53" i="24" s="1"/>
  <c r="F54" i="24"/>
  <c r="G54" i="24"/>
  <c r="F55" i="24"/>
  <c r="G55" i="24" s="1"/>
  <c r="F56" i="24"/>
  <c r="G56" i="24" s="1"/>
  <c r="F57" i="24"/>
  <c r="G57" i="24" s="1"/>
  <c r="F58" i="24"/>
  <c r="G58" i="24" s="1"/>
  <c r="F59" i="24"/>
  <c r="G59" i="24" s="1"/>
  <c r="F60" i="24"/>
  <c r="G60" i="24" s="1"/>
  <c r="F61" i="24"/>
  <c r="G61" i="24" s="1"/>
  <c r="F62" i="24"/>
  <c r="G62" i="24"/>
  <c r="F63" i="24"/>
  <c r="G63" i="24" s="1"/>
  <c r="F64" i="24"/>
  <c r="G64" i="24" s="1"/>
  <c r="F65" i="24"/>
  <c r="G65" i="24" s="1"/>
  <c r="F66" i="24"/>
  <c r="G66" i="24" s="1"/>
  <c r="F67" i="24"/>
  <c r="G67" i="24" s="1"/>
  <c r="F68" i="24"/>
  <c r="G68" i="24" s="1"/>
  <c r="F69" i="24"/>
  <c r="G69" i="24" s="1"/>
  <c r="F70" i="24"/>
  <c r="G70" i="24"/>
  <c r="F71" i="24"/>
  <c r="G71" i="24" s="1"/>
  <c r="F72" i="24"/>
  <c r="G72" i="24" s="1"/>
  <c r="F73" i="24"/>
  <c r="G73" i="24" s="1"/>
  <c r="F74" i="24"/>
  <c r="G74" i="24" s="1"/>
  <c r="F75" i="24"/>
  <c r="G75" i="24" s="1"/>
  <c r="F76" i="24"/>
  <c r="G76" i="24" s="1"/>
  <c r="F77" i="24"/>
  <c r="G77" i="24" s="1"/>
  <c r="F78" i="24"/>
  <c r="G78" i="24"/>
  <c r="F79" i="24"/>
  <c r="G79" i="24" s="1"/>
  <c r="F80" i="24"/>
  <c r="G80" i="24" s="1"/>
  <c r="F81" i="24"/>
  <c r="G81" i="24" s="1"/>
  <c r="F82" i="24"/>
  <c r="G82" i="24" s="1"/>
  <c r="F83" i="24"/>
  <c r="G83" i="24" s="1"/>
  <c r="F84" i="24"/>
  <c r="G84" i="24" s="1"/>
  <c r="F85" i="24"/>
  <c r="G85" i="24" s="1"/>
  <c r="F86" i="24"/>
  <c r="G86" i="24"/>
  <c r="F87" i="24"/>
  <c r="G87" i="24" s="1"/>
  <c r="F88" i="24"/>
  <c r="G88" i="24" s="1"/>
  <c r="F89" i="24"/>
  <c r="G89" i="24" s="1"/>
  <c r="F90" i="24"/>
  <c r="G90" i="24" s="1"/>
  <c r="F91" i="24"/>
  <c r="G91" i="24" s="1"/>
  <c r="F92" i="24"/>
  <c r="G92" i="24" s="1"/>
  <c r="F93" i="24"/>
  <c r="G93" i="24" s="1"/>
  <c r="F94" i="24"/>
  <c r="G94" i="24"/>
  <c r="F95" i="24"/>
  <c r="G95" i="24" s="1"/>
  <c r="F96" i="24"/>
  <c r="G96" i="24" s="1"/>
  <c r="F97" i="24"/>
  <c r="G97" i="24" s="1"/>
  <c r="F98" i="24"/>
  <c r="G98" i="24" s="1"/>
  <c r="F9" i="23"/>
  <c r="G9" i="23" s="1"/>
  <c r="I9" i="23" s="1"/>
  <c r="H10" i="23" s="1"/>
  <c r="F10" i="23"/>
  <c r="G10" i="23" s="1"/>
  <c r="F11" i="23"/>
  <c r="G11" i="23" s="1"/>
  <c r="F12" i="23"/>
  <c r="G12" i="23" s="1"/>
  <c r="F13" i="23"/>
  <c r="G13" i="23" s="1"/>
  <c r="F14" i="23"/>
  <c r="G14" i="23" s="1"/>
  <c r="F15" i="23"/>
  <c r="G15" i="23"/>
  <c r="F16" i="23"/>
  <c r="G16" i="23" s="1"/>
  <c r="F17" i="23"/>
  <c r="G17" i="23" s="1"/>
  <c r="F18" i="23"/>
  <c r="G18" i="23" s="1"/>
  <c r="F19" i="23"/>
  <c r="G19" i="23"/>
  <c r="F20" i="23"/>
  <c r="G20" i="23" s="1"/>
  <c r="F21" i="23"/>
  <c r="G21" i="23" s="1"/>
  <c r="F22" i="23"/>
  <c r="G22" i="23" s="1"/>
  <c r="F23" i="23"/>
  <c r="G23" i="23" s="1"/>
  <c r="F24" i="23"/>
  <c r="G24" i="23" s="1"/>
  <c r="F25" i="23"/>
  <c r="G25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/>
  <c r="F32" i="23"/>
  <c r="G32" i="23" s="1"/>
  <c r="F33" i="23"/>
  <c r="G33" i="23" s="1"/>
  <c r="F34" i="23"/>
  <c r="G34" i="23" s="1"/>
  <c r="F35" i="23"/>
  <c r="G35" i="23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43" i="23"/>
  <c r="G43" i="23" s="1"/>
  <c r="F44" i="23"/>
  <c r="G44" i="23" s="1"/>
  <c r="F45" i="23"/>
  <c r="G45" i="23" s="1"/>
  <c r="F46" i="23"/>
  <c r="G46" i="23" s="1"/>
  <c r="F47" i="23"/>
  <c r="G47" i="23"/>
  <c r="F48" i="23"/>
  <c r="G48" i="23" s="1"/>
  <c r="F49" i="23"/>
  <c r="G49" i="23" s="1"/>
  <c r="F50" i="23"/>
  <c r="G50" i="23" s="1"/>
  <c r="F51" i="23"/>
  <c r="G51" i="23"/>
  <c r="F52" i="23"/>
  <c r="G52" i="23" s="1"/>
  <c r="F53" i="23"/>
  <c r="G53" i="23" s="1"/>
  <c r="F54" i="23"/>
  <c r="G54" i="23" s="1"/>
  <c r="F55" i="23"/>
  <c r="G55" i="23" s="1"/>
  <c r="F56" i="23"/>
  <c r="G56" i="23" s="1"/>
  <c r="F57" i="23"/>
  <c r="G57" i="23" s="1"/>
  <c r="F58" i="23"/>
  <c r="G58" i="23" s="1"/>
  <c r="F59" i="23"/>
  <c r="G59" i="23" s="1"/>
  <c r="F60" i="23"/>
  <c r="G60" i="23" s="1"/>
  <c r="F61" i="23"/>
  <c r="G61" i="23" s="1"/>
  <c r="F62" i="23"/>
  <c r="G62" i="23" s="1"/>
  <c r="F63" i="23"/>
  <c r="G63" i="23"/>
  <c r="F64" i="23"/>
  <c r="G64" i="23" s="1"/>
  <c r="F65" i="23"/>
  <c r="G65" i="23" s="1"/>
  <c r="F66" i="23"/>
  <c r="G66" i="23" s="1"/>
  <c r="F67" i="23"/>
  <c r="G67" i="23"/>
  <c r="F68" i="23"/>
  <c r="G68" i="23" s="1"/>
  <c r="F69" i="23"/>
  <c r="G69" i="23" s="1"/>
  <c r="F70" i="23"/>
  <c r="G70" i="23" s="1"/>
  <c r="F71" i="23"/>
  <c r="G71" i="23" s="1"/>
  <c r="F72" i="23"/>
  <c r="G72" i="23" s="1"/>
  <c r="F73" i="23"/>
  <c r="G73" i="23" s="1"/>
  <c r="F74" i="23"/>
  <c r="G74" i="23" s="1"/>
  <c r="F75" i="23"/>
  <c r="G75" i="23" s="1"/>
  <c r="F76" i="23"/>
  <c r="G76" i="23" s="1"/>
  <c r="F77" i="23"/>
  <c r="G77" i="23" s="1"/>
  <c r="F78" i="23"/>
  <c r="G78" i="23" s="1"/>
  <c r="F79" i="23"/>
  <c r="G79" i="23"/>
  <c r="F80" i="23"/>
  <c r="G80" i="23" s="1"/>
  <c r="F81" i="23"/>
  <c r="G81" i="23" s="1"/>
  <c r="F82" i="23"/>
  <c r="G82" i="23" s="1"/>
  <c r="F83" i="23"/>
  <c r="G83" i="23"/>
  <c r="F84" i="23"/>
  <c r="G84" i="23" s="1"/>
  <c r="F85" i="23"/>
  <c r="G85" i="23" s="1"/>
  <c r="F86" i="23"/>
  <c r="G86" i="23" s="1"/>
  <c r="F87" i="23"/>
  <c r="G87" i="23" s="1"/>
  <c r="F88" i="23"/>
  <c r="G88" i="23" s="1"/>
  <c r="F89" i="23"/>
  <c r="G89" i="23" s="1"/>
  <c r="F90" i="23"/>
  <c r="G90" i="23" s="1"/>
  <c r="F91" i="23"/>
  <c r="G91" i="23" s="1"/>
  <c r="F92" i="23"/>
  <c r="G92" i="23" s="1"/>
  <c r="F93" i="23"/>
  <c r="G93" i="23" s="1"/>
  <c r="F94" i="23"/>
  <c r="G94" i="23" s="1"/>
  <c r="F95" i="23"/>
  <c r="G95" i="23"/>
  <c r="F96" i="23"/>
  <c r="G96" i="23" s="1"/>
  <c r="F97" i="23"/>
  <c r="G97" i="23" s="1"/>
  <c r="F98" i="23"/>
  <c r="G98" i="23" s="1"/>
  <c r="F9" i="22"/>
  <c r="G9" i="22"/>
  <c r="I9" i="22"/>
  <c r="H10" i="22" s="1"/>
  <c r="F10" i="22"/>
  <c r="G10" i="22" s="1"/>
  <c r="F11" i="22"/>
  <c r="G11" i="22" s="1"/>
  <c r="F12" i="22"/>
  <c r="G12" i="22" s="1"/>
  <c r="F13" i="22"/>
  <c r="G13" i="22" s="1"/>
  <c r="F14" i="22"/>
  <c r="G14" i="22" s="1"/>
  <c r="F15" i="22"/>
  <c r="G15" i="22" s="1"/>
  <c r="F16" i="22"/>
  <c r="G16" i="22" s="1"/>
  <c r="F17" i="22"/>
  <c r="G17" i="22" s="1"/>
  <c r="F18" i="22"/>
  <c r="G18" i="22" s="1"/>
  <c r="F19" i="22"/>
  <c r="G19" i="22" s="1"/>
  <c r="F20" i="22"/>
  <c r="G20" i="22"/>
  <c r="F21" i="22"/>
  <c r="G21" i="22" s="1"/>
  <c r="F22" i="22"/>
  <c r="G22" i="22" s="1"/>
  <c r="F23" i="22"/>
  <c r="G23" i="22" s="1"/>
  <c r="F24" i="22"/>
  <c r="G24" i="22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/>
  <c r="F37" i="22"/>
  <c r="G37" i="22" s="1"/>
  <c r="F38" i="22"/>
  <c r="G38" i="22" s="1"/>
  <c r="F39" i="22"/>
  <c r="G39" i="22" s="1"/>
  <c r="F40" i="22"/>
  <c r="G40" i="22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47" i="22"/>
  <c r="G47" i="22" s="1"/>
  <c r="F48" i="22"/>
  <c r="G48" i="22" s="1"/>
  <c r="F49" i="22"/>
  <c r="G49" i="22" s="1"/>
  <c r="F50" i="22"/>
  <c r="G50" i="22" s="1"/>
  <c r="F51" i="22"/>
  <c r="G51" i="22" s="1"/>
  <c r="F52" i="22"/>
  <c r="G52" i="22"/>
  <c r="F53" i="22"/>
  <c r="G53" i="22" s="1"/>
  <c r="F54" i="22"/>
  <c r="G54" i="22" s="1"/>
  <c r="F55" i="22"/>
  <c r="G55" i="22" s="1"/>
  <c r="F56" i="22"/>
  <c r="G56" i="22"/>
  <c r="F57" i="22"/>
  <c r="G57" i="22" s="1"/>
  <c r="F58" i="22"/>
  <c r="G58" i="22" s="1"/>
  <c r="F59" i="22"/>
  <c r="G59" i="22" s="1"/>
  <c r="F60" i="22"/>
  <c r="G60" i="22" s="1"/>
  <c r="F61" i="22"/>
  <c r="G61" i="22" s="1"/>
  <c r="F62" i="22"/>
  <c r="G62" i="22" s="1"/>
  <c r="F63" i="22"/>
  <c r="G63" i="22" s="1"/>
  <c r="F64" i="22"/>
  <c r="G64" i="22" s="1"/>
  <c r="F65" i="22"/>
  <c r="G65" i="22" s="1"/>
  <c r="F66" i="22"/>
  <c r="G66" i="22" s="1"/>
  <c r="F67" i="22"/>
  <c r="G67" i="22" s="1"/>
  <c r="F68" i="22"/>
  <c r="G68" i="22"/>
  <c r="F69" i="22"/>
  <c r="G69" i="22" s="1"/>
  <c r="F70" i="22"/>
  <c r="G70" i="22" s="1"/>
  <c r="F71" i="22"/>
  <c r="G71" i="22" s="1"/>
  <c r="F72" i="22"/>
  <c r="G72" i="22"/>
  <c r="F73" i="22"/>
  <c r="G73" i="22" s="1"/>
  <c r="F74" i="22"/>
  <c r="G74" i="22" s="1"/>
  <c r="F75" i="22"/>
  <c r="G75" i="22" s="1"/>
  <c r="F76" i="22"/>
  <c r="G76" i="22" s="1"/>
  <c r="F77" i="22"/>
  <c r="G77" i="22" s="1"/>
  <c r="F78" i="22"/>
  <c r="G78" i="22" s="1"/>
  <c r="F79" i="22"/>
  <c r="G79" i="22" s="1"/>
  <c r="F80" i="22"/>
  <c r="G80" i="22" s="1"/>
  <c r="F81" i="22"/>
  <c r="G81" i="22" s="1"/>
  <c r="F82" i="22"/>
  <c r="G82" i="22" s="1"/>
  <c r="F83" i="22"/>
  <c r="G83" i="22" s="1"/>
  <c r="F84" i="22"/>
  <c r="G84" i="22"/>
  <c r="F85" i="22"/>
  <c r="G85" i="22" s="1"/>
  <c r="F86" i="22"/>
  <c r="G86" i="22" s="1"/>
  <c r="F87" i="22"/>
  <c r="G87" i="22" s="1"/>
  <c r="F88" i="22"/>
  <c r="G88" i="22"/>
  <c r="F89" i="22"/>
  <c r="G89" i="22" s="1"/>
  <c r="F90" i="22"/>
  <c r="G90" i="22" s="1"/>
  <c r="F91" i="22"/>
  <c r="G91" i="22" s="1"/>
  <c r="F92" i="22"/>
  <c r="G92" i="22" s="1"/>
  <c r="F93" i="22"/>
  <c r="G93" i="22" s="1"/>
  <c r="F94" i="22"/>
  <c r="G94" i="22" s="1"/>
  <c r="F95" i="22"/>
  <c r="G95" i="22" s="1"/>
  <c r="F96" i="22"/>
  <c r="G96" i="22" s="1"/>
  <c r="F97" i="22"/>
  <c r="G97" i="22" s="1"/>
  <c r="F98" i="22"/>
  <c r="G98" i="22" s="1"/>
  <c r="F9" i="21"/>
  <c r="G9" i="21" s="1"/>
  <c r="I9" i="21" s="1"/>
  <c r="H10" i="21" s="1"/>
  <c r="J9" i="21"/>
  <c r="F10" i="21"/>
  <c r="G10" i="21" s="1"/>
  <c r="I10" i="21" s="1"/>
  <c r="H11" i="21" s="1"/>
  <c r="F11" i="21"/>
  <c r="G11" i="21"/>
  <c r="F12" i="21"/>
  <c r="G12" i="21" s="1"/>
  <c r="F13" i="21"/>
  <c r="G13" i="21"/>
  <c r="F14" i="21"/>
  <c r="G14" i="21"/>
  <c r="F15" i="21"/>
  <c r="G15" i="21" s="1"/>
  <c r="F16" i="21"/>
  <c r="G16" i="21" s="1"/>
  <c r="F17" i="21"/>
  <c r="G17" i="21"/>
  <c r="F18" i="21"/>
  <c r="G18" i="21" s="1"/>
  <c r="F19" i="21"/>
  <c r="G19" i="21" s="1"/>
  <c r="F20" i="21"/>
  <c r="G20" i="21" s="1"/>
  <c r="F21" i="21"/>
  <c r="G21" i="21"/>
  <c r="F22" i="21"/>
  <c r="G22" i="21" s="1"/>
  <c r="F23" i="21"/>
  <c r="G23" i="21" s="1"/>
  <c r="F24" i="21"/>
  <c r="G24" i="21" s="1"/>
  <c r="F25" i="21"/>
  <c r="G25" i="21" s="1"/>
  <c r="F26" i="21"/>
  <c r="G26" i="21" s="1"/>
  <c r="F27" i="21"/>
  <c r="G27" i="21" s="1"/>
  <c r="F28" i="21"/>
  <c r="G28" i="21" s="1"/>
  <c r="F29" i="21"/>
  <c r="G29" i="21"/>
  <c r="F30" i="21"/>
  <c r="G30" i="21"/>
  <c r="F31" i="21"/>
  <c r="G31" i="21"/>
  <c r="F32" i="21"/>
  <c r="G32" i="21" s="1"/>
  <c r="F33" i="21"/>
  <c r="G33" i="21" s="1"/>
  <c r="F34" i="21"/>
  <c r="G34" i="21"/>
  <c r="F35" i="21"/>
  <c r="G35" i="21"/>
  <c r="F36" i="21"/>
  <c r="G36" i="21" s="1"/>
  <c r="F37" i="21"/>
  <c r="G37" i="21"/>
  <c r="F38" i="21"/>
  <c r="G38" i="21" s="1"/>
  <c r="F39" i="21"/>
  <c r="G39" i="21" s="1"/>
  <c r="F40" i="21"/>
  <c r="G40" i="21" s="1"/>
  <c r="F41" i="21"/>
  <c r="G41" i="21" s="1"/>
  <c r="F42" i="21"/>
  <c r="G42" i="21" s="1"/>
  <c r="F43" i="21"/>
  <c r="G43" i="21"/>
  <c r="F44" i="21"/>
  <c r="G44" i="21" s="1"/>
  <c r="F45" i="21"/>
  <c r="G45" i="21" s="1"/>
  <c r="F46" i="21"/>
  <c r="G46" i="21" s="1"/>
  <c r="F47" i="21"/>
  <c r="G47" i="21"/>
  <c r="F48" i="21"/>
  <c r="G48" i="21" s="1"/>
  <c r="F49" i="21"/>
  <c r="G49" i="21" s="1"/>
  <c r="F50" i="21"/>
  <c r="G50" i="21" s="1"/>
  <c r="F51" i="21"/>
  <c r="G51" i="21"/>
  <c r="F52" i="21"/>
  <c r="G52" i="21" s="1"/>
  <c r="F53" i="21"/>
  <c r="G53" i="21"/>
  <c r="F54" i="21"/>
  <c r="G54" i="21"/>
  <c r="F55" i="21"/>
  <c r="G55" i="21"/>
  <c r="F56" i="21"/>
  <c r="G56" i="21" s="1"/>
  <c r="F57" i="21"/>
  <c r="G57" i="21"/>
  <c r="F58" i="21"/>
  <c r="G58" i="21"/>
  <c r="F59" i="21"/>
  <c r="G59" i="21" s="1"/>
  <c r="F60" i="21"/>
  <c r="G60" i="21" s="1"/>
  <c r="F61" i="21"/>
  <c r="G61" i="21" s="1"/>
  <c r="F62" i="21"/>
  <c r="G62" i="21" s="1"/>
  <c r="F63" i="21"/>
  <c r="G63" i="21"/>
  <c r="F64" i="21"/>
  <c r="G64" i="21" s="1"/>
  <c r="F65" i="21"/>
  <c r="G65" i="21" s="1"/>
  <c r="F66" i="21"/>
  <c r="G66" i="21"/>
  <c r="F67" i="21"/>
  <c r="G67" i="21" s="1"/>
  <c r="F68" i="21"/>
  <c r="G68" i="21" s="1"/>
  <c r="F69" i="21"/>
  <c r="G69" i="21" s="1"/>
  <c r="F70" i="21"/>
  <c r="G70" i="21"/>
  <c r="F71" i="21"/>
  <c r="G71" i="21"/>
  <c r="F72" i="21"/>
  <c r="G72" i="21" s="1"/>
  <c r="F73" i="21"/>
  <c r="G73" i="21"/>
  <c r="F74" i="21"/>
  <c r="G74" i="21"/>
  <c r="F75" i="21"/>
  <c r="G75" i="21" s="1"/>
  <c r="F76" i="21"/>
  <c r="G76" i="21" s="1"/>
  <c r="F77" i="21"/>
  <c r="G77" i="21"/>
  <c r="F78" i="21"/>
  <c r="G78" i="21"/>
  <c r="F79" i="21"/>
  <c r="G79" i="21" s="1"/>
  <c r="F80" i="21"/>
  <c r="G80" i="21" s="1"/>
  <c r="F81" i="21"/>
  <c r="G81" i="21"/>
  <c r="F82" i="21"/>
  <c r="G82" i="21" s="1"/>
  <c r="F83" i="21"/>
  <c r="G83" i="21" s="1"/>
  <c r="F84" i="21"/>
  <c r="G84" i="21" s="1"/>
  <c r="F85" i="21"/>
  <c r="G85" i="21" s="1"/>
  <c r="F86" i="21"/>
  <c r="G86" i="21"/>
  <c r="F87" i="21"/>
  <c r="G87" i="21"/>
  <c r="F88" i="21"/>
  <c r="G88" i="21" s="1"/>
  <c r="F89" i="21"/>
  <c r="G89" i="21"/>
  <c r="F90" i="21"/>
  <c r="G90" i="21" s="1"/>
  <c r="F91" i="21"/>
  <c r="G91" i="21"/>
  <c r="F92" i="21"/>
  <c r="G92" i="21" s="1"/>
  <c r="F93" i="21"/>
  <c r="G93" i="21"/>
  <c r="F94" i="21"/>
  <c r="G94" i="21"/>
  <c r="F95" i="21"/>
  <c r="G95" i="21" s="1"/>
  <c r="F96" i="21"/>
  <c r="G96" i="21" s="1"/>
  <c r="F97" i="21"/>
  <c r="G97" i="21"/>
  <c r="F98" i="21"/>
  <c r="G98" i="21" s="1"/>
  <c r="F9" i="20"/>
  <c r="G9" i="20" s="1"/>
  <c r="I9" i="20" s="1"/>
  <c r="H10" i="20" s="1"/>
  <c r="F9" i="3"/>
  <c r="G9" i="3"/>
  <c r="I9" i="3" s="1"/>
  <c r="H10" i="3"/>
  <c r="I10" i="3" s="1"/>
  <c r="F10" i="3"/>
  <c r="G10" i="3" s="1"/>
  <c r="F11" i="3"/>
  <c r="G11" i="3"/>
  <c r="F12" i="3"/>
  <c r="G12" i="3" s="1"/>
  <c r="F13" i="3"/>
  <c r="G13" i="3" s="1"/>
  <c r="F14" i="3"/>
  <c r="G14" i="3" s="1"/>
  <c r="F15" i="3"/>
  <c r="G15" i="3"/>
  <c r="F16" i="3"/>
  <c r="G16" i="3" s="1"/>
  <c r="F17" i="3"/>
  <c r="G17" i="3" s="1"/>
  <c r="F18" i="3"/>
  <c r="G18" i="3" s="1"/>
  <c r="F19" i="3"/>
  <c r="G19" i="3"/>
  <c r="F20" i="3"/>
  <c r="G20" i="3" s="1"/>
  <c r="F21" i="3"/>
  <c r="G21" i="3" s="1"/>
  <c r="F22" i="3"/>
  <c r="G22" i="3" s="1"/>
  <c r="F23" i="3"/>
  <c r="G23" i="3"/>
  <c r="F24" i="3"/>
  <c r="G24" i="3" s="1"/>
  <c r="F25" i="3"/>
  <c r="G25" i="3" s="1"/>
  <c r="F26" i="3"/>
  <c r="G26" i="3" s="1"/>
  <c r="F27" i="3"/>
  <c r="G27" i="3"/>
  <c r="F28" i="3"/>
  <c r="G28" i="3" s="1"/>
  <c r="F29" i="3"/>
  <c r="G29" i="3" s="1"/>
  <c r="F30" i="3"/>
  <c r="G30" i="3" s="1"/>
  <c r="F31" i="3"/>
  <c r="G31" i="3"/>
  <c r="F32" i="3"/>
  <c r="G32" i="3" s="1"/>
  <c r="F33" i="3"/>
  <c r="G33" i="3" s="1"/>
  <c r="F34" i="3"/>
  <c r="G34" i="3" s="1"/>
  <c r="F35" i="3"/>
  <c r="G35" i="3"/>
  <c r="F36" i="3"/>
  <c r="G36" i="3" s="1"/>
  <c r="F37" i="3"/>
  <c r="G37" i="3" s="1"/>
  <c r="F38" i="3"/>
  <c r="G38" i="3" s="1"/>
  <c r="F39" i="3"/>
  <c r="G39" i="3"/>
  <c r="F40" i="3"/>
  <c r="G40" i="3" s="1"/>
  <c r="F41" i="3"/>
  <c r="G41" i="3" s="1"/>
  <c r="F42" i="3"/>
  <c r="G42" i="3" s="1"/>
  <c r="F43" i="3"/>
  <c r="G43" i="3"/>
  <c r="F44" i="3"/>
  <c r="G44" i="3" s="1"/>
  <c r="F45" i="3"/>
  <c r="G45" i="3" s="1"/>
  <c r="F46" i="3"/>
  <c r="G46" i="3" s="1"/>
  <c r="F47" i="3"/>
  <c r="G47" i="3"/>
  <c r="F48" i="3"/>
  <c r="G48" i="3" s="1"/>
  <c r="F49" i="3"/>
  <c r="G49" i="3" s="1"/>
  <c r="F50" i="3"/>
  <c r="G50" i="3" s="1"/>
  <c r="F51" i="3"/>
  <c r="G51" i="3"/>
  <c r="F52" i="3"/>
  <c r="G52" i="3" s="1"/>
  <c r="F53" i="3"/>
  <c r="G53" i="3" s="1"/>
  <c r="F54" i="3"/>
  <c r="G54" i="3" s="1"/>
  <c r="F55" i="3"/>
  <c r="G55" i="3"/>
  <c r="F56" i="3"/>
  <c r="G56" i="3" s="1"/>
  <c r="F57" i="3"/>
  <c r="G57" i="3" s="1"/>
  <c r="F58" i="3"/>
  <c r="G58" i="3" s="1"/>
  <c r="F59" i="3"/>
  <c r="G59" i="3"/>
  <c r="F60" i="3"/>
  <c r="G60" i="3" s="1"/>
  <c r="F61" i="3"/>
  <c r="G61" i="3" s="1"/>
  <c r="F62" i="3"/>
  <c r="G62" i="3" s="1"/>
  <c r="F63" i="3"/>
  <c r="G63" i="3"/>
  <c r="F64" i="3"/>
  <c r="G64" i="3" s="1"/>
  <c r="F65" i="3"/>
  <c r="G65" i="3" s="1"/>
  <c r="F66" i="3"/>
  <c r="G66" i="3" s="1"/>
  <c r="F67" i="3"/>
  <c r="G67" i="3"/>
  <c r="F68" i="3"/>
  <c r="G68" i="3" s="1"/>
  <c r="F69" i="3"/>
  <c r="G69" i="3" s="1"/>
  <c r="F70" i="3"/>
  <c r="G70" i="3" s="1"/>
  <c r="F71" i="3"/>
  <c r="G71" i="3"/>
  <c r="F72" i="3"/>
  <c r="G72" i="3" s="1"/>
  <c r="F73" i="3"/>
  <c r="G73" i="3" s="1"/>
  <c r="F74" i="3"/>
  <c r="G74" i="3" s="1"/>
  <c r="F75" i="3"/>
  <c r="G75" i="3"/>
  <c r="F76" i="3"/>
  <c r="G76" i="3" s="1"/>
  <c r="F77" i="3"/>
  <c r="G77" i="3" s="1"/>
  <c r="F78" i="3"/>
  <c r="G78" i="3" s="1"/>
  <c r="F79" i="3"/>
  <c r="G79" i="3"/>
  <c r="F80" i="3"/>
  <c r="G80" i="3" s="1"/>
  <c r="F81" i="3"/>
  <c r="G81" i="3" s="1"/>
  <c r="F82" i="3"/>
  <c r="G82" i="3" s="1"/>
  <c r="F83" i="3"/>
  <c r="G83" i="3"/>
  <c r="F84" i="3"/>
  <c r="G84" i="3" s="1"/>
  <c r="F85" i="3"/>
  <c r="G85" i="3" s="1"/>
  <c r="F86" i="3"/>
  <c r="G86" i="3" s="1"/>
  <c r="F87" i="3"/>
  <c r="G87" i="3"/>
  <c r="F88" i="3"/>
  <c r="G88" i="3" s="1"/>
  <c r="F89" i="3"/>
  <c r="G89" i="3" s="1"/>
  <c r="F90" i="3"/>
  <c r="G90" i="3" s="1"/>
  <c r="F91" i="3"/>
  <c r="G91" i="3"/>
  <c r="F92" i="3"/>
  <c r="G92" i="3" s="1"/>
  <c r="F93" i="3"/>
  <c r="G93" i="3" s="1"/>
  <c r="F94" i="3"/>
  <c r="G94" i="3" s="1"/>
  <c r="F95" i="3"/>
  <c r="G95" i="3"/>
  <c r="F96" i="3"/>
  <c r="G96" i="3" s="1"/>
  <c r="F97" i="3"/>
  <c r="G97" i="3" s="1"/>
  <c r="F98" i="3"/>
  <c r="G98" i="3" s="1"/>
  <c r="F99" i="3"/>
  <c r="F9" i="5"/>
  <c r="G9" i="5"/>
  <c r="I9" i="5" s="1"/>
  <c r="H10" i="5" s="1"/>
  <c r="F10" i="5"/>
  <c r="G10" i="5" s="1"/>
  <c r="F11" i="5"/>
  <c r="G11" i="5" s="1"/>
  <c r="F12" i="5"/>
  <c r="G12" i="5"/>
  <c r="F13" i="5"/>
  <c r="G13" i="5" s="1"/>
  <c r="F14" i="5"/>
  <c r="G14" i="5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/>
  <c r="F21" i="5"/>
  <c r="G21" i="5"/>
  <c r="F22" i="5"/>
  <c r="G22" i="5"/>
  <c r="F23" i="5"/>
  <c r="G23" i="5" s="1"/>
  <c r="F24" i="5"/>
  <c r="G24" i="5" s="1"/>
  <c r="F25" i="5"/>
  <c r="G25" i="5"/>
  <c r="F26" i="5"/>
  <c r="G26" i="5"/>
  <c r="F27" i="5"/>
  <c r="G27" i="5" s="1"/>
  <c r="F28" i="5"/>
  <c r="G28" i="5"/>
  <c r="F29" i="5"/>
  <c r="G29" i="5"/>
  <c r="F30" i="5"/>
  <c r="G30" i="5" s="1"/>
  <c r="F31" i="5"/>
  <c r="G31" i="5" s="1"/>
  <c r="F32" i="5"/>
  <c r="G32" i="5" s="1"/>
  <c r="F33" i="5"/>
  <c r="G33" i="5" s="1"/>
  <c r="F34" i="5"/>
  <c r="G34" i="5"/>
  <c r="F35" i="5"/>
  <c r="G35" i="5" s="1"/>
  <c r="F36" i="5"/>
  <c r="G36" i="5" s="1"/>
  <c r="F37" i="5"/>
  <c r="G37" i="5" s="1"/>
  <c r="F38" i="5"/>
  <c r="G38" i="5"/>
  <c r="F39" i="5"/>
  <c r="G39" i="5" s="1"/>
  <c r="F40" i="5"/>
  <c r="G40" i="5" s="1"/>
  <c r="F41" i="5"/>
  <c r="G41" i="5" s="1"/>
  <c r="F42" i="5"/>
  <c r="G42" i="5"/>
  <c r="F43" i="5"/>
  <c r="G43" i="5" s="1"/>
  <c r="F44" i="5"/>
  <c r="G44" i="5"/>
  <c r="F45" i="5"/>
  <c r="G45" i="5"/>
  <c r="F46" i="5"/>
  <c r="G46" i="5"/>
  <c r="F47" i="5"/>
  <c r="G47" i="5" s="1"/>
  <c r="F48" i="5"/>
  <c r="G48" i="5" s="1"/>
  <c r="F49" i="5"/>
  <c r="G49" i="5"/>
  <c r="F50" i="5"/>
  <c r="G50" i="5" s="1"/>
  <c r="F51" i="5"/>
  <c r="G51" i="5" s="1"/>
  <c r="F52" i="5"/>
  <c r="G52" i="5"/>
  <c r="F53" i="5"/>
  <c r="G53" i="5" s="1"/>
  <c r="F54" i="5"/>
  <c r="G54" i="5"/>
  <c r="F55" i="5"/>
  <c r="G55" i="5" s="1"/>
  <c r="F56" i="5"/>
  <c r="G56" i="5" s="1"/>
  <c r="F57" i="5"/>
  <c r="G57" i="5"/>
  <c r="F58" i="5"/>
  <c r="G58" i="5" s="1"/>
  <c r="F59" i="5"/>
  <c r="G59" i="5" s="1"/>
  <c r="F60" i="5"/>
  <c r="G60" i="5" s="1"/>
  <c r="F61" i="5"/>
  <c r="G61" i="5"/>
  <c r="F62" i="5"/>
  <c r="G62" i="5"/>
  <c r="F63" i="5"/>
  <c r="G63" i="5" s="1"/>
  <c r="F64" i="5"/>
  <c r="G64" i="5" s="1"/>
  <c r="F65" i="5"/>
  <c r="G65" i="5" s="1"/>
  <c r="F66" i="5"/>
  <c r="G66" i="5" s="1"/>
  <c r="F67" i="5"/>
  <c r="G67" i="5" s="1"/>
  <c r="F68" i="5"/>
  <c r="G68" i="5"/>
  <c r="F69" i="5"/>
  <c r="G69" i="5"/>
  <c r="F70" i="5"/>
  <c r="G70" i="5" s="1"/>
  <c r="F71" i="5"/>
  <c r="G71" i="5" s="1"/>
  <c r="F72" i="5"/>
  <c r="G72" i="5"/>
  <c r="F73" i="5"/>
  <c r="G73" i="5" s="1"/>
  <c r="F74" i="5"/>
  <c r="G74" i="5" s="1"/>
  <c r="F75" i="5"/>
  <c r="G75" i="5" s="1"/>
  <c r="F76" i="5"/>
  <c r="G76" i="5" s="1"/>
  <c r="F77" i="5"/>
  <c r="G77" i="5"/>
  <c r="F78" i="5"/>
  <c r="G78" i="5"/>
  <c r="F79" i="5"/>
  <c r="G79" i="5" s="1"/>
  <c r="F80" i="5"/>
  <c r="G80" i="5"/>
  <c r="F81" i="5"/>
  <c r="G81" i="5" s="1"/>
  <c r="F82" i="5"/>
  <c r="G82" i="5" s="1"/>
  <c r="F83" i="5"/>
  <c r="G83" i="5" s="1"/>
  <c r="F84" i="5"/>
  <c r="G84" i="5"/>
  <c r="F85" i="5"/>
  <c r="G85" i="5"/>
  <c r="F86" i="5"/>
  <c r="G86" i="5"/>
  <c r="F87" i="5"/>
  <c r="G87" i="5" s="1"/>
  <c r="F88" i="5"/>
  <c r="G88" i="5" s="1"/>
  <c r="F89" i="5"/>
  <c r="G89" i="5" s="1"/>
  <c r="F90" i="5"/>
  <c r="G90" i="5" s="1"/>
  <c r="F91" i="5"/>
  <c r="G91" i="5" s="1"/>
  <c r="F92" i="5"/>
  <c r="G92" i="5"/>
  <c r="F93" i="5"/>
  <c r="G93" i="5" s="1"/>
  <c r="F94" i="5"/>
  <c r="G94" i="5" s="1"/>
  <c r="F95" i="5"/>
  <c r="G95" i="5" s="1"/>
  <c r="F96" i="5"/>
  <c r="G96" i="5" s="1"/>
  <c r="F97" i="5"/>
  <c r="G97" i="5" s="1"/>
  <c r="F98" i="5"/>
  <c r="G98" i="5" s="1"/>
  <c r="F99" i="5"/>
  <c r="F9" i="16"/>
  <c r="G9" i="16"/>
  <c r="I9" i="16" s="1"/>
  <c r="H10" i="16" s="1"/>
  <c r="F10" i="16"/>
  <c r="G10" i="16" s="1"/>
  <c r="F11" i="16"/>
  <c r="G11" i="16" s="1"/>
  <c r="F12" i="16"/>
  <c r="G12" i="16"/>
  <c r="F13" i="16"/>
  <c r="G13" i="16" s="1"/>
  <c r="F14" i="16"/>
  <c r="G14" i="16" s="1"/>
  <c r="F15" i="16"/>
  <c r="G15" i="16" s="1"/>
  <c r="F16" i="16"/>
  <c r="G16" i="16" s="1"/>
  <c r="F17" i="16"/>
  <c r="G17" i="16" s="1"/>
  <c r="F18" i="16"/>
  <c r="G18" i="16" s="1"/>
  <c r="F19" i="16"/>
  <c r="G19" i="16" s="1"/>
  <c r="F20" i="16"/>
  <c r="G20" i="16" s="1"/>
  <c r="F21" i="16"/>
  <c r="G21" i="16" s="1"/>
  <c r="F22" i="16"/>
  <c r="G22" i="16" s="1"/>
  <c r="F23" i="16"/>
  <c r="G23" i="16" s="1"/>
  <c r="F24" i="16"/>
  <c r="G24" i="16"/>
  <c r="F25" i="16"/>
  <c r="G25" i="16" s="1"/>
  <c r="F26" i="16"/>
  <c r="G26" i="16" s="1"/>
  <c r="F27" i="16"/>
  <c r="G27" i="16" s="1"/>
  <c r="F28" i="16"/>
  <c r="G28" i="16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/>
  <c r="F41" i="16"/>
  <c r="G41" i="16" s="1"/>
  <c r="F42" i="16"/>
  <c r="G42" i="16" s="1"/>
  <c r="F43" i="16"/>
  <c r="G43" i="16" s="1"/>
  <c r="F44" i="16"/>
  <c r="G44" i="16"/>
  <c r="F45" i="16"/>
  <c r="G45" i="16" s="1"/>
  <c r="F46" i="16"/>
  <c r="G46" i="16" s="1"/>
  <c r="F47" i="16"/>
  <c r="G47" i="16" s="1"/>
  <c r="F48" i="16"/>
  <c r="G48" i="16" s="1"/>
  <c r="F49" i="16"/>
  <c r="G49" i="16" s="1"/>
  <c r="F50" i="16"/>
  <c r="G50" i="16" s="1"/>
  <c r="F51" i="16"/>
  <c r="G51" i="16" s="1"/>
  <c r="F52" i="16"/>
  <c r="G52" i="16" s="1"/>
  <c r="F53" i="16"/>
  <c r="G53" i="16" s="1"/>
  <c r="F54" i="16"/>
  <c r="G54" i="16" s="1"/>
  <c r="F55" i="16"/>
  <c r="G55" i="16" s="1"/>
  <c r="F56" i="16"/>
  <c r="G56" i="16"/>
  <c r="F57" i="16"/>
  <c r="G57" i="16" s="1"/>
  <c r="F58" i="16"/>
  <c r="G58" i="16" s="1"/>
  <c r="F59" i="16"/>
  <c r="G59" i="16" s="1"/>
  <c r="F60" i="16"/>
  <c r="G60" i="16"/>
  <c r="F61" i="16"/>
  <c r="G61" i="16" s="1"/>
  <c r="F62" i="16"/>
  <c r="G62" i="16" s="1"/>
  <c r="F63" i="16"/>
  <c r="G63" i="16" s="1"/>
  <c r="F64" i="16"/>
  <c r="G64" i="16" s="1"/>
  <c r="F65" i="16"/>
  <c r="G65" i="16" s="1"/>
  <c r="F66" i="16"/>
  <c r="G66" i="16" s="1"/>
  <c r="F67" i="16"/>
  <c r="G67" i="16" s="1"/>
  <c r="F68" i="16"/>
  <c r="G68" i="16" s="1"/>
  <c r="F69" i="16"/>
  <c r="G69" i="16" s="1"/>
  <c r="F70" i="16"/>
  <c r="G70" i="16" s="1"/>
  <c r="F71" i="16"/>
  <c r="G71" i="16" s="1"/>
  <c r="F72" i="16"/>
  <c r="G72" i="16"/>
  <c r="F73" i="16"/>
  <c r="G73" i="16" s="1"/>
  <c r="F74" i="16"/>
  <c r="G74" i="16" s="1"/>
  <c r="F75" i="16"/>
  <c r="G75" i="16" s="1"/>
  <c r="F76" i="16"/>
  <c r="G76" i="16"/>
  <c r="F77" i="16"/>
  <c r="G77" i="16" s="1"/>
  <c r="F78" i="16"/>
  <c r="G78" i="16" s="1"/>
  <c r="F79" i="16"/>
  <c r="G79" i="16" s="1"/>
  <c r="F80" i="16"/>
  <c r="G80" i="16" s="1"/>
  <c r="F81" i="16"/>
  <c r="G81" i="16" s="1"/>
  <c r="F82" i="16"/>
  <c r="G82" i="16" s="1"/>
  <c r="F83" i="16"/>
  <c r="G83" i="16" s="1"/>
  <c r="F84" i="16"/>
  <c r="G84" i="16" s="1"/>
  <c r="F85" i="16"/>
  <c r="G85" i="16" s="1"/>
  <c r="F86" i="16"/>
  <c r="G86" i="16" s="1"/>
  <c r="F87" i="16"/>
  <c r="G87" i="16" s="1"/>
  <c r="F88" i="16"/>
  <c r="G88" i="16"/>
  <c r="F89" i="16"/>
  <c r="G89" i="16" s="1"/>
  <c r="F90" i="16"/>
  <c r="G90" i="16" s="1"/>
  <c r="F91" i="16"/>
  <c r="G91" i="16" s="1"/>
  <c r="F92" i="16"/>
  <c r="G92" i="16"/>
  <c r="F93" i="16"/>
  <c r="G93" i="16" s="1"/>
  <c r="F94" i="16"/>
  <c r="G94" i="16" s="1"/>
  <c r="F95" i="16"/>
  <c r="G95" i="16" s="1"/>
  <c r="F96" i="16"/>
  <c r="G96" i="16" s="1"/>
  <c r="F97" i="16"/>
  <c r="G97" i="16" s="1"/>
  <c r="F98" i="16"/>
  <c r="G98" i="16" s="1"/>
  <c r="F99" i="16"/>
  <c r="F9" i="17"/>
  <c r="G9" i="17" s="1"/>
  <c r="I9" i="17" s="1"/>
  <c r="H10" i="17" s="1"/>
  <c r="F10" i="17"/>
  <c r="G10" i="17"/>
  <c r="F11" i="17"/>
  <c r="G11" i="17" s="1"/>
  <c r="F12" i="17"/>
  <c r="G12" i="17" s="1"/>
  <c r="F13" i="17"/>
  <c r="G13" i="17" s="1"/>
  <c r="F14" i="17"/>
  <c r="G14" i="17"/>
  <c r="F15" i="17"/>
  <c r="G15" i="17"/>
  <c r="F16" i="17"/>
  <c r="G16" i="17" s="1"/>
  <c r="F17" i="17"/>
  <c r="G17" i="17" s="1"/>
  <c r="F18" i="17"/>
  <c r="G18" i="17" s="1"/>
  <c r="F19" i="17"/>
  <c r="G19" i="17" s="1"/>
  <c r="F20" i="17"/>
  <c r="G20" i="17" s="1"/>
  <c r="F21" i="17"/>
  <c r="G21" i="17" s="1"/>
  <c r="F22" i="17"/>
  <c r="G22" i="17" s="1"/>
  <c r="F23" i="17"/>
  <c r="G23" i="17" s="1"/>
  <c r="F24" i="17"/>
  <c r="G24" i="17" s="1"/>
  <c r="F25" i="17"/>
  <c r="G25" i="17"/>
  <c r="F26" i="17"/>
  <c r="G26" i="17"/>
  <c r="F27" i="17"/>
  <c r="G27" i="17"/>
  <c r="F28" i="17"/>
  <c r="G28" i="17" s="1"/>
  <c r="F29" i="17"/>
  <c r="G29" i="17" s="1"/>
  <c r="F30" i="17"/>
  <c r="G30" i="17" s="1"/>
  <c r="F31" i="17"/>
  <c r="G31" i="17" s="1"/>
  <c r="F32" i="17"/>
  <c r="G32" i="17" s="1"/>
  <c r="F33" i="17"/>
  <c r="G33" i="17" s="1"/>
  <c r="F34" i="17"/>
  <c r="G34" i="17" s="1"/>
  <c r="F35" i="17"/>
  <c r="G35" i="17" s="1"/>
  <c r="F36" i="17"/>
  <c r="G36" i="17" s="1"/>
  <c r="F37" i="17"/>
  <c r="G37" i="17"/>
  <c r="F38" i="17"/>
  <c r="G38" i="17"/>
  <c r="F39" i="17"/>
  <c r="G39" i="17"/>
  <c r="F40" i="17"/>
  <c r="G40" i="17" s="1"/>
  <c r="F41" i="17"/>
  <c r="G41" i="17" s="1"/>
  <c r="F42" i="17"/>
  <c r="G42" i="17" s="1"/>
  <c r="F43" i="17"/>
  <c r="G43" i="17"/>
  <c r="F44" i="17"/>
  <c r="G44" i="17" s="1"/>
  <c r="F45" i="17"/>
  <c r="G45" i="17" s="1"/>
  <c r="F46" i="17"/>
  <c r="G46" i="17" s="1"/>
  <c r="F47" i="17"/>
  <c r="G47" i="17" s="1"/>
  <c r="F48" i="17"/>
  <c r="G48" i="17" s="1"/>
  <c r="F49" i="17"/>
  <c r="G49" i="17" s="1"/>
  <c r="F50" i="17"/>
  <c r="G50" i="17" s="1"/>
  <c r="F51" i="17"/>
  <c r="G51" i="17" s="1"/>
  <c r="F52" i="17"/>
  <c r="G52" i="17" s="1"/>
  <c r="F53" i="17"/>
  <c r="G53" i="17" s="1"/>
  <c r="F54" i="17"/>
  <c r="G54" i="17" s="1"/>
  <c r="F55" i="17"/>
  <c r="G55" i="17" s="1"/>
  <c r="F56" i="17"/>
  <c r="G56" i="17" s="1"/>
  <c r="F57" i="17"/>
  <c r="G57" i="17"/>
  <c r="F58" i="17"/>
  <c r="G58" i="17" s="1"/>
  <c r="F59" i="17"/>
  <c r="G59" i="17" s="1"/>
  <c r="F60" i="17"/>
  <c r="G60" i="17" s="1"/>
  <c r="F61" i="17"/>
  <c r="G61" i="17"/>
  <c r="F62" i="17"/>
  <c r="G62" i="17" s="1"/>
  <c r="F63" i="17"/>
  <c r="G63" i="17"/>
  <c r="F64" i="17"/>
  <c r="G64" i="17"/>
  <c r="F65" i="17"/>
  <c r="G65" i="17"/>
  <c r="F66" i="17"/>
  <c r="G66" i="17" s="1"/>
  <c r="F67" i="17"/>
  <c r="G67" i="17" s="1"/>
  <c r="F68" i="17"/>
  <c r="G68" i="17"/>
  <c r="F69" i="17"/>
  <c r="G69" i="17" s="1"/>
  <c r="F70" i="17"/>
  <c r="G70" i="17" s="1"/>
  <c r="F71" i="17"/>
  <c r="G71" i="17"/>
  <c r="F72" i="17"/>
  <c r="G72" i="17" s="1"/>
  <c r="F73" i="17"/>
  <c r="G73" i="17"/>
  <c r="F74" i="17"/>
  <c r="G74" i="17" s="1"/>
  <c r="F75" i="17"/>
  <c r="G75" i="17" s="1"/>
  <c r="F76" i="17"/>
  <c r="G76" i="17"/>
  <c r="F77" i="17"/>
  <c r="G77" i="17" s="1"/>
  <c r="F78" i="17"/>
  <c r="G78" i="17" s="1"/>
  <c r="F79" i="17"/>
  <c r="G79" i="17" s="1"/>
  <c r="F80" i="17"/>
  <c r="G80" i="17"/>
  <c r="F81" i="17"/>
  <c r="G81" i="17"/>
  <c r="F82" i="17"/>
  <c r="G82" i="17" s="1"/>
  <c r="F83" i="17"/>
  <c r="G83" i="17" s="1"/>
  <c r="F84" i="17"/>
  <c r="G84" i="17"/>
  <c r="F85" i="17"/>
  <c r="G85" i="17" s="1"/>
  <c r="F86" i="17"/>
  <c r="G86" i="17" s="1"/>
  <c r="F87" i="17"/>
  <c r="G87" i="17"/>
  <c r="F88" i="17"/>
  <c r="G88" i="17"/>
  <c r="F89" i="17"/>
  <c r="G89" i="17" s="1"/>
  <c r="F90" i="17"/>
  <c r="G90" i="17" s="1"/>
  <c r="F91" i="17"/>
  <c r="G91" i="17"/>
  <c r="F92" i="17"/>
  <c r="G92" i="17" s="1"/>
  <c r="F93" i="17"/>
  <c r="G93" i="17" s="1"/>
  <c r="F94" i="17"/>
  <c r="G94" i="17" s="1"/>
  <c r="F95" i="17"/>
  <c r="G95" i="17" s="1"/>
  <c r="F96" i="17"/>
  <c r="G96" i="17"/>
  <c r="F97" i="17"/>
  <c r="G97" i="17"/>
  <c r="F98" i="17"/>
  <c r="G98" i="17" s="1"/>
  <c r="F99" i="17"/>
  <c r="F9" i="18"/>
  <c r="G9" i="18"/>
  <c r="I9" i="18" s="1"/>
  <c r="H10" i="18" s="1"/>
  <c r="F10" i="18"/>
  <c r="G10" i="18" s="1"/>
  <c r="F11" i="18"/>
  <c r="G11" i="18" s="1"/>
  <c r="F12" i="18"/>
  <c r="G12" i="18"/>
  <c r="F13" i="18"/>
  <c r="G13" i="18" s="1"/>
  <c r="F14" i="18"/>
  <c r="G14" i="18" s="1"/>
  <c r="F15" i="18"/>
  <c r="G15" i="18" s="1"/>
  <c r="F16" i="18"/>
  <c r="G16" i="18"/>
  <c r="F17" i="18"/>
  <c r="G17" i="18" s="1"/>
  <c r="F18" i="18"/>
  <c r="G18" i="18" s="1"/>
  <c r="F19" i="18"/>
  <c r="G19" i="18" s="1"/>
  <c r="F20" i="18"/>
  <c r="G20" i="18"/>
  <c r="F21" i="18"/>
  <c r="G21" i="18" s="1"/>
  <c r="F22" i="18"/>
  <c r="G22" i="18" s="1"/>
  <c r="F23" i="18"/>
  <c r="G23" i="18" s="1"/>
  <c r="F24" i="18"/>
  <c r="G24" i="18"/>
  <c r="F25" i="18"/>
  <c r="G25" i="18" s="1"/>
  <c r="F26" i="18"/>
  <c r="G26" i="18" s="1"/>
  <c r="F27" i="18"/>
  <c r="G27" i="18"/>
  <c r="F28" i="18"/>
  <c r="G28" i="18" s="1"/>
  <c r="F29" i="18"/>
  <c r="G29" i="18" s="1"/>
  <c r="F30" i="18"/>
  <c r="G30" i="18" s="1"/>
  <c r="F31" i="18"/>
  <c r="G31" i="18" s="1"/>
  <c r="F32" i="18"/>
  <c r="G32" i="18"/>
  <c r="F33" i="18"/>
  <c r="G33" i="18" s="1"/>
  <c r="F34" i="18"/>
  <c r="G34" i="18" s="1"/>
  <c r="F35" i="18"/>
  <c r="G35" i="18" s="1"/>
  <c r="F36" i="18"/>
  <c r="G36" i="18"/>
  <c r="F37" i="18"/>
  <c r="G37" i="18" s="1"/>
  <c r="F38" i="18"/>
  <c r="G38" i="18" s="1"/>
  <c r="F39" i="18"/>
  <c r="G39" i="18"/>
  <c r="F40" i="18"/>
  <c r="G40" i="18" s="1"/>
  <c r="F41" i="18"/>
  <c r="G41" i="18" s="1"/>
  <c r="F42" i="18"/>
  <c r="G42" i="18" s="1"/>
  <c r="F43" i="18"/>
  <c r="G43" i="18"/>
  <c r="F44" i="18"/>
  <c r="G44" i="18"/>
  <c r="F45" i="18"/>
  <c r="G45" i="18" s="1"/>
  <c r="F46" i="18"/>
  <c r="G46" i="18" s="1"/>
  <c r="F47" i="18"/>
  <c r="G47" i="18" s="1"/>
  <c r="F48" i="18"/>
  <c r="G48" i="18"/>
  <c r="F49" i="18"/>
  <c r="G49" i="18" s="1"/>
  <c r="F50" i="18"/>
  <c r="G50" i="18" s="1"/>
  <c r="F51" i="18"/>
  <c r="G51" i="18" s="1"/>
  <c r="F52" i="18"/>
  <c r="G52" i="18" s="1"/>
  <c r="F53" i="18"/>
  <c r="G53" i="18" s="1"/>
  <c r="F54" i="18"/>
  <c r="G54" i="18"/>
  <c r="F55" i="18"/>
  <c r="G55" i="18"/>
  <c r="F56" i="18"/>
  <c r="G56" i="18"/>
  <c r="F57" i="18"/>
  <c r="G57" i="18" s="1"/>
  <c r="F58" i="18"/>
  <c r="G58" i="18" s="1"/>
  <c r="F59" i="18"/>
  <c r="G59" i="18" s="1"/>
  <c r="F60" i="18"/>
  <c r="G60" i="18" s="1"/>
  <c r="F61" i="18"/>
  <c r="G61" i="18" s="1"/>
  <c r="F62" i="18"/>
  <c r="G62" i="18" s="1"/>
  <c r="F63" i="18"/>
  <c r="G63" i="18" s="1"/>
  <c r="F64" i="18"/>
  <c r="G64" i="18" s="1"/>
  <c r="F65" i="18"/>
  <c r="G65" i="18" s="1"/>
  <c r="F66" i="18"/>
  <c r="G66" i="18"/>
  <c r="F67" i="18"/>
  <c r="G67" i="18"/>
  <c r="F68" i="18"/>
  <c r="G68" i="18"/>
  <c r="F69" i="18"/>
  <c r="G69" i="18" s="1"/>
  <c r="F70" i="18"/>
  <c r="G70" i="18" s="1"/>
  <c r="F71" i="18"/>
  <c r="G71" i="18" s="1"/>
  <c r="F72" i="18"/>
  <c r="G72" i="18" s="1"/>
  <c r="F73" i="18"/>
  <c r="G73" i="18" s="1"/>
  <c r="F74" i="18"/>
  <c r="G74" i="18" s="1"/>
  <c r="F75" i="18"/>
  <c r="G75" i="18"/>
  <c r="F76" i="18"/>
  <c r="G76" i="18"/>
  <c r="F77" i="18"/>
  <c r="G77" i="18" s="1"/>
  <c r="F78" i="18"/>
  <c r="G78" i="18" s="1"/>
  <c r="F79" i="18"/>
  <c r="G79" i="18" s="1"/>
  <c r="F80" i="18"/>
  <c r="G80" i="18" s="1"/>
  <c r="F81" i="18"/>
  <c r="G81" i="18" s="1"/>
  <c r="F82" i="18"/>
  <c r="G82" i="18" s="1"/>
  <c r="F83" i="18"/>
  <c r="G83" i="18" s="1"/>
  <c r="F84" i="18"/>
  <c r="G84" i="18" s="1"/>
  <c r="F85" i="18"/>
  <c r="G85" i="18" s="1"/>
  <c r="F86" i="18"/>
  <c r="G86" i="18"/>
  <c r="F87" i="18"/>
  <c r="G87" i="18"/>
  <c r="F88" i="18"/>
  <c r="G88" i="18"/>
  <c r="F89" i="18"/>
  <c r="G89" i="18" s="1"/>
  <c r="F90" i="18"/>
  <c r="G90" i="18" s="1"/>
  <c r="F91" i="18"/>
  <c r="G91" i="18"/>
  <c r="F92" i="18"/>
  <c r="G92" i="18"/>
  <c r="F93" i="18"/>
  <c r="G93" i="18" s="1"/>
  <c r="F94" i="18"/>
  <c r="G94" i="18"/>
  <c r="F95" i="18"/>
  <c r="G95" i="18" s="1"/>
  <c r="F96" i="18"/>
  <c r="G96" i="18" s="1"/>
  <c r="F97" i="18"/>
  <c r="G97" i="18" s="1"/>
  <c r="F98" i="18"/>
  <c r="G98" i="18"/>
  <c r="F99" i="18"/>
  <c r="F9" i="19"/>
  <c r="G9" i="19" s="1"/>
  <c r="I9" i="19" s="1"/>
  <c r="H10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G22" i="19" s="1"/>
  <c r="F23" i="19"/>
  <c r="G23" i="19" s="1"/>
  <c r="F24" i="19"/>
  <c r="G24" i="19" s="1"/>
  <c r="F25" i="19"/>
  <c r="G25" i="19"/>
  <c r="F26" i="19"/>
  <c r="G26" i="19" s="1"/>
  <c r="F27" i="19"/>
  <c r="G27" i="19" s="1"/>
  <c r="F28" i="19"/>
  <c r="G28" i="19" s="1"/>
  <c r="F29" i="19"/>
  <c r="G29" i="19"/>
  <c r="F30" i="19"/>
  <c r="G30" i="19" s="1"/>
  <c r="F31" i="19"/>
  <c r="G31" i="19" s="1"/>
  <c r="F32" i="19"/>
  <c r="G32" i="19" s="1"/>
  <c r="F33" i="19"/>
  <c r="G33" i="19"/>
  <c r="F34" i="19"/>
  <c r="G34" i="19" s="1"/>
  <c r="F35" i="19"/>
  <c r="G35" i="19" s="1"/>
  <c r="F36" i="19"/>
  <c r="G36" i="19" s="1"/>
  <c r="F37" i="19"/>
  <c r="G37" i="19" s="1"/>
  <c r="F38" i="19"/>
  <c r="G38" i="19"/>
  <c r="F39" i="19"/>
  <c r="G39" i="19" s="1"/>
  <c r="F40" i="19"/>
  <c r="G40" i="19" s="1"/>
  <c r="F41" i="19"/>
  <c r="G41" i="19" s="1"/>
  <c r="F42" i="19"/>
  <c r="G42" i="19"/>
  <c r="F43" i="19"/>
  <c r="G43" i="19" s="1"/>
  <c r="F44" i="19"/>
  <c r="G44" i="19" s="1"/>
  <c r="F45" i="19"/>
  <c r="G45" i="19"/>
  <c r="F46" i="19"/>
  <c r="G46" i="19"/>
  <c r="F47" i="19"/>
  <c r="G47" i="19" s="1"/>
  <c r="F48" i="19"/>
  <c r="G48" i="19" s="1"/>
  <c r="F49" i="19"/>
  <c r="G49" i="19" s="1"/>
  <c r="F50" i="19"/>
  <c r="G50" i="19" s="1"/>
  <c r="F51" i="19"/>
  <c r="G51" i="19" s="1"/>
  <c r="F52" i="19"/>
  <c r="G52" i="19" s="1"/>
  <c r="F53" i="19"/>
  <c r="G53" i="19" s="1"/>
  <c r="F54" i="19"/>
  <c r="G54" i="19" s="1"/>
  <c r="F55" i="19"/>
  <c r="G55" i="19" s="1"/>
  <c r="F56" i="19"/>
  <c r="G56" i="19" s="1"/>
  <c r="F57" i="19"/>
  <c r="G57" i="19" s="1"/>
  <c r="F58" i="19"/>
  <c r="G58" i="19"/>
  <c r="F59" i="19"/>
  <c r="G59" i="19" s="1"/>
  <c r="F60" i="19"/>
  <c r="G60" i="19" s="1"/>
  <c r="F61" i="19"/>
  <c r="G61" i="19" s="1"/>
  <c r="F62" i="19"/>
  <c r="G62" i="19" s="1"/>
  <c r="F63" i="19"/>
  <c r="G63" i="19" s="1"/>
  <c r="F64" i="19"/>
  <c r="G64" i="19" s="1"/>
  <c r="F65" i="19"/>
  <c r="G65" i="19"/>
  <c r="F66" i="19"/>
  <c r="G66" i="19" s="1"/>
  <c r="F67" i="19"/>
  <c r="G67" i="19" s="1"/>
  <c r="F68" i="19"/>
  <c r="G68" i="19" s="1"/>
  <c r="F69" i="19"/>
  <c r="G69" i="19"/>
  <c r="F70" i="19"/>
  <c r="G70" i="19" s="1"/>
  <c r="F71" i="19"/>
  <c r="G71" i="19" s="1"/>
  <c r="F72" i="19"/>
  <c r="G72" i="19" s="1"/>
  <c r="F73" i="19"/>
  <c r="G73" i="19"/>
  <c r="F74" i="19"/>
  <c r="G74" i="19" s="1"/>
  <c r="F75" i="19"/>
  <c r="G75" i="19" s="1"/>
  <c r="F76" i="19"/>
  <c r="G76" i="19" s="1"/>
  <c r="F77" i="19"/>
  <c r="G77" i="19"/>
  <c r="F78" i="19"/>
  <c r="G78" i="19"/>
  <c r="F79" i="19"/>
  <c r="G79" i="19" s="1"/>
  <c r="F80" i="19"/>
  <c r="G80" i="19" s="1"/>
  <c r="F81" i="19"/>
  <c r="G81" i="19" s="1"/>
  <c r="F82" i="19"/>
  <c r="G82" i="19"/>
  <c r="F83" i="19"/>
  <c r="G83" i="19" s="1"/>
  <c r="F84" i="19"/>
  <c r="G84" i="19" s="1"/>
  <c r="F85" i="19"/>
  <c r="G85" i="19" s="1"/>
  <c r="F86" i="19"/>
  <c r="G86" i="19" s="1"/>
  <c r="F87" i="19"/>
  <c r="G87" i="19" s="1"/>
  <c r="F88" i="19"/>
  <c r="G88" i="19" s="1"/>
  <c r="F89" i="19"/>
  <c r="G89" i="19"/>
  <c r="F90" i="19"/>
  <c r="G90" i="19" s="1"/>
  <c r="F91" i="19"/>
  <c r="G91" i="19" s="1"/>
  <c r="F92" i="19"/>
  <c r="G92" i="19" s="1"/>
  <c r="F93" i="19"/>
  <c r="G93" i="19"/>
  <c r="F94" i="19"/>
  <c r="G94" i="19"/>
  <c r="F95" i="19"/>
  <c r="G95" i="19" s="1"/>
  <c r="F96" i="19"/>
  <c r="G96" i="19" s="1"/>
  <c r="F97" i="19"/>
  <c r="G97" i="19" s="1"/>
  <c r="F98" i="19"/>
  <c r="G98" i="19" s="1"/>
  <c r="F99" i="19"/>
  <c r="F9" i="8"/>
  <c r="G9" i="8" s="1"/>
  <c r="I9" i="8" s="1"/>
  <c r="H10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/>
  <c r="F23" i="8"/>
  <c r="G23" i="8" s="1"/>
  <c r="F24" i="8"/>
  <c r="G24" i="8" s="1"/>
  <c r="F25" i="8"/>
  <c r="G25" i="8" s="1"/>
  <c r="F26" i="8"/>
  <c r="G26" i="8"/>
  <c r="F27" i="8"/>
  <c r="G27" i="8" s="1"/>
  <c r="F28" i="8"/>
  <c r="G28" i="8" s="1"/>
  <c r="F29" i="8"/>
  <c r="G29" i="8" s="1"/>
  <c r="F30" i="8"/>
  <c r="G30" i="8"/>
  <c r="F31" i="8"/>
  <c r="G31" i="8" s="1"/>
  <c r="F32" i="8"/>
  <c r="G32" i="8" s="1"/>
  <c r="F33" i="8"/>
  <c r="G33" i="8" s="1"/>
  <c r="F34" i="8"/>
  <c r="G34" i="8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/>
  <c r="F47" i="8"/>
  <c r="G47" i="8" s="1"/>
  <c r="F48" i="8"/>
  <c r="G48" i="8" s="1"/>
  <c r="F49" i="8"/>
  <c r="G49" i="8" s="1"/>
  <c r="F50" i="8"/>
  <c r="G50" i="8"/>
  <c r="F51" i="8"/>
  <c r="G51" i="8" s="1"/>
  <c r="F52" i="8"/>
  <c r="G52" i="8" s="1"/>
  <c r="F53" i="8"/>
  <c r="G53" i="8"/>
  <c r="F54" i="8"/>
  <c r="G54" i="8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 s="1"/>
  <c r="F65" i="8"/>
  <c r="G65" i="8" s="1"/>
  <c r="F66" i="8"/>
  <c r="G66" i="8"/>
  <c r="F67" i="8"/>
  <c r="G67" i="8" s="1"/>
  <c r="F68" i="8"/>
  <c r="G68" i="8" s="1"/>
  <c r="F69" i="8"/>
  <c r="G69" i="8" s="1"/>
  <c r="F70" i="8"/>
  <c r="G70" i="8"/>
  <c r="F71" i="8"/>
  <c r="G71" i="8" s="1"/>
  <c r="F72" i="8"/>
  <c r="G72" i="8" s="1"/>
  <c r="F73" i="8"/>
  <c r="G73" i="8" s="1"/>
  <c r="F74" i="8"/>
  <c r="G74" i="8"/>
  <c r="F75" i="8"/>
  <c r="G75" i="8" s="1"/>
  <c r="F76" i="8"/>
  <c r="G76" i="8" s="1"/>
  <c r="F77" i="8"/>
  <c r="G77" i="8" s="1"/>
  <c r="F78" i="8"/>
  <c r="G78" i="8"/>
  <c r="F79" i="8"/>
  <c r="G79" i="8" s="1"/>
  <c r="F80" i="8"/>
  <c r="G80" i="8" s="1"/>
  <c r="F81" i="8"/>
  <c r="G81" i="8" s="1"/>
  <c r="F82" i="8"/>
  <c r="G82" i="8" s="1"/>
  <c r="F83" i="8"/>
  <c r="G83" i="8" s="1"/>
  <c r="F84" i="8"/>
  <c r="G84" i="8" s="1"/>
  <c r="F85" i="8"/>
  <c r="G85" i="8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2" i="8"/>
  <c r="G92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99" i="8"/>
  <c r="F9" i="10"/>
  <c r="G9" i="10"/>
  <c r="I9" i="10" s="1"/>
  <c r="H10" i="10"/>
  <c r="F10" i="10"/>
  <c r="G10" i="10" s="1"/>
  <c r="F11" i="10"/>
  <c r="G11" i="10" s="1"/>
  <c r="F12" i="10"/>
  <c r="G12" i="10" s="1"/>
  <c r="F13" i="10"/>
  <c r="G13" i="10"/>
  <c r="F14" i="10"/>
  <c r="G14" i="10" s="1"/>
  <c r="F15" i="10"/>
  <c r="G15" i="10" s="1"/>
  <c r="F16" i="10"/>
  <c r="G16" i="10" s="1"/>
  <c r="F17" i="10"/>
  <c r="G17" i="10"/>
  <c r="F18" i="10"/>
  <c r="G18" i="10" s="1"/>
  <c r="F19" i="10"/>
  <c r="G19" i="10" s="1"/>
  <c r="F20" i="10"/>
  <c r="G20" i="10" s="1"/>
  <c r="F21" i="10"/>
  <c r="G21" i="10"/>
  <c r="F22" i="10"/>
  <c r="G22" i="10" s="1"/>
  <c r="F23" i="10"/>
  <c r="G23" i="10" s="1"/>
  <c r="F24" i="10"/>
  <c r="G24" i="10" s="1"/>
  <c r="F25" i="10"/>
  <c r="G25" i="10"/>
  <c r="F26" i="10"/>
  <c r="G26" i="10" s="1"/>
  <c r="F27" i="10"/>
  <c r="G27" i="10" s="1"/>
  <c r="F28" i="10"/>
  <c r="G28" i="10" s="1"/>
  <c r="F29" i="10"/>
  <c r="G29" i="10"/>
  <c r="F30" i="10"/>
  <c r="G30" i="10" s="1"/>
  <c r="F31" i="10"/>
  <c r="G31" i="10" s="1"/>
  <c r="F32" i="10"/>
  <c r="G32" i="10" s="1"/>
  <c r="F33" i="10"/>
  <c r="G33" i="10"/>
  <c r="F34" i="10"/>
  <c r="G34" i="10" s="1"/>
  <c r="F35" i="10"/>
  <c r="G35" i="10"/>
  <c r="F36" i="10"/>
  <c r="G36" i="10" s="1"/>
  <c r="F37" i="10"/>
  <c r="G37" i="10" s="1"/>
  <c r="F38" i="10"/>
  <c r="G38" i="10" s="1"/>
  <c r="F39" i="10"/>
  <c r="G39" i="10" s="1"/>
  <c r="F40" i="10"/>
  <c r="G40" i="10"/>
  <c r="F41" i="10"/>
  <c r="G41" i="10"/>
  <c r="F42" i="10"/>
  <c r="G42" i="10" s="1"/>
  <c r="F43" i="10"/>
  <c r="G43" i="10" s="1"/>
  <c r="F44" i="10"/>
  <c r="G44" i="10"/>
  <c r="F45" i="10"/>
  <c r="G45" i="10"/>
  <c r="F46" i="10"/>
  <c r="G46" i="10" s="1"/>
  <c r="F47" i="10"/>
  <c r="G47" i="10" s="1"/>
  <c r="F48" i="10"/>
  <c r="G48" i="10" s="1"/>
  <c r="F49" i="10"/>
  <c r="G49" i="10"/>
  <c r="F50" i="10"/>
  <c r="G50" i="10" s="1"/>
  <c r="F51" i="10"/>
  <c r="G51" i="10"/>
  <c r="F52" i="10"/>
  <c r="G52" i="10"/>
  <c r="F53" i="10"/>
  <c r="G53" i="10"/>
  <c r="F54" i="10"/>
  <c r="G54" i="10" s="1"/>
  <c r="F55" i="10"/>
  <c r="G55" i="10" s="1"/>
  <c r="F56" i="10"/>
  <c r="G56" i="10"/>
  <c r="F57" i="10"/>
  <c r="G57" i="10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/>
  <c r="F68" i="10"/>
  <c r="G68" i="10" s="1"/>
  <c r="F69" i="10"/>
  <c r="G69" i="10" s="1"/>
  <c r="F70" i="10"/>
  <c r="G70" i="10" s="1"/>
  <c r="F71" i="10"/>
  <c r="G71" i="10" s="1"/>
  <c r="F72" i="10"/>
  <c r="G72" i="10"/>
  <c r="F73" i="10"/>
  <c r="G73" i="10" s="1"/>
  <c r="F74" i="10"/>
  <c r="G74" i="10" s="1"/>
  <c r="F75" i="10"/>
  <c r="G75" i="10"/>
  <c r="F76" i="10"/>
  <c r="G76" i="10" s="1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/>
  <c r="F84" i="10"/>
  <c r="G84" i="10"/>
  <c r="F85" i="10"/>
  <c r="G85" i="10" s="1"/>
  <c r="F86" i="10"/>
  <c r="G86" i="10" s="1"/>
  <c r="F87" i="10"/>
  <c r="G87" i="10"/>
  <c r="F88" i="10"/>
  <c r="G88" i="10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G94" i="10" s="1"/>
  <c r="F95" i="10"/>
  <c r="G95" i="10" s="1"/>
  <c r="F96" i="10"/>
  <c r="G96" i="10" s="1"/>
  <c r="F97" i="10"/>
  <c r="G97" i="10" s="1"/>
  <c r="F98" i="10"/>
  <c r="G98" i="10" s="1"/>
  <c r="F99" i="10"/>
  <c r="F9" i="11"/>
  <c r="G9" i="11" s="1"/>
  <c r="I9" i="11" s="1"/>
  <c r="H10" i="11" s="1"/>
  <c r="F10" i="11"/>
  <c r="G10" i="11" s="1"/>
  <c r="F11" i="11"/>
  <c r="G11" i="11" s="1"/>
  <c r="F12" i="11"/>
  <c r="G12" i="11" s="1"/>
  <c r="F13" i="11"/>
  <c r="G13" i="11" s="1"/>
  <c r="F14" i="11"/>
  <c r="G14" i="11"/>
  <c r="F15" i="11"/>
  <c r="G15" i="11" s="1"/>
  <c r="F16" i="11"/>
  <c r="G16" i="11" s="1"/>
  <c r="F17" i="11"/>
  <c r="G17" i="11" s="1"/>
  <c r="F18" i="11"/>
  <c r="G18" i="11"/>
  <c r="F19" i="11"/>
  <c r="G19" i="11" s="1"/>
  <c r="F20" i="11"/>
  <c r="G20" i="11" s="1"/>
  <c r="F21" i="11"/>
  <c r="G21" i="11" s="1"/>
  <c r="F22" i="11"/>
  <c r="G22" i="11" s="1"/>
  <c r="F23" i="11"/>
  <c r="G23" i="11" s="1"/>
  <c r="F24" i="11"/>
  <c r="G24" i="11" s="1"/>
  <c r="F25" i="11"/>
  <c r="G25" i="11" s="1"/>
  <c r="F26" i="11"/>
  <c r="G26" i="11" s="1"/>
  <c r="F27" i="11"/>
  <c r="G27" i="11"/>
  <c r="F28" i="11"/>
  <c r="G28" i="11" s="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/>
  <c r="F35" i="11"/>
  <c r="G35" i="11" s="1"/>
  <c r="F36" i="11"/>
  <c r="G36" i="11" s="1"/>
  <c r="F37" i="11"/>
  <c r="G37" i="11" s="1"/>
  <c r="F38" i="11"/>
  <c r="G38" i="11"/>
  <c r="F39" i="11"/>
  <c r="G39" i="11"/>
  <c r="F40" i="11"/>
  <c r="G40" i="11" s="1"/>
  <c r="F41" i="11"/>
  <c r="G41" i="11" s="1"/>
  <c r="F42" i="11"/>
  <c r="G42" i="11" s="1"/>
  <c r="F43" i="11"/>
  <c r="G43" i="11" s="1"/>
  <c r="F44" i="11"/>
  <c r="G44" i="11" s="1"/>
  <c r="F45" i="11"/>
  <c r="G45" i="11" s="1"/>
  <c r="F46" i="11"/>
  <c r="G46" i="11"/>
  <c r="F47" i="11"/>
  <c r="G47" i="11" s="1"/>
  <c r="F48" i="11"/>
  <c r="G48" i="11" s="1"/>
  <c r="F49" i="11"/>
  <c r="G49" i="11" s="1"/>
  <c r="F50" i="11"/>
  <c r="G50" i="11" s="1"/>
  <c r="F51" i="11"/>
  <c r="G51" i="11" s="1"/>
  <c r="F52" i="11"/>
  <c r="G52" i="11" s="1"/>
  <c r="F53" i="11"/>
  <c r="G53" i="11" s="1"/>
  <c r="F54" i="11"/>
  <c r="G54" i="11" s="1"/>
  <c r="F55" i="11"/>
  <c r="G55" i="11"/>
  <c r="F56" i="11"/>
  <c r="G56" i="11" s="1"/>
  <c r="F57" i="11"/>
  <c r="G57" i="11" s="1"/>
  <c r="F58" i="11"/>
  <c r="G58" i="11" s="1"/>
  <c r="F59" i="11"/>
  <c r="G59" i="11" s="1"/>
  <c r="F60" i="11"/>
  <c r="G60" i="11" s="1"/>
  <c r="F61" i="11"/>
  <c r="G61" i="11" s="1"/>
  <c r="F62" i="11"/>
  <c r="G62" i="11"/>
  <c r="F63" i="11"/>
  <c r="G63" i="11" s="1"/>
  <c r="F64" i="11"/>
  <c r="G64" i="11" s="1"/>
  <c r="F65" i="11"/>
  <c r="G65" i="11" s="1"/>
  <c r="F66" i="11"/>
  <c r="G66" i="11"/>
  <c r="F67" i="11"/>
  <c r="G67" i="11"/>
  <c r="F68" i="11"/>
  <c r="G68" i="11" s="1"/>
  <c r="F69" i="11"/>
  <c r="G69" i="11" s="1"/>
  <c r="F70" i="11"/>
  <c r="G70" i="11"/>
  <c r="F71" i="11"/>
  <c r="G71" i="11" s="1"/>
  <c r="F72" i="11"/>
  <c r="G72" i="11" s="1"/>
  <c r="F73" i="11"/>
  <c r="G73" i="11" s="1"/>
  <c r="F74" i="11"/>
  <c r="G74" i="11" s="1"/>
  <c r="F75" i="11"/>
  <c r="G75" i="11" s="1"/>
  <c r="F76" i="11"/>
  <c r="G76" i="11" s="1"/>
  <c r="F77" i="11"/>
  <c r="G77" i="11" s="1"/>
  <c r="F78" i="11"/>
  <c r="G78" i="11" s="1"/>
  <c r="F79" i="11"/>
  <c r="G79" i="11" s="1"/>
  <c r="F80" i="11"/>
  <c r="G80" i="11" s="1"/>
  <c r="F81" i="11"/>
  <c r="G81" i="11" s="1"/>
  <c r="F82" i="11"/>
  <c r="G82" i="11" s="1"/>
  <c r="F83" i="11"/>
  <c r="G83" i="11"/>
  <c r="F84" i="11"/>
  <c r="G84" i="11" s="1"/>
  <c r="F85" i="11"/>
  <c r="G85" i="11" s="1"/>
  <c r="F86" i="11"/>
  <c r="G86" i="11"/>
  <c r="F87" i="11"/>
  <c r="G87" i="11"/>
  <c r="F88" i="11"/>
  <c r="G88" i="11" s="1"/>
  <c r="F89" i="11"/>
  <c r="G89" i="11" s="1"/>
  <c r="F90" i="11"/>
  <c r="G90" i="11" s="1"/>
  <c r="F91" i="11"/>
  <c r="G91" i="11" s="1"/>
  <c r="F92" i="11"/>
  <c r="G92" i="11" s="1"/>
  <c r="F93" i="11"/>
  <c r="G93" i="11" s="1"/>
  <c r="F94" i="11"/>
  <c r="G94" i="11"/>
  <c r="F95" i="11"/>
  <c r="G95" i="11"/>
  <c r="F96" i="11"/>
  <c r="G96" i="11" s="1"/>
  <c r="F97" i="11"/>
  <c r="G97" i="11" s="1"/>
  <c r="F98" i="11"/>
  <c r="G98" i="11"/>
  <c r="F99" i="11"/>
  <c r="F9" i="12"/>
  <c r="G9" i="12" s="1"/>
  <c r="I9" i="12" s="1"/>
  <c r="H10" i="12" s="1"/>
  <c r="J9" i="12" s="1"/>
  <c r="F10" i="12"/>
  <c r="G10" i="12" s="1"/>
  <c r="I10" i="12" s="1"/>
  <c r="H11" i="12" s="1"/>
  <c r="J10" i="12" s="1"/>
  <c r="F11" i="12"/>
  <c r="G11" i="12"/>
  <c r="F12" i="12"/>
  <c r="G12" i="12" s="1"/>
  <c r="F13" i="12"/>
  <c r="G13" i="12" s="1"/>
  <c r="F14" i="12"/>
  <c r="G14" i="12" s="1"/>
  <c r="F15" i="12"/>
  <c r="G15" i="12"/>
  <c r="F16" i="12"/>
  <c r="G16" i="12" s="1"/>
  <c r="F17" i="12"/>
  <c r="G17" i="12" s="1"/>
  <c r="F18" i="12"/>
  <c r="G18" i="12" s="1"/>
  <c r="F19" i="12"/>
  <c r="G19" i="12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26" i="12"/>
  <c r="G26" i="12"/>
  <c r="F27" i="12"/>
  <c r="G27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36" i="12"/>
  <c r="G36" i="12" s="1"/>
  <c r="F37" i="12"/>
  <c r="G37" i="12" s="1"/>
  <c r="F38" i="12"/>
  <c r="G38" i="12" s="1"/>
  <c r="F39" i="12"/>
  <c r="G39" i="12" s="1"/>
  <c r="F40" i="12"/>
  <c r="G40" i="12" s="1"/>
  <c r="F41" i="12"/>
  <c r="G41" i="12" s="1"/>
  <c r="F42" i="12"/>
  <c r="G42" i="12"/>
  <c r="F43" i="12"/>
  <c r="G43" i="12"/>
  <c r="F44" i="12"/>
  <c r="G44" i="12" s="1"/>
  <c r="F45" i="12"/>
  <c r="G45" i="12" s="1"/>
  <c r="F46" i="12"/>
  <c r="G46" i="12" s="1"/>
  <c r="F47" i="12"/>
  <c r="G47" i="12"/>
  <c r="F48" i="12"/>
  <c r="G48" i="12" s="1"/>
  <c r="F49" i="12"/>
  <c r="G49" i="12" s="1"/>
  <c r="F50" i="12"/>
  <c r="G50" i="12" s="1"/>
  <c r="F51" i="12"/>
  <c r="G51" i="12"/>
  <c r="F52" i="12"/>
  <c r="G52" i="12" s="1"/>
  <c r="F53" i="12"/>
  <c r="G53" i="12" s="1"/>
  <c r="F54" i="12"/>
  <c r="G54" i="12" s="1"/>
  <c r="F55" i="12"/>
  <c r="G55" i="12"/>
  <c r="F56" i="12"/>
  <c r="G56" i="12" s="1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G63" i="12"/>
  <c r="F64" i="12"/>
  <c r="G64" i="12" s="1"/>
  <c r="F65" i="12"/>
  <c r="G65" i="12" s="1"/>
  <c r="F66" i="12"/>
  <c r="G66" i="12" s="1"/>
  <c r="F67" i="12"/>
  <c r="G67" i="12"/>
  <c r="F68" i="12"/>
  <c r="G68" i="12" s="1"/>
  <c r="F69" i="12"/>
  <c r="G69" i="12" s="1"/>
  <c r="F70" i="12"/>
  <c r="G70" i="12" s="1"/>
  <c r="F71" i="12"/>
  <c r="G71" i="12" s="1"/>
  <c r="F72" i="12"/>
  <c r="G72" i="12" s="1"/>
  <c r="F73" i="12"/>
  <c r="G73" i="12" s="1"/>
  <c r="F74" i="12"/>
  <c r="G74" i="12"/>
  <c r="F75" i="12"/>
  <c r="G75" i="12" s="1"/>
  <c r="F76" i="12"/>
  <c r="G76" i="12" s="1"/>
  <c r="F77" i="12"/>
  <c r="G77" i="12" s="1"/>
  <c r="F78" i="12"/>
  <c r="G78" i="12" s="1"/>
  <c r="F79" i="12"/>
  <c r="G79" i="12" s="1"/>
  <c r="F80" i="12"/>
  <c r="G80" i="12" s="1"/>
  <c r="F81" i="12"/>
  <c r="G81" i="12" s="1"/>
  <c r="F82" i="12"/>
  <c r="G82" i="12" s="1"/>
  <c r="F83" i="12"/>
  <c r="G83" i="12"/>
  <c r="F84" i="12"/>
  <c r="G84" i="12" s="1"/>
  <c r="F85" i="12"/>
  <c r="G85" i="12" s="1"/>
  <c r="F86" i="12"/>
  <c r="G86" i="12" s="1"/>
  <c r="F87" i="12"/>
  <c r="G87" i="12"/>
  <c r="F88" i="12"/>
  <c r="G88" i="12" s="1"/>
  <c r="F89" i="12"/>
  <c r="G89" i="12" s="1"/>
  <c r="F90" i="12"/>
  <c r="G90" i="12" s="1"/>
  <c r="F91" i="12"/>
  <c r="G91" i="12"/>
  <c r="F92" i="12"/>
  <c r="G92" i="12" s="1"/>
  <c r="F93" i="12"/>
  <c r="G93" i="12" s="1"/>
  <c r="F94" i="12"/>
  <c r="G94" i="12" s="1"/>
  <c r="F95" i="12"/>
  <c r="G95" i="12"/>
  <c r="F96" i="12"/>
  <c r="G96" i="12" s="1"/>
  <c r="F97" i="12"/>
  <c r="G97" i="12" s="1"/>
  <c r="F98" i="12"/>
  <c r="G98" i="12" s="1"/>
  <c r="F99" i="12"/>
  <c r="F9" i="13"/>
  <c r="G9" i="13" s="1"/>
  <c r="I9" i="13" s="1"/>
  <c r="H10" i="13" s="1"/>
  <c r="I10" i="13" s="1"/>
  <c r="F10" i="13"/>
  <c r="G10" i="13"/>
  <c r="F11" i="13"/>
  <c r="G11" i="13" s="1"/>
  <c r="F12" i="13"/>
  <c r="G12" i="13" s="1"/>
  <c r="F13" i="13"/>
  <c r="G13" i="13" s="1"/>
  <c r="F14" i="13"/>
  <c r="G14" i="13" s="1"/>
  <c r="F15" i="13"/>
  <c r="G15" i="13" s="1"/>
  <c r="F16" i="13"/>
  <c r="G16" i="13" s="1"/>
  <c r="F17" i="13"/>
  <c r="G17" i="13"/>
  <c r="F18" i="13"/>
  <c r="G18" i="13"/>
  <c r="F19" i="13"/>
  <c r="G19" i="13" s="1"/>
  <c r="F20" i="13"/>
  <c r="G20" i="13" s="1"/>
  <c r="F21" i="13"/>
  <c r="G21" i="13"/>
  <c r="F22" i="13"/>
  <c r="G22" i="13" s="1"/>
  <c r="F23" i="13"/>
  <c r="G23" i="13" s="1"/>
  <c r="F24" i="13"/>
  <c r="G24" i="13"/>
  <c r="F25" i="13"/>
  <c r="G25" i="13" s="1"/>
  <c r="F26" i="13"/>
  <c r="G26" i="13" s="1"/>
  <c r="F27" i="13"/>
  <c r="G27" i="13" s="1"/>
  <c r="F28" i="13"/>
  <c r="G28" i="13" s="1"/>
  <c r="F29" i="13"/>
  <c r="G29" i="13"/>
  <c r="F30" i="13"/>
  <c r="G30" i="13"/>
  <c r="F31" i="13"/>
  <c r="G31" i="13" s="1"/>
  <c r="F32" i="13"/>
  <c r="G32" i="13" s="1"/>
  <c r="F33" i="13"/>
  <c r="G33" i="13"/>
  <c r="F34" i="13"/>
  <c r="G34" i="13" s="1"/>
  <c r="F35" i="13"/>
  <c r="G35" i="13" s="1"/>
  <c r="F36" i="13"/>
  <c r="G36" i="13" s="1"/>
  <c r="F37" i="13"/>
  <c r="G37" i="13"/>
  <c r="F38" i="13"/>
  <c r="G38" i="13"/>
  <c r="F39" i="13"/>
  <c r="G39" i="13" s="1"/>
  <c r="F40" i="13"/>
  <c r="G40" i="13" s="1"/>
  <c r="F41" i="13"/>
  <c r="G41" i="13"/>
  <c r="F42" i="13"/>
  <c r="G42" i="13" s="1"/>
  <c r="F43" i="13"/>
  <c r="G43" i="13" s="1"/>
  <c r="F44" i="13"/>
  <c r="G44" i="13" s="1"/>
  <c r="F45" i="13"/>
  <c r="G45" i="13"/>
  <c r="F46" i="13"/>
  <c r="G46" i="13" s="1"/>
  <c r="F47" i="13"/>
  <c r="G47" i="13" s="1"/>
  <c r="F48" i="13"/>
  <c r="G48" i="13" s="1"/>
  <c r="F49" i="13"/>
  <c r="G49" i="13"/>
  <c r="F50" i="13"/>
  <c r="G50" i="13"/>
  <c r="F51" i="13"/>
  <c r="G51" i="13" s="1"/>
  <c r="F52" i="13"/>
  <c r="G52" i="13" s="1"/>
  <c r="F53" i="13"/>
  <c r="G53" i="13" s="1"/>
  <c r="F54" i="13"/>
  <c r="G54" i="13"/>
  <c r="F55" i="13"/>
  <c r="G55" i="13" s="1"/>
  <c r="F56" i="13"/>
  <c r="G56" i="13" s="1"/>
  <c r="F57" i="13"/>
  <c r="G57" i="13"/>
  <c r="F58" i="13"/>
  <c r="G58" i="13" s="1"/>
  <c r="F59" i="13"/>
  <c r="G59" i="13" s="1"/>
  <c r="F60" i="13"/>
  <c r="G60" i="13" s="1"/>
  <c r="F61" i="13"/>
  <c r="G61" i="13"/>
  <c r="F62" i="13"/>
  <c r="G62" i="13"/>
  <c r="F63" i="13"/>
  <c r="G63" i="13" s="1"/>
  <c r="F64" i="13"/>
  <c r="G64" i="13" s="1"/>
  <c r="F65" i="13"/>
  <c r="G65" i="13" s="1"/>
  <c r="F66" i="13"/>
  <c r="G66" i="13"/>
  <c r="F67" i="13"/>
  <c r="G67" i="13" s="1"/>
  <c r="F68" i="13"/>
  <c r="G68" i="13" s="1"/>
  <c r="F69" i="13"/>
  <c r="G69" i="13"/>
  <c r="F70" i="13"/>
  <c r="G70" i="13"/>
  <c r="F71" i="13"/>
  <c r="G71" i="13" s="1"/>
  <c r="F72" i="13"/>
  <c r="G72" i="13" s="1"/>
  <c r="F73" i="13"/>
  <c r="G73" i="13"/>
  <c r="F74" i="13"/>
  <c r="G74" i="13" s="1"/>
  <c r="F75" i="13"/>
  <c r="G75" i="13" s="1"/>
  <c r="F76" i="13"/>
  <c r="G76" i="13" s="1"/>
  <c r="F77" i="13"/>
  <c r="G77" i="13" s="1"/>
  <c r="F78" i="13"/>
  <c r="G78" i="13" s="1"/>
  <c r="F79" i="13"/>
  <c r="G79" i="13" s="1"/>
  <c r="F80" i="13"/>
  <c r="G80" i="13"/>
  <c r="F81" i="13"/>
  <c r="G81" i="13"/>
  <c r="F82" i="13"/>
  <c r="G82" i="13"/>
  <c r="F83" i="13"/>
  <c r="G83" i="13" s="1"/>
  <c r="F84" i="13"/>
  <c r="G84" i="13" s="1"/>
  <c r="F85" i="13"/>
  <c r="G85" i="13" s="1"/>
  <c r="F86" i="13"/>
  <c r="G86" i="13"/>
  <c r="F87" i="13"/>
  <c r="G87" i="13" s="1"/>
  <c r="F88" i="13"/>
  <c r="G88" i="13" s="1"/>
  <c r="F89" i="13"/>
  <c r="G89" i="13" s="1"/>
  <c r="F90" i="13"/>
  <c r="G90" i="13" s="1"/>
  <c r="F91" i="13"/>
  <c r="G91" i="13" s="1"/>
  <c r="F92" i="13"/>
  <c r="G92" i="13"/>
  <c r="F93" i="13"/>
  <c r="G93" i="13"/>
  <c r="F94" i="13"/>
  <c r="G94" i="13"/>
  <c r="F95" i="13"/>
  <c r="G95" i="13" s="1"/>
  <c r="F96" i="13"/>
  <c r="G96" i="13" s="1"/>
  <c r="F97" i="13"/>
  <c r="G97" i="13" s="1"/>
  <c r="F98" i="13"/>
  <c r="G98" i="13"/>
  <c r="F99" i="13"/>
  <c r="F9" i="14"/>
  <c r="G9" i="14" s="1"/>
  <c r="I9" i="14" s="1"/>
  <c r="H10" i="14" s="1"/>
  <c r="J9" i="14" s="1"/>
  <c r="F10" i="14"/>
  <c r="G10" i="14" s="1"/>
  <c r="F11" i="14"/>
  <c r="G11" i="14" s="1"/>
  <c r="F12" i="14"/>
  <c r="G12" i="14" s="1"/>
  <c r="F13" i="14"/>
  <c r="G13" i="14" s="1"/>
  <c r="F14" i="14"/>
  <c r="G14" i="14"/>
  <c r="F15" i="14"/>
  <c r="G15" i="14"/>
  <c r="F16" i="14"/>
  <c r="G16" i="14" s="1"/>
  <c r="F17" i="14"/>
  <c r="G17" i="14" s="1"/>
  <c r="F18" i="14"/>
  <c r="G18" i="14" s="1"/>
  <c r="F19" i="14"/>
  <c r="G19" i="14" s="1"/>
  <c r="F20" i="14"/>
  <c r="G20" i="14" s="1"/>
  <c r="F21" i="14"/>
  <c r="G21" i="14" s="1"/>
  <c r="F22" i="14"/>
  <c r="G22" i="14" s="1"/>
  <c r="F23" i="14"/>
  <c r="G23" i="14"/>
  <c r="F24" i="14"/>
  <c r="G24" i="14" s="1"/>
  <c r="F25" i="14"/>
  <c r="G25" i="14" s="1"/>
  <c r="F26" i="14"/>
  <c r="G26" i="14" s="1"/>
  <c r="F27" i="14"/>
  <c r="G27" i="14"/>
  <c r="F28" i="14"/>
  <c r="G28" i="14" s="1"/>
  <c r="F29" i="14"/>
  <c r="G29" i="14" s="1"/>
  <c r="F30" i="14"/>
  <c r="G30" i="14" s="1"/>
  <c r="F31" i="14"/>
  <c r="G31" i="14"/>
  <c r="F32" i="14"/>
  <c r="G32" i="14" s="1"/>
  <c r="F33" i="14"/>
  <c r="G33" i="14" s="1"/>
  <c r="F34" i="14"/>
  <c r="G34" i="14" s="1"/>
  <c r="F35" i="14"/>
  <c r="G35" i="14" s="1"/>
  <c r="F36" i="14"/>
  <c r="G36" i="14" s="1"/>
  <c r="F37" i="14"/>
  <c r="G37" i="14" s="1"/>
  <c r="F38" i="14"/>
  <c r="G38" i="14" s="1"/>
  <c r="F39" i="14"/>
  <c r="G39" i="14" s="1"/>
  <c r="F40" i="14"/>
  <c r="G40" i="14" s="1"/>
  <c r="F41" i="14"/>
  <c r="G41" i="14" s="1"/>
  <c r="F42" i="14"/>
  <c r="G42" i="14" s="1"/>
  <c r="F43" i="14"/>
  <c r="G43" i="14" s="1"/>
  <c r="F44" i="14"/>
  <c r="G44" i="14" s="1"/>
  <c r="F45" i="14"/>
  <c r="G45" i="14" s="1"/>
  <c r="F46" i="14"/>
  <c r="G46" i="14"/>
  <c r="F47" i="14"/>
  <c r="G47" i="14" s="1"/>
  <c r="F48" i="14"/>
  <c r="G48" i="14" s="1"/>
  <c r="F49" i="14"/>
  <c r="G49" i="14" s="1"/>
  <c r="F50" i="14"/>
  <c r="G50" i="14" s="1"/>
  <c r="F51" i="14"/>
  <c r="G51" i="14" s="1"/>
  <c r="F52" i="14"/>
  <c r="G52" i="14" s="1"/>
  <c r="F53" i="14"/>
  <c r="G53" i="14" s="1"/>
  <c r="F54" i="14"/>
  <c r="G54" i="14" s="1"/>
  <c r="F55" i="14"/>
  <c r="G55" i="14" s="1"/>
  <c r="F56" i="14"/>
  <c r="G56" i="14" s="1"/>
  <c r="F57" i="14"/>
  <c r="G57" i="14" s="1"/>
  <c r="F58" i="14"/>
  <c r="G58" i="14" s="1"/>
  <c r="F59" i="14"/>
  <c r="G59" i="14" s="1"/>
  <c r="F60" i="14"/>
  <c r="G60" i="14" s="1"/>
  <c r="F61" i="14"/>
  <c r="G61" i="14" s="1"/>
  <c r="F62" i="14"/>
  <c r="G62" i="14"/>
  <c r="F63" i="14"/>
  <c r="G63" i="14" s="1"/>
  <c r="F64" i="14"/>
  <c r="G64" i="14" s="1"/>
  <c r="F65" i="14"/>
  <c r="G65" i="14" s="1"/>
  <c r="F66" i="14"/>
  <c r="G66" i="14" s="1"/>
  <c r="F67" i="14"/>
  <c r="G67" i="14"/>
  <c r="F68" i="14"/>
  <c r="G68" i="14" s="1"/>
  <c r="F69" i="14"/>
  <c r="G69" i="14" s="1"/>
  <c r="F70" i="14"/>
  <c r="G70" i="14" s="1"/>
  <c r="F71" i="14"/>
  <c r="G71" i="14" s="1"/>
  <c r="F72" i="14"/>
  <c r="G72" i="14" s="1"/>
  <c r="F73" i="14"/>
  <c r="G73" i="14" s="1"/>
  <c r="F74" i="14"/>
  <c r="G74" i="14" s="1"/>
  <c r="F75" i="14"/>
  <c r="G75" i="14" s="1"/>
  <c r="F76" i="14"/>
  <c r="G76" i="14" s="1"/>
  <c r="F77" i="14"/>
  <c r="G77" i="14" s="1"/>
  <c r="F78" i="14"/>
  <c r="G78" i="14" s="1"/>
  <c r="F79" i="14"/>
  <c r="G79" i="14" s="1"/>
  <c r="F80" i="14"/>
  <c r="G80" i="14" s="1"/>
  <c r="F81" i="14"/>
  <c r="G81" i="14" s="1"/>
  <c r="F82" i="14"/>
  <c r="G82" i="14" s="1"/>
  <c r="F83" i="14"/>
  <c r="G83" i="14"/>
  <c r="F84" i="14"/>
  <c r="G84" i="14" s="1"/>
  <c r="F85" i="14"/>
  <c r="G85" i="14" s="1"/>
  <c r="F86" i="14"/>
  <c r="G86" i="14" s="1"/>
  <c r="F87" i="14"/>
  <c r="G87" i="14" s="1"/>
  <c r="F88" i="14"/>
  <c r="G88" i="14" s="1"/>
  <c r="F89" i="14"/>
  <c r="G89" i="14" s="1"/>
  <c r="F90" i="14"/>
  <c r="G90" i="14" s="1"/>
  <c r="F91" i="14"/>
  <c r="G91" i="14" s="1"/>
  <c r="F92" i="14"/>
  <c r="G92" i="14" s="1"/>
  <c r="F93" i="14"/>
  <c r="G93" i="14" s="1"/>
  <c r="F94" i="14"/>
  <c r="G94" i="14"/>
  <c r="F95" i="14"/>
  <c r="G95" i="14" s="1"/>
  <c r="F96" i="14"/>
  <c r="G96" i="14" s="1"/>
  <c r="F97" i="14"/>
  <c r="G97" i="14" s="1"/>
  <c r="F98" i="14"/>
  <c r="G98" i="14" s="1"/>
  <c r="F99" i="14"/>
  <c r="F9" i="9"/>
  <c r="G9" i="9" s="1"/>
  <c r="I9" i="9" s="1"/>
  <c r="H10" i="9" s="1"/>
  <c r="F10" i="9"/>
  <c r="G10" i="9"/>
  <c r="F11" i="9"/>
  <c r="G11" i="9" s="1"/>
  <c r="F12" i="9"/>
  <c r="G12" i="9" s="1"/>
  <c r="F13" i="9"/>
  <c r="G13" i="9" s="1"/>
  <c r="F14" i="9"/>
  <c r="G14" i="9" s="1"/>
  <c r="F15" i="9"/>
  <c r="G15" i="9"/>
  <c r="F16" i="9"/>
  <c r="G16" i="9" s="1"/>
  <c r="F17" i="9"/>
  <c r="G17" i="9" s="1"/>
  <c r="F18" i="9"/>
  <c r="G18" i="9" s="1"/>
  <c r="F19" i="9"/>
  <c r="G19" i="9" s="1"/>
  <c r="F20" i="9"/>
  <c r="G20" i="9" s="1"/>
  <c r="F21" i="9"/>
  <c r="G21" i="9" s="1"/>
  <c r="F22" i="9"/>
  <c r="G22" i="9" s="1"/>
  <c r="F23" i="9"/>
  <c r="G23" i="9" s="1"/>
  <c r="F24" i="9"/>
  <c r="G24" i="9" s="1"/>
  <c r="F25" i="9"/>
  <c r="G25" i="9" s="1"/>
  <c r="F26" i="9"/>
  <c r="G26" i="9" s="1"/>
  <c r="F27" i="9"/>
  <c r="G27" i="9" s="1"/>
  <c r="F28" i="9"/>
  <c r="G28" i="9" s="1"/>
  <c r="F29" i="9"/>
  <c r="G29" i="9" s="1"/>
  <c r="F30" i="9"/>
  <c r="G30" i="9"/>
  <c r="F31" i="9"/>
  <c r="G31" i="9"/>
  <c r="F32" i="9"/>
  <c r="G32" i="9" s="1"/>
  <c r="F33" i="9"/>
  <c r="G33" i="9" s="1"/>
  <c r="F34" i="9"/>
  <c r="G34" i="9" s="1"/>
  <c r="F35" i="9"/>
  <c r="G35" i="9"/>
  <c r="F36" i="9"/>
  <c r="G36" i="9" s="1"/>
  <c r="F37" i="9"/>
  <c r="G37" i="9" s="1"/>
  <c r="F38" i="9"/>
  <c r="G38" i="9" s="1"/>
  <c r="F39" i="9"/>
  <c r="G39" i="9"/>
  <c r="F40" i="9"/>
  <c r="G40" i="9" s="1"/>
  <c r="F41" i="9"/>
  <c r="G41" i="9" s="1"/>
  <c r="F42" i="9"/>
  <c r="G42" i="9"/>
  <c r="F43" i="9"/>
  <c r="G43" i="9" s="1"/>
  <c r="F44" i="9"/>
  <c r="G44" i="9" s="1"/>
  <c r="F45" i="9"/>
  <c r="G45" i="9" s="1"/>
  <c r="F46" i="9"/>
  <c r="G46" i="9"/>
  <c r="F47" i="9"/>
  <c r="G47" i="9" s="1"/>
  <c r="F48" i="9"/>
  <c r="G48" i="9" s="1"/>
  <c r="F49" i="9"/>
  <c r="G49" i="9" s="1"/>
  <c r="F50" i="9"/>
  <c r="G50" i="9"/>
  <c r="F51" i="9"/>
  <c r="G51" i="9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/>
  <c r="F59" i="9"/>
  <c r="G59" i="9" s="1"/>
  <c r="F60" i="9"/>
  <c r="G60" i="9" s="1"/>
  <c r="F61" i="9"/>
  <c r="G61" i="9" s="1"/>
  <c r="F62" i="9"/>
  <c r="G62" i="9" s="1"/>
  <c r="F63" i="9"/>
  <c r="G63" i="9" s="1"/>
  <c r="F64" i="9"/>
  <c r="G64" i="9" s="1"/>
  <c r="F65" i="9"/>
  <c r="G65" i="9" s="1"/>
  <c r="F66" i="9"/>
  <c r="G66" i="9"/>
  <c r="F67" i="9"/>
  <c r="G67" i="9"/>
  <c r="F68" i="9"/>
  <c r="G68" i="9" s="1"/>
  <c r="F69" i="9"/>
  <c r="G69" i="9" s="1"/>
  <c r="F70" i="9"/>
  <c r="G70" i="9" s="1"/>
  <c r="F71" i="9"/>
  <c r="G71" i="9"/>
  <c r="F72" i="9"/>
  <c r="G72" i="9" s="1"/>
  <c r="F73" i="9"/>
  <c r="G73" i="9" s="1"/>
  <c r="F74" i="9"/>
  <c r="G74" i="9" s="1"/>
  <c r="F75" i="9"/>
  <c r="G75" i="9" s="1"/>
  <c r="F76" i="9"/>
  <c r="G76" i="9" s="1"/>
  <c r="F77" i="9"/>
  <c r="G77" i="9" s="1"/>
  <c r="F78" i="9"/>
  <c r="G78" i="9" s="1"/>
  <c r="F79" i="9"/>
  <c r="G79" i="9"/>
  <c r="F80" i="9"/>
  <c r="G80" i="9" s="1"/>
  <c r="F81" i="9"/>
  <c r="G81" i="9" s="1"/>
  <c r="F82" i="9"/>
  <c r="G82" i="9"/>
  <c r="F83" i="9"/>
  <c r="G83" i="9"/>
  <c r="F84" i="9"/>
  <c r="G84" i="9" s="1"/>
  <c r="F85" i="9"/>
  <c r="G85" i="9" s="1"/>
  <c r="F86" i="9"/>
  <c r="G86" i="9" s="1"/>
  <c r="F87" i="9"/>
  <c r="G87" i="9"/>
  <c r="F88" i="9"/>
  <c r="G88" i="9" s="1"/>
  <c r="F89" i="9"/>
  <c r="G89" i="9" s="1"/>
  <c r="F90" i="9"/>
  <c r="G90" i="9" s="1"/>
  <c r="F91" i="9"/>
  <c r="G91" i="9" s="1"/>
  <c r="F92" i="9"/>
  <c r="G92" i="9" s="1"/>
  <c r="F93" i="9"/>
  <c r="G93" i="9" s="1"/>
  <c r="F94" i="9"/>
  <c r="G94" i="9"/>
  <c r="F95" i="9"/>
  <c r="G95" i="9"/>
  <c r="F96" i="9"/>
  <c r="G96" i="9" s="1"/>
  <c r="F97" i="9"/>
  <c r="G97" i="9" s="1"/>
  <c r="F98" i="9"/>
  <c r="G98" i="9"/>
  <c r="F99" i="9"/>
  <c r="F9" i="7"/>
  <c r="G9" i="7" s="1"/>
  <c r="I9" i="7" s="1"/>
  <c r="H10" i="7" s="1"/>
  <c r="F10" i="7"/>
  <c r="G10" i="7" s="1"/>
  <c r="F11" i="7"/>
  <c r="G11" i="7"/>
  <c r="F12" i="7"/>
  <c r="G12" i="7"/>
  <c r="F13" i="7"/>
  <c r="G13" i="7" s="1"/>
  <c r="F14" i="7"/>
  <c r="G14" i="7" s="1"/>
  <c r="F15" i="7"/>
  <c r="G15" i="7"/>
  <c r="F16" i="7"/>
  <c r="G16" i="7"/>
  <c r="F17" i="7"/>
  <c r="G17" i="7"/>
  <c r="F18" i="7"/>
  <c r="G18" i="7"/>
  <c r="F19" i="7"/>
  <c r="G19" i="7" s="1"/>
  <c r="F20" i="7"/>
  <c r="G20" i="7" s="1"/>
  <c r="F21" i="7"/>
  <c r="G21" i="7"/>
  <c r="F22" i="7"/>
  <c r="G22" i="7"/>
  <c r="F23" i="7"/>
  <c r="G23" i="7" s="1"/>
  <c r="F24" i="7"/>
  <c r="G24" i="7" s="1"/>
  <c r="F25" i="7"/>
  <c r="G25" i="7"/>
  <c r="F26" i="7"/>
  <c r="G26" i="7"/>
  <c r="F27" i="7"/>
  <c r="G27" i="7"/>
  <c r="F28" i="7"/>
  <c r="G28" i="7"/>
  <c r="F29" i="7"/>
  <c r="G29" i="7" s="1"/>
  <c r="F30" i="7"/>
  <c r="G30" i="7" s="1"/>
  <c r="F31" i="7"/>
  <c r="G31" i="7"/>
  <c r="F32" i="7"/>
  <c r="G32" i="7"/>
  <c r="F33" i="7"/>
  <c r="G33" i="7" s="1"/>
  <c r="F34" i="7"/>
  <c r="G34" i="7" s="1"/>
  <c r="F35" i="7"/>
  <c r="G35" i="7"/>
  <c r="F36" i="7"/>
  <c r="G36" i="7"/>
  <c r="F37" i="7"/>
  <c r="G37" i="7"/>
  <c r="F38" i="7"/>
  <c r="G38" i="7"/>
  <c r="F39" i="7"/>
  <c r="G39" i="7" s="1"/>
  <c r="F40" i="7"/>
  <c r="G40" i="7" s="1"/>
  <c r="F41" i="7"/>
  <c r="G41" i="7"/>
  <c r="F42" i="7"/>
  <c r="G42" i="7"/>
  <c r="F43" i="7"/>
  <c r="G43" i="7" s="1"/>
  <c r="F44" i="7"/>
  <c r="G44" i="7" s="1"/>
  <c r="F45" i="7"/>
  <c r="G45" i="7"/>
  <c r="F46" i="7"/>
  <c r="G46" i="7"/>
  <c r="F47" i="7"/>
  <c r="G47" i="7"/>
  <c r="F48" i="7"/>
  <c r="G48" i="7"/>
  <c r="F49" i="7"/>
  <c r="G49" i="7" s="1"/>
  <c r="F50" i="7"/>
  <c r="G50" i="7" s="1"/>
  <c r="F51" i="7"/>
  <c r="G51" i="7"/>
  <c r="F52" i="7"/>
  <c r="G52" i="7"/>
  <c r="F53" i="7"/>
  <c r="G53" i="7" s="1"/>
  <c r="F54" i="7"/>
  <c r="G54" i="7" s="1"/>
  <c r="F55" i="7"/>
  <c r="G55" i="7"/>
  <c r="F56" i="7"/>
  <c r="G56" i="7"/>
  <c r="F57" i="7"/>
  <c r="G57" i="7"/>
  <c r="F58" i="7"/>
  <c r="G58" i="7"/>
  <c r="F59" i="7"/>
  <c r="G59" i="7" s="1"/>
  <c r="F60" i="7"/>
  <c r="G60" i="7" s="1"/>
  <c r="F61" i="7"/>
  <c r="G61" i="7"/>
  <c r="F62" i="7"/>
  <c r="G62" i="7"/>
  <c r="F63" i="7"/>
  <c r="G63" i="7" s="1"/>
  <c r="F64" i="7"/>
  <c r="G64" i="7" s="1"/>
  <c r="F65" i="7"/>
  <c r="G65" i="7"/>
  <c r="F66" i="7"/>
  <c r="G66" i="7"/>
  <c r="F67" i="7"/>
  <c r="G67" i="7"/>
  <c r="F68" i="7"/>
  <c r="G68" i="7"/>
  <c r="F69" i="7"/>
  <c r="G69" i="7" s="1"/>
  <c r="F70" i="7"/>
  <c r="G70" i="7" s="1"/>
  <c r="F71" i="7"/>
  <c r="G71" i="7"/>
  <c r="F72" i="7"/>
  <c r="G72" i="7"/>
  <c r="F73" i="7"/>
  <c r="G73" i="7"/>
  <c r="F74" i="7"/>
  <c r="G74" i="7" s="1"/>
  <c r="F75" i="7"/>
  <c r="G75" i="7"/>
  <c r="F76" i="7"/>
  <c r="G76" i="7"/>
  <c r="F77" i="7"/>
  <c r="G77" i="7"/>
  <c r="F78" i="7"/>
  <c r="G78" i="7"/>
  <c r="F79" i="7"/>
  <c r="G79" i="7" s="1"/>
  <c r="F80" i="7"/>
  <c r="G80" i="7" s="1"/>
  <c r="F81" i="7"/>
  <c r="G81" i="7"/>
  <c r="F82" i="7"/>
  <c r="G82" i="7"/>
  <c r="F83" i="7"/>
  <c r="G83" i="7" s="1"/>
  <c r="F84" i="7"/>
  <c r="G84" i="7" s="1"/>
  <c r="F85" i="7"/>
  <c r="G85" i="7"/>
  <c r="F86" i="7"/>
  <c r="G86" i="7"/>
  <c r="F87" i="7"/>
  <c r="G87" i="7"/>
  <c r="F88" i="7"/>
  <c r="G88" i="7"/>
  <c r="F89" i="7"/>
  <c r="G89" i="7" s="1"/>
  <c r="F90" i="7"/>
  <c r="G90" i="7" s="1"/>
  <c r="F91" i="7"/>
  <c r="G91" i="7"/>
  <c r="F92" i="7"/>
  <c r="G92" i="7"/>
  <c r="F93" i="7"/>
  <c r="G93" i="7" s="1"/>
  <c r="F94" i="7"/>
  <c r="G94" i="7" s="1"/>
  <c r="F95" i="7"/>
  <c r="G95" i="7"/>
  <c r="F96" i="7"/>
  <c r="G96" i="7"/>
  <c r="F97" i="7"/>
  <c r="G97" i="7"/>
  <c r="F98" i="7"/>
  <c r="G98" i="7"/>
  <c r="F99" i="7"/>
  <c r="F9" i="6"/>
  <c r="G9" i="6" s="1"/>
  <c r="I9" i="6" s="1"/>
  <c r="H10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/>
  <c r="F24" i="6"/>
  <c r="G24" i="6" s="1"/>
  <c r="F25" i="6"/>
  <c r="G25" i="6" s="1"/>
  <c r="F26" i="6"/>
  <c r="G26" i="6" s="1"/>
  <c r="F27" i="6"/>
  <c r="G27" i="6" s="1"/>
  <c r="F28" i="6"/>
  <c r="G28" i="6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/>
  <c r="F72" i="6"/>
  <c r="G72" i="6" s="1"/>
  <c r="F73" i="6"/>
  <c r="G73" i="6" s="1"/>
  <c r="F74" i="6"/>
  <c r="G74" i="6" s="1"/>
  <c r="F75" i="6"/>
  <c r="G75" i="6" s="1"/>
  <c r="F76" i="6"/>
  <c r="G76" i="6"/>
  <c r="F77" i="6"/>
  <c r="G77" i="6" s="1"/>
  <c r="F78" i="6"/>
  <c r="G78" i="6" s="1"/>
  <c r="F79" i="6"/>
  <c r="G79" i="6" s="1"/>
  <c r="F80" i="6"/>
  <c r="G80" i="6" s="1"/>
  <c r="F81" i="6"/>
  <c r="G81" i="6"/>
  <c r="F82" i="6"/>
  <c r="G82" i="6"/>
  <c r="F83" i="6"/>
  <c r="G83" i="6" s="1"/>
  <c r="F84" i="6"/>
  <c r="G84" i="6" s="1"/>
  <c r="F85" i="6"/>
  <c r="G85" i="6"/>
  <c r="F86" i="6"/>
  <c r="G86" i="6" s="1"/>
  <c r="F87" i="6"/>
  <c r="G87" i="6" s="1"/>
  <c r="F88" i="6"/>
  <c r="G88" i="6" s="1"/>
  <c r="F89" i="6"/>
  <c r="G89" i="6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F9" i="4"/>
  <c r="G9" i="4" s="1"/>
  <c r="I9" i="4" s="1"/>
  <c r="H10" i="4"/>
  <c r="F10" i="4"/>
  <c r="G10" i="4"/>
  <c r="F11" i="4"/>
  <c r="G11" i="4" s="1"/>
  <c r="F12" i="4"/>
  <c r="G12" i="4" s="1"/>
  <c r="F13" i="4"/>
  <c r="G13" i="4" s="1"/>
  <c r="F14" i="4"/>
  <c r="G14" i="4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/>
  <c r="F22" i="4"/>
  <c r="G22" i="4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/>
  <c r="F30" i="4"/>
  <c r="G30" i="4" s="1"/>
  <c r="F31" i="4"/>
  <c r="G31" i="4" s="1"/>
  <c r="F32" i="4"/>
  <c r="G32" i="4" s="1"/>
  <c r="F33" i="4"/>
  <c r="G33" i="4"/>
  <c r="F34" i="4"/>
  <c r="G34" i="4"/>
  <c r="F35" i="4"/>
  <c r="G35" i="4" s="1"/>
  <c r="F36" i="4"/>
  <c r="G36" i="4" s="1"/>
  <c r="F37" i="4"/>
  <c r="G37" i="4"/>
  <c r="F38" i="4"/>
  <c r="G38" i="4" s="1"/>
  <c r="F39" i="4"/>
  <c r="G39" i="4" s="1"/>
  <c r="F40" i="4"/>
  <c r="G40" i="4" s="1"/>
  <c r="F41" i="4"/>
  <c r="G41" i="4"/>
  <c r="F42" i="4"/>
  <c r="G42" i="4"/>
  <c r="F43" i="4"/>
  <c r="G43" i="4" s="1"/>
  <c r="F44" i="4"/>
  <c r="G44" i="4" s="1"/>
  <c r="F45" i="4"/>
  <c r="G45" i="4" s="1"/>
  <c r="F46" i="4"/>
  <c r="G46" i="4"/>
  <c r="F47" i="4"/>
  <c r="G47" i="4" s="1"/>
  <c r="F48" i="4"/>
  <c r="G48" i="4" s="1"/>
  <c r="F49" i="4"/>
  <c r="G49" i="4"/>
  <c r="F50" i="4"/>
  <c r="G50" i="4"/>
  <c r="F51" i="4"/>
  <c r="G51" i="4" s="1"/>
  <c r="F52" i="4"/>
  <c r="G52" i="4" s="1"/>
  <c r="F53" i="4"/>
  <c r="G53" i="4" s="1"/>
  <c r="F54" i="4"/>
  <c r="G54" i="4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/>
  <c r="F62" i="4"/>
  <c r="G62" i="4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/>
  <c r="F70" i="4"/>
  <c r="G70" i="4" s="1"/>
  <c r="F71" i="4"/>
  <c r="G71" i="4" s="1"/>
  <c r="F72" i="4"/>
  <c r="G72" i="4" s="1"/>
  <c r="F73" i="4"/>
  <c r="G73" i="4"/>
  <c r="F74" i="4"/>
  <c r="G74" i="4"/>
  <c r="F75" i="4"/>
  <c r="G75" i="4" s="1"/>
  <c r="F76" i="4"/>
  <c r="G76" i="4" s="1"/>
  <c r="F77" i="4"/>
  <c r="G77" i="4"/>
  <c r="F78" i="4"/>
  <c r="G78" i="4" s="1"/>
  <c r="F79" i="4"/>
  <c r="G79" i="4" s="1"/>
  <c r="F80" i="4"/>
  <c r="G80" i="4" s="1"/>
  <c r="F81" i="4"/>
  <c r="G81" i="4"/>
  <c r="F82" i="4"/>
  <c r="G82" i="4"/>
  <c r="F83" i="4"/>
  <c r="G83" i="4" s="1"/>
  <c r="F84" i="4"/>
  <c r="G84" i="4" s="1"/>
  <c r="F85" i="4"/>
  <c r="G85" i="4" s="1"/>
  <c r="F86" i="4"/>
  <c r="G86" i="4"/>
  <c r="F87" i="4"/>
  <c r="G87" i="4" s="1"/>
  <c r="F88" i="4"/>
  <c r="G88" i="4" s="1"/>
  <c r="F89" i="4"/>
  <c r="G89" i="4"/>
  <c r="F90" i="4"/>
  <c r="G90" i="4"/>
  <c r="F91" i="4"/>
  <c r="G91" i="4" s="1"/>
  <c r="F92" i="4"/>
  <c r="G92" i="4" s="1"/>
  <c r="F93" i="4"/>
  <c r="G93" i="4" s="1"/>
  <c r="F94" i="4"/>
  <c r="G94" i="4"/>
  <c r="F95" i="4"/>
  <c r="G95" i="4" s="1"/>
  <c r="F96" i="4"/>
  <c r="G96" i="4" s="1"/>
  <c r="F97" i="4"/>
  <c r="G97" i="4" s="1"/>
  <c r="F98" i="4"/>
  <c r="G98" i="4" s="1"/>
  <c r="F99" i="4"/>
  <c r="F9" i="2"/>
  <c r="G9" i="2" s="1"/>
  <c r="I9" i="2" s="1"/>
  <c r="H10" i="2" s="1"/>
  <c r="J9" i="2" s="1"/>
  <c r="F10" i="2"/>
  <c r="G10" i="2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/>
  <c r="F18" i="2"/>
  <c r="G18" i="2" s="1"/>
  <c r="F19" i="2"/>
  <c r="G19" i="2" s="1"/>
  <c r="F20" i="2"/>
  <c r="G20" i="2" s="1"/>
  <c r="F21" i="2"/>
  <c r="G21" i="2"/>
  <c r="F22" i="2"/>
  <c r="G22" i="2"/>
  <c r="F23" i="2"/>
  <c r="G23" i="2" s="1"/>
  <c r="F24" i="2"/>
  <c r="G24" i="2" s="1"/>
  <c r="F25" i="2"/>
  <c r="G25" i="2"/>
  <c r="F26" i="2"/>
  <c r="G26" i="2" s="1"/>
  <c r="F27" i="2"/>
  <c r="G27" i="2" s="1"/>
  <c r="F28" i="2"/>
  <c r="G28" i="2" s="1"/>
  <c r="F29" i="2"/>
  <c r="G29" i="2"/>
  <c r="F30" i="2"/>
  <c r="G30" i="2"/>
  <c r="F31" i="2"/>
  <c r="G31" i="2" s="1"/>
  <c r="F32" i="2"/>
  <c r="G32" i="2" s="1"/>
  <c r="F33" i="2"/>
  <c r="G33" i="2" s="1"/>
  <c r="F34" i="2"/>
  <c r="G34" i="2"/>
  <c r="F35" i="2"/>
  <c r="G35" i="2" s="1"/>
  <c r="F36" i="2"/>
  <c r="G36" i="2" s="1"/>
  <c r="F37" i="2"/>
  <c r="G37" i="2"/>
  <c r="F38" i="2"/>
  <c r="G38" i="2"/>
  <c r="F39" i="2"/>
  <c r="G39" i="2" s="1"/>
  <c r="F40" i="2"/>
  <c r="G40" i="2" s="1"/>
  <c r="F41" i="2"/>
  <c r="G41" i="2" s="1"/>
  <c r="F42" i="2"/>
  <c r="G42" i="2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/>
  <c r="F50" i="2"/>
  <c r="G50" i="2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/>
  <c r="F58" i="2"/>
  <c r="G58" i="2" s="1"/>
  <c r="F59" i="2"/>
  <c r="G59" i="2" s="1"/>
  <c r="F60" i="2"/>
  <c r="G60" i="2" s="1"/>
  <c r="F61" i="2"/>
  <c r="G61" i="2"/>
  <c r="F62" i="2"/>
  <c r="G62" i="2"/>
  <c r="F63" i="2"/>
  <c r="G63" i="2" s="1"/>
  <c r="F64" i="2"/>
  <c r="G64" i="2" s="1"/>
  <c r="F65" i="2"/>
  <c r="G65" i="2"/>
  <c r="F66" i="2"/>
  <c r="G66" i="2" s="1"/>
  <c r="F67" i="2"/>
  <c r="G67" i="2" s="1"/>
  <c r="F68" i="2"/>
  <c r="G68" i="2" s="1"/>
  <c r="F69" i="2"/>
  <c r="G69" i="2"/>
  <c r="F70" i="2"/>
  <c r="G70" i="2"/>
  <c r="F71" i="2"/>
  <c r="G71" i="2" s="1"/>
  <c r="F72" i="2"/>
  <c r="G72" i="2" s="1"/>
  <c r="F73" i="2"/>
  <c r="G73" i="2" s="1"/>
  <c r="F74" i="2"/>
  <c r="G74" i="2"/>
  <c r="F75" i="2"/>
  <c r="G75" i="2" s="1"/>
  <c r="F76" i="2"/>
  <c r="G76" i="2" s="1"/>
  <c r="F77" i="2"/>
  <c r="G77" i="2"/>
  <c r="F78" i="2"/>
  <c r="G78" i="2"/>
  <c r="F79" i="2"/>
  <c r="G79" i="2" s="1"/>
  <c r="F80" i="2"/>
  <c r="G80" i="2" s="1"/>
  <c r="F81" i="2"/>
  <c r="G81" i="2" s="1"/>
  <c r="F82" i="2"/>
  <c r="G82" i="2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/>
  <c r="F90" i="2"/>
  <c r="G90" i="2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/>
  <c r="F98" i="2"/>
  <c r="G98" i="2" s="1"/>
  <c r="F9" i="1"/>
  <c r="G9" i="1" s="1"/>
  <c r="I9" i="1" s="1"/>
  <c r="H10" i="1" s="1"/>
  <c r="F10" i="1"/>
  <c r="G10" i="1"/>
  <c r="F11" i="1"/>
  <c r="G11" i="1"/>
  <c r="F12" i="1"/>
  <c r="G12" i="1" s="1"/>
  <c r="F13" i="1"/>
  <c r="G13" i="1" s="1"/>
  <c r="F14" i="1"/>
  <c r="G14" i="1"/>
  <c r="F15" i="1"/>
  <c r="G15" i="1" s="1"/>
  <c r="F16" i="1"/>
  <c r="G16" i="1" s="1"/>
  <c r="F17" i="1"/>
  <c r="G17" i="1" s="1"/>
  <c r="F18" i="1"/>
  <c r="G18" i="1"/>
  <c r="F19" i="1"/>
  <c r="G19" i="1"/>
  <c r="F20" i="1"/>
  <c r="G20" i="1" s="1"/>
  <c r="F21" i="1"/>
  <c r="G21" i="1" s="1"/>
  <c r="F22" i="1"/>
  <c r="G22" i="1" s="1"/>
  <c r="F23" i="1"/>
  <c r="G23" i="1"/>
  <c r="F24" i="1"/>
  <c r="G24" i="1" s="1"/>
  <c r="F25" i="1"/>
  <c r="G25" i="1" s="1"/>
  <c r="F26" i="1"/>
  <c r="G26" i="1"/>
  <c r="F27" i="1"/>
  <c r="G27" i="1"/>
  <c r="F28" i="1"/>
  <c r="G28" i="1" s="1"/>
  <c r="F29" i="1"/>
  <c r="G29" i="1" s="1"/>
  <c r="F30" i="1"/>
  <c r="G30" i="1" s="1"/>
  <c r="F31" i="1"/>
  <c r="G31" i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/>
  <c r="F39" i="1"/>
  <c r="G39" i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/>
  <c r="F47" i="1"/>
  <c r="G47" i="1" s="1"/>
  <c r="F48" i="1"/>
  <c r="G48" i="1" s="1"/>
  <c r="F49" i="1"/>
  <c r="G49" i="1" s="1"/>
  <c r="F50" i="1"/>
  <c r="G50" i="1"/>
  <c r="F51" i="1"/>
  <c r="G51" i="1"/>
  <c r="F52" i="1"/>
  <c r="G52" i="1" s="1"/>
  <c r="F53" i="1"/>
  <c r="G53" i="1" s="1"/>
  <c r="F54" i="1"/>
  <c r="G54" i="1"/>
  <c r="F55" i="1"/>
  <c r="G55" i="1" s="1"/>
  <c r="F56" i="1"/>
  <c r="G56" i="1" s="1"/>
  <c r="F57" i="1"/>
  <c r="G57" i="1" s="1"/>
  <c r="F58" i="1"/>
  <c r="G58" i="1"/>
  <c r="F59" i="1"/>
  <c r="G59" i="1"/>
  <c r="F60" i="1"/>
  <c r="G60" i="1" s="1"/>
  <c r="F61" i="1"/>
  <c r="G61" i="1" s="1"/>
  <c r="F62" i="1"/>
  <c r="G62" i="1" s="1"/>
  <c r="F63" i="1"/>
  <c r="G63" i="1"/>
  <c r="F64" i="1"/>
  <c r="G64" i="1" s="1"/>
  <c r="F65" i="1"/>
  <c r="G65" i="1" s="1"/>
  <c r="F66" i="1"/>
  <c r="G66" i="1"/>
  <c r="F67" i="1"/>
  <c r="G67" i="1"/>
  <c r="F68" i="1"/>
  <c r="G68" i="1" s="1"/>
  <c r="F69" i="1"/>
  <c r="G69" i="1" s="1"/>
  <c r="F70" i="1"/>
  <c r="G70" i="1" s="1"/>
  <c r="F71" i="1"/>
  <c r="G71" i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/>
  <c r="F79" i="1"/>
  <c r="G79" i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/>
  <c r="F87" i="1"/>
  <c r="G87" i="1" s="1"/>
  <c r="F88" i="1"/>
  <c r="G88" i="1" s="1"/>
  <c r="F89" i="1"/>
  <c r="G89" i="1" s="1"/>
  <c r="F90" i="1"/>
  <c r="G90" i="1"/>
  <c r="F91" i="1"/>
  <c r="G91" i="1"/>
  <c r="F92" i="1"/>
  <c r="G92" i="1" s="1"/>
  <c r="F93" i="1"/>
  <c r="G93" i="1" s="1"/>
  <c r="F94" i="1"/>
  <c r="G94" i="1"/>
  <c r="F95" i="1"/>
  <c r="G95" i="1" s="1"/>
  <c r="F96" i="1"/>
  <c r="G96" i="1" s="1"/>
  <c r="F97" i="1"/>
  <c r="G97" i="1" s="1"/>
  <c r="F98" i="1"/>
  <c r="G98" i="1"/>
  <c r="J9" i="11"/>
  <c r="I10" i="10"/>
  <c r="I10" i="17"/>
  <c r="H11" i="17" s="1"/>
  <c r="J9" i="17"/>
  <c r="J9" i="24"/>
  <c r="F9" i="33"/>
  <c r="G9" i="33" s="1"/>
  <c r="I9" i="33" s="1"/>
  <c r="H10" i="33" s="1"/>
  <c r="F11" i="33"/>
  <c r="G11" i="33"/>
  <c r="F13" i="33"/>
  <c r="G13" i="33"/>
  <c r="F15" i="33"/>
  <c r="G15" i="33" s="1"/>
  <c r="F17" i="33"/>
  <c r="G17" i="33" s="1"/>
  <c r="F19" i="33"/>
  <c r="G19" i="33" s="1"/>
  <c r="F21" i="33"/>
  <c r="G21" i="33" s="1"/>
  <c r="F23" i="33"/>
  <c r="G23" i="33"/>
  <c r="F25" i="33"/>
  <c r="G25" i="33" s="1"/>
  <c r="F27" i="33"/>
  <c r="G27" i="33"/>
  <c r="F29" i="33"/>
  <c r="G29" i="33"/>
  <c r="F31" i="33"/>
  <c r="G31" i="33" s="1"/>
  <c r="F33" i="33"/>
  <c r="G33" i="33" s="1"/>
  <c r="F35" i="33"/>
  <c r="G35" i="33" s="1"/>
  <c r="F37" i="33"/>
  <c r="G37" i="33" s="1"/>
  <c r="F39" i="33"/>
  <c r="G39" i="33" s="1"/>
  <c r="F41" i="33"/>
  <c r="G41" i="33" s="1"/>
  <c r="F43" i="33"/>
  <c r="G43" i="33" s="1"/>
  <c r="F45" i="33"/>
  <c r="G45" i="33" s="1"/>
  <c r="F47" i="33"/>
  <c r="G47" i="33"/>
  <c r="F49" i="33"/>
  <c r="G49" i="33" s="1"/>
  <c r="F51" i="33"/>
  <c r="G51" i="33" s="1"/>
  <c r="F53" i="33"/>
  <c r="G53" i="33" s="1"/>
  <c r="F55" i="33"/>
  <c r="G55" i="33" s="1"/>
  <c r="F57" i="33"/>
  <c r="G57" i="33" s="1"/>
  <c r="F59" i="33"/>
  <c r="G59" i="33" s="1"/>
  <c r="F61" i="33"/>
  <c r="G61" i="33" s="1"/>
  <c r="F63" i="33"/>
  <c r="G63" i="33" s="1"/>
  <c r="F65" i="33"/>
  <c r="G65" i="33" s="1"/>
  <c r="F67" i="33"/>
  <c r="G67" i="33" s="1"/>
  <c r="F69" i="33"/>
  <c r="G69" i="33" s="1"/>
  <c r="F71" i="33"/>
  <c r="G71" i="33"/>
  <c r="F73" i="33"/>
  <c r="G73" i="33" s="1"/>
  <c r="F75" i="33"/>
  <c r="G75" i="33"/>
  <c r="F77" i="33"/>
  <c r="G77" i="33"/>
  <c r="F78" i="33"/>
  <c r="G78" i="33"/>
  <c r="F79" i="33"/>
  <c r="G79" i="33" s="1"/>
  <c r="F81" i="33"/>
  <c r="G81" i="33" s="1"/>
  <c r="F83" i="33"/>
  <c r="G83" i="33" s="1"/>
  <c r="F85" i="33"/>
  <c r="G85" i="33"/>
  <c r="F87" i="33"/>
  <c r="G87" i="33" s="1"/>
  <c r="F89" i="33"/>
  <c r="G89" i="33" s="1"/>
  <c r="F91" i="33"/>
  <c r="G91" i="33"/>
  <c r="F93" i="33"/>
  <c r="G93" i="33" s="1"/>
  <c r="F95" i="33"/>
  <c r="G95" i="33" s="1"/>
  <c r="F97" i="33"/>
  <c r="G97" i="33" s="1"/>
  <c r="F99" i="33"/>
  <c r="G99" i="33" s="1"/>
  <c r="F101" i="33"/>
  <c r="G101" i="33"/>
  <c r="F103" i="33"/>
  <c r="G103" i="33" s="1"/>
  <c r="F105" i="33"/>
  <c r="G105" i="33" s="1"/>
  <c r="F107" i="33"/>
  <c r="G107" i="33"/>
  <c r="F109" i="33"/>
  <c r="J9" i="28"/>
  <c r="J9" i="36"/>
  <c r="J9" i="37"/>
  <c r="I10" i="30"/>
  <c r="H11" i="30" s="1"/>
  <c r="I11" i="30" s="1"/>
  <c r="J9" i="30"/>
  <c r="J9" i="31"/>
  <c r="I10" i="31"/>
  <c r="H11" i="31" s="1"/>
  <c r="J9" i="34"/>
  <c r="I10" i="35"/>
  <c r="H11" i="35" s="1"/>
  <c r="J9" i="22"/>
  <c r="I10" i="22"/>
  <c r="H11" i="22"/>
  <c r="I10" i="23"/>
  <c r="H11" i="23" s="1"/>
  <c r="I11" i="23" s="1"/>
  <c r="J9" i="23"/>
  <c r="J9" i="10"/>
  <c r="H11" i="10"/>
  <c r="J10" i="10" s="1"/>
  <c r="J9" i="18" l="1"/>
  <c r="J9" i="16"/>
  <c r="I10" i="16"/>
  <c r="H11" i="16" s="1"/>
  <c r="I10" i="20"/>
  <c r="J9" i="20"/>
  <c r="H11" i="20"/>
  <c r="I10" i="33"/>
  <c r="H11" i="33"/>
  <c r="H12" i="33" s="1"/>
  <c r="J9" i="25"/>
  <c r="I10" i="25"/>
  <c r="H11" i="25" s="1"/>
  <c r="H12" i="25" s="1"/>
  <c r="I10" i="19"/>
  <c r="J10" i="35"/>
  <c r="I11" i="35"/>
  <c r="H12" i="35"/>
  <c r="J11" i="35" s="1"/>
  <c r="I11" i="17"/>
  <c r="H12" i="17" s="1"/>
  <c r="J10" i="17"/>
  <c r="I11" i="21"/>
  <c r="H12" i="21" s="1"/>
  <c r="J10" i="21"/>
  <c r="J9" i="5"/>
  <c r="I10" i="5"/>
  <c r="H11" i="5"/>
  <c r="I11" i="24"/>
  <c r="H12" i="24"/>
  <c r="I10" i="29"/>
  <c r="H11" i="29" s="1"/>
  <c r="I11" i="29" s="1"/>
  <c r="H12" i="29" s="1"/>
  <c r="J10" i="23"/>
  <c r="H11" i="3"/>
  <c r="J9" i="3"/>
  <c r="I11" i="33"/>
  <c r="I10" i="39"/>
  <c r="H11" i="39" s="1"/>
  <c r="I10" i="18"/>
  <c r="H11" i="18" s="1"/>
  <c r="J10" i="34"/>
  <c r="I11" i="34"/>
  <c r="H12" i="34" s="1"/>
  <c r="I11" i="16"/>
  <c r="H12" i="16" s="1"/>
  <c r="J10" i="16"/>
  <c r="J10" i="25"/>
  <c r="I11" i="25"/>
  <c r="J10" i="36"/>
  <c r="I11" i="36"/>
  <c r="H12" i="36" s="1"/>
  <c r="J9" i="9"/>
  <c r="I10" i="9"/>
  <c r="H11" i="9" s="1"/>
  <c r="H11" i="13"/>
  <c r="J9" i="13"/>
  <c r="J9" i="26"/>
  <c r="H11" i="26"/>
  <c r="J10" i="31"/>
  <c r="I11" i="31"/>
  <c r="H12" i="31"/>
  <c r="J10" i="5"/>
  <c r="I11" i="5"/>
  <c r="H12" i="5" s="1"/>
  <c r="I11" i="12"/>
  <c r="H12" i="12" s="1"/>
  <c r="I10" i="1"/>
  <c r="H11" i="1" s="1"/>
  <c r="J9" i="1"/>
  <c r="I11" i="22"/>
  <c r="H12" i="22" s="1"/>
  <c r="J10" i="22"/>
  <c r="J11" i="24"/>
  <c r="I12" i="24"/>
  <c r="H13" i="24" s="1"/>
  <c r="J9" i="4"/>
  <c r="I10" i="4"/>
  <c r="H11" i="4" s="1"/>
  <c r="I10" i="7"/>
  <c r="H11" i="7" s="1"/>
  <c r="J9" i="7"/>
  <c r="H12" i="30"/>
  <c r="J10" i="30"/>
  <c r="J10" i="29"/>
  <c r="J10" i="24"/>
  <c r="H12" i="37"/>
  <c r="J10" i="37"/>
  <c r="I11" i="10"/>
  <c r="H12" i="10" s="1"/>
  <c r="I10" i="2"/>
  <c r="H11" i="2" s="1"/>
  <c r="I10" i="11"/>
  <c r="H11" i="11" s="1"/>
  <c r="H12" i="28"/>
  <c r="J9" i="6"/>
  <c r="I10" i="6"/>
  <c r="H11" i="6" s="1"/>
  <c r="I10" i="14"/>
  <c r="H11" i="14" s="1"/>
  <c r="J9" i="8"/>
  <c r="I10" i="8"/>
  <c r="H11" i="8" s="1"/>
  <c r="H11" i="19"/>
  <c r="J9" i="19"/>
  <c r="J9" i="33"/>
  <c r="J10" i="28"/>
  <c r="H12" i="23"/>
  <c r="I10" i="27"/>
  <c r="H11" i="27" s="1"/>
  <c r="I10" i="38"/>
  <c r="H11" i="38" s="1"/>
  <c r="I11" i="40"/>
  <c r="H12" i="40" s="1"/>
  <c r="J10" i="40"/>
  <c r="I12" i="35" l="1"/>
  <c r="H13" i="35" s="1"/>
  <c r="J10" i="18"/>
  <c r="I11" i="18"/>
  <c r="H12" i="18" s="1"/>
  <c r="J11" i="17"/>
  <c r="I12" i="17"/>
  <c r="H13" i="17" s="1"/>
  <c r="J10" i="20"/>
  <c r="I11" i="20"/>
  <c r="J10" i="3"/>
  <c r="I11" i="3"/>
  <c r="H12" i="3"/>
  <c r="H12" i="20"/>
  <c r="J10" i="33"/>
  <c r="J12" i="17"/>
  <c r="I13" i="17"/>
  <c r="H14" i="17" s="1"/>
  <c r="I12" i="18"/>
  <c r="H13" i="18" s="1"/>
  <c r="J11" i="18"/>
  <c r="I12" i="22"/>
  <c r="H13" i="22"/>
  <c r="J11" i="22"/>
  <c r="J10" i="4"/>
  <c r="I11" i="4"/>
  <c r="H12" i="4" s="1"/>
  <c r="J10" i="1"/>
  <c r="I11" i="1"/>
  <c r="H12" i="1" s="1"/>
  <c r="I11" i="9"/>
  <c r="H12" i="9" s="1"/>
  <c r="J10" i="9"/>
  <c r="I13" i="24"/>
  <c r="J12" i="24"/>
  <c r="H14" i="24"/>
  <c r="I12" i="16"/>
  <c r="H13" i="16" s="1"/>
  <c r="J11" i="16"/>
  <c r="I13" i="35"/>
  <c r="H14" i="35" s="1"/>
  <c r="J12" i="35"/>
  <c r="J10" i="27"/>
  <c r="I11" i="27"/>
  <c r="H12" i="27" s="1"/>
  <c r="I12" i="29"/>
  <c r="H13" i="29" s="1"/>
  <c r="J11" i="29"/>
  <c r="I12" i="34"/>
  <c r="H13" i="34" s="1"/>
  <c r="J11" i="34"/>
  <c r="J10" i="14"/>
  <c r="I11" i="14"/>
  <c r="H12" i="14" s="1"/>
  <c r="J11" i="5"/>
  <c r="I12" i="5"/>
  <c r="H13" i="5"/>
  <c r="H12" i="11"/>
  <c r="I11" i="11"/>
  <c r="J10" i="11"/>
  <c r="I12" i="20"/>
  <c r="J11" i="20"/>
  <c r="H13" i="20"/>
  <c r="I11" i="26"/>
  <c r="J10" i="26"/>
  <c r="H12" i="26"/>
  <c r="J11" i="10"/>
  <c r="I12" i="10"/>
  <c r="H13" i="10" s="1"/>
  <c r="I12" i="33"/>
  <c r="H13" i="33" s="1"/>
  <c r="J11" i="33"/>
  <c r="J11" i="23"/>
  <c r="I12" i="23"/>
  <c r="H13" i="23" s="1"/>
  <c r="I12" i="12"/>
  <c r="H13" i="12" s="1"/>
  <c r="J11" i="12"/>
  <c r="J10" i="39"/>
  <c r="I11" i="39"/>
  <c r="H12" i="39" s="1"/>
  <c r="I12" i="28"/>
  <c r="H13" i="28" s="1"/>
  <c r="J11" i="28"/>
  <c r="J11" i="31"/>
  <c r="I12" i="31"/>
  <c r="H13" i="31" s="1"/>
  <c r="I11" i="13"/>
  <c r="J10" i="13"/>
  <c r="H12" i="13"/>
  <c r="J11" i="25"/>
  <c r="H13" i="25"/>
  <c r="I12" i="25"/>
  <c r="I12" i="36"/>
  <c r="H13" i="36" s="1"/>
  <c r="J11" i="36"/>
  <c r="J10" i="6"/>
  <c r="I11" i="6"/>
  <c r="H12" i="6" s="1"/>
  <c r="I11" i="38"/>
  <c r="H12" i="38" s="1"/>
  <c r="J10" i="38"/>
  <c r="J10" i="19"/>
  <c r="I11" i="19"/>
  <c r="H12" i="19"/>
  <c r="I12" i="37"/>
  <c r="H13" i="37" s="1"/>
  <c r="J11" i="37"/>
  <c r="I11" i="8"/>
  <c r="J10" i="8"/>
  <c r="H12" i="8"/>
  <c r="I12" i="21"/>
  <c r="H13" i="21" s="1"/>
  <c r="J11" i="21"/>
  <c r="I12" i="30"/>
  <c r="H13" i="30" s="1"/>
  <c r="J11" i="30"/>
  <c r="H12" i="7"/>
  <c r="I11" i="7"/>
  <c r="J10" i="7"/>
  <c r="I11" i="2"/>
  <c r="H12" i="2" s="1"/>
  <c r="J10" i="2"/>
  <c r="J11" i="40"/>
  <c r="I12" i="40"/>
  <c r="H13" i="40" s="1"/>
  <c r="I12" i="3" l="1"/>
  <c r="H13" i="3"/>
  <c r="J11" i="3"/>
  <c r="J11" i="14"/>
  <c r="I12" i="14"/>
  <c r="H13" i="14" s="1"/>
  <c r="I13" i="21"/>
  <c r="J12" i="21"/>
  <c r="H14" i="21"/>
  <c r="J12" i="16"/>
  <c r="I13" i="16"/>
  <c r="H14" i="16" s="1"/>
  <c r="I12" i="6"/>
  <c r="J11" i="6"/>
  <c r="H13" i="6"/>
  <c r="I13" i="33"/>
  <c r="H14" i="33"/>
  <c r="J12" i="33"/>
  <c r="H14" i="18"/>
  <c r="J12" i="18"/>
  <c r="I13" i="18"/>
  <c r="I13" i="29"/>
  <c r="H14" i="29"/>
  <c r="J12" i="29"/>
  <c r="J11" i="39"/>
  <c r="I12" i="39"/>
  <c r="H13" i="39"/>
  <c r="I13" i="30"/>
  <c r="J12" i="30"/>
  <c r="H14" i="30"/>
  <c r="I13" i="10"/>
  <c r="H14" i="10"/>
  <c r="J12" i="10"/>
  <c r="J13" i="17"/>
  <c r="I14" i="17"/>
  <c r="H15" i="17" s="1"/>
  <c r="I12" i="38"/>
  <c r="H13" i="38" s="1"/>
  <c r="J11" i="38"/>
  <c r="J12" i="36"/>
  <c r="I13" i="36"/>
  <c r="H14" i="36" s="1"/>
  <c r="I12" i="4"/>
  <c r="H13" i="4" s="1"/>
  <c r="J11" i="4"/>
  <c r="I13" i="12"/>
  <c r="J12" i="12"/>
  <c r="H14" i="12"/>
  <c r="I13" i="22"/>
  <c r="H14" i="22" s="1"/>
  <c r="J12" i="22"/>
  <c r="I12" i="2"/>
  <c r="J11" i="2"/>
  <c r="H13" i="2"/>
  <c r="I13" i="34"/>
  <c r="H14" i="34" s="1"/>
  <c r="J12" i="34"/>
  <c r="J11" i="27"/>
  <c r="I12" i="27"/>
  <c r="H13" i="27" s="1"/>
  <c r="I13" i="28"/>
  <c r="H14" i="28" s="1"/>
  <c r="J12" i="28"/>
  <c r="I14" i="24"/>
  <c r="H15" i="24" s="1"/>
  <c r="J13" i="24"/>
  <c r="J11" i="19"/>
  <c r="I12" i="19"/>
  <c r="H13" i="19" s="1"/>
  <c r="I13" i="5"/>
  <c r="H14" i="5" s="1"/>
  <c r="J12" i="5"/>
  <c r="I13" i="37"/>
  <c r="H14" i="37" s="1"/>
  <c r="J12" i="37"/>
  <c r="I13" i="23"/>
  <c r="J12" i="23"/>
  <c r="H14" i="23"/>
  <c r="J11" i="11"/>
  <c r="I12" i="11"/>
  <c r="H13" i="11"/>
  <c r="I13" i="25"/>
  <c r="H14" i="25" s="1"/>
  <c r="J12" i="25"/>
  <c r="I12" i="1"/>
  <c r="H13" i="1" s="1"/>
  <c r="J11" i="1"/>
  <c r="I12" i="8"/>
  <c r="H13" i="8"/>
  <c r="J11" i="8"/>
  <c r="H14" i="20"/>
  <c r="J12" i="20"/>
  <c r="I13" i="20"/>
  <c r="I12" i="9"/>
  <c r="H13" i="9"/>
  <c r="J11" i="9"/>
  <c r="J11" i="26"/>
  <c r="I12" i="26"/>
  <c r="H13" i="26" s="1"/>
  <c r="I14" i="35"/>
  <c r="H15" i="35" s="1"/>
  <c r="J13" i="35"/>
  <c r="J12" i="31"/>
  <c r="I13" i="31"/>
  <c r="H14" i="31" s="1"/>
  <c r="J11" i="13"/>
  <c r="I12" i="13"/>
  <c r="H13" i="13" s="1"/>
  <c r="I12" i="7"/>
  <c r="H13" i="7"/>
  <c r="J11" i="7"/>
  <c r="J12" i="40"/>
  <c r="I13" i="40"/>
  <c r="H14" i="40" s="1"/>
  <c r="I13" i="3" l="1"/>
  <c r="H14" i="3" s="1"/>
  <c r="J12" i="3"/>
  <c r="J14" i="17"/>
  <c r="I15" i="17"/>
  <c r="H16" i="17" s="1"/>
  <c r="J14" i="24"/>
  <c r="I15" i="24"/>
  <c r="H16" i="24"/>
  <c r="I14" i="25"/>
  <c r="H15" i="25"/>
  <c r="J13" i="25"/>
  <c r="I13" i="26"/>
  <c r="H14" i="26" s="1"/>
  <c r="J12" i="26"/>
  <c r="I14" i="28"/>
  <c r="H15" i="28" s="1"/>
  <c r="J13" i="28"/>
  <c r="I14" i="36"/>
  <c r="H15" i="36" s="1"/>
  <c r="J13" i="36"/>
  <c r="I14" i="5"/>
  <c r="H15" i="5" s="1"/>
  <c r="J13" i="5"/>
  <c r="I15" i="35"/>
  <c r="H16" i="35" s="1"/>
  <c r="J14" i="35"/>
  <c r="J13" i="22"/>
  <c r="I14" i="22"/>
  <c r="H15" i="22"/>
  <c r="J13" i="34"/>
  <c r="I14" i="34"/>
  <c r="H15" i="34"/>
  <c r="I13" i="4"/>
  <c r="H14" i="4" s="1"/>
  <c r="J12" i="4"/>
  <c r="I13" i="13"/>
  <c r="J12" i="13"/>
  <c r="H14" i="13"/>
  <c r="I14" i="31"/>
  <c r="J13" i="31"/>
  <c r="H15" i="31"/>
  <c r="J12" i="1"/>
  <c r="I13" i="1"/>
  <c r="H14" i="1" s="1"/>
  <c r="J13" i="16"/>
  <c r="H15" i="16"/>
  <c r="I14" i="16"/>
  <c r="I13" i="8"/>
  <c r="H14" i="8"/>
  <c r="J12" i="8"/>
  <c r="J13" i="33"/>
  <c r="I14" i="33"/>
  <c r="H15" i="33" s="1"/>
  <c r="I14" i="21"/>
  <c r="H15" i="21" s="1"/>
  <c r="J13" i="21"/>
  <c r="J12" i="11"/>
  <c r="I13" i="11"/>
  <c r="H14" i="11" s="1"/>
  <c r="J13" i="12"/>
  <c r="I14" i="12"/>
  <c r="H15" i="12"/>
  <c r="J13" i="10"/>
  <c r="I14" i="10"/>
  <c r="H15" i="10"/>
  <c r="I13" i="39"/>
  <c r="H14" i="39" s="1"/>
  <c r="J12" i="39"/>
  <c r="J13" i="37"/>
  <c r="I14" i="37"/>
  <c r="H15" i="37"/>
  <c r="I13" i="7"/>
  <c r="H14" i="7"/>
  <c r="J12" i="7"/>
  <c r="I14" i="29"/>
  <c r="H15" i="29" s="1"/>
  <c r="J13" i="29"/>
  <c r="J12" i="6"/>
  <c r="I13" i="6"/>
  <c r="H14" i="6" s="1"/>
  <c r="I14" i="23"/>
  <c r="J13" i="23"/>
  <c r="H15" i="23"/>
  <c r="J12" i="2"/>
  <c r="I13" i="2"/>
  <c r="H14" i="2"/>
  <c r="I13" i="38"/>
  <c r="H14" i="38" s="1"/>
  <c r="J12" i="38"/>
  <c r="I14" i="30"/>
  <c r="H15" i="30" s="1"/>
  <c r="J13" i="30"/>
  <c r="J12" i="14"/>
  <c r="I13" i="14"/>
  <c r="H14" i="14"/>
  <c r="J13" i="20"/>
  <c r="I14" i="20"/>
  <c r="H15" i="20"/>
  <c r="J13" i="18"/>
  <c r="I14" i="18"/>
  <c r="H15" i="18" s="1"/>
  <c r="J12" i="27"/>
  <c r="I13" i="27"/>
  <c r="H14" i="27" s="1"/>
  <c r="J12" i="9"/>
  <c r="I13" i="9"/>
  <c r="H14" i="9"/>
  <c r="I13" i="19"/>
  <c r="J12" i="19"/>
  <c r="H14" i="19"/>
  <c r="I14" i="40"/>
  <c r="H15" i="40" s="1"/>
  <c r="J13" i="40"/>
  <c r="J13" i="3" l="1"/>
  <c r="I14" i="3"/>
  <c r="H15" i="3"/>
  <c r="J14" i="36"/>
  <c r="I15" i="36"/>
  <c r="H16" i="36" s="1"/>
  <c r="J13" i="6"/>
  <c r="I14" i="6"/>
  <c r="H15" i="6" s="1"/>
  <c r="J14" i="29"/>
  <c r="I15" i="29"/>
  <c r="H16" i="29" s="1"/>
  <c r="I14" i="11"/>
  <c r="J13" i="11"/>
  <c r="H15" i="11"/>
  <c r="I14" i="38"/>
  <c r="H15" i="38"/>
  <c r="J13" i="38"/>
  <c r="I14" i="4"/>
  <c r="H15" i="4" s="1"/>
  <c r="J13" i="4"/>
  <c r="I16" i="17"/>
  <c r="J15" i="17"/>
  <c r="H17" i="17"/>
  <c r="I15" i="21"/>
  <c r="H16" i="21" s="1"/>
  <c r="J14" i="21"/>
  <c r="I14" i="27"/>
  <c r="H15" i="27" s="1"/>
  <c r="J13" i="27"/>
  <c r="I15" i="30"/>
  <c r="H16" i="30" s="1"/>
  <c r="J14" i="30"/>
  <c r="I15" i="5"/>
  <c r="H16" i="5"/>
  <c r="J14" i="5"/>
  <c r="I14" i="1"/>
  <c r="H15" i="1" s="1"/>
  <c r="J13" i="1"/>
  <c r="I14" i="19"/>
  <c r="H15" i="19" s="1"/>
  <c r="J13" i="19"/>
  <c r="J13" i="2"/>
  <c r="I14" i="2"/>
  <c r="H15" i="2"/>
  <c r="J14" i="34"/>
  <c r="I15" i="34"/>
  <c r="H16" i="34" s="1"/>
  <c r="J14" i="25"/>
  <c r="I15" i="25"/>
  <c r="H16" i="25" s="1"/>
  <c r="J14" i="10"/>
  <c r="I15" i="10"/>
  <c r="H16" i="10"/>
  <c r="I14" i="8"/>
  <c r="H15" i="8" s="1"/>
  <c r="J13" i="8"/>
  <c r="J14" i="31"/>
  <c r="I15" i="31"/>
  <c r="H16" i="31" s="1"/>
  <c r="I15" i="28"/>
  <c r="H16" i="28" s="1"/>
  <c r="J14" i="28"/>
  <c r="J15" i="24"/>
  <c r="I16" i="24"/>
  <c r="H17" i="24" s="1"/>
  <c r="I14" i="9"/>
  <c r="J13" i="9"/>
  <c r="H15" i="9"/>
  <c r="J13" i="14"/>
  <c r="I14" i="14"/>
  <c r="H15" i="14" s="1"/>
  <c r="J14" i="12"/>
  <c r="I15" i="12"/>
  <c r="H16" i="12" s="1"/>
  <c r="I15" i="16"/>
  <c r="H16" i="16"/>
  <c r="J14" i="16"/>
  <c r="I14" i="26"/>
  <c r="H15" i="26" s="1"/>
  <c r="J13" i="26"/>
  <c r="J14" i="20"/>
  <c r="I15" i="20"/>
  <c r="H16" i="20" s="1"/>
  <c r="J14" i="37"/>
  <c r="I15" i="37"/>
  <c r="H16" i="37" s="1"/>
  <c r="I16" i="35"/>
  <c r="H17" i="35" s="1"/>
  <c r="J15" i="35"/>
  <c r="J14" i="18"/>
  <c r="I15" i="18"/>
  <c r="H16" i="18" s="1"/>
  <c r="I15" i="23"/>
  <c r="H16" i="23" s="1"/>
  <c r="J14" i="23"/>
  <c r="J13" i="39"/>
  <c r="I14" i="39"/>
  <c r="H15" i="39" s="1"/>
  <c r="J13" i="13"/>
  <c r="I14" i="13"/>
  <c r="H15" i="13" s="1"/>
  <c r="J14" i="33"/>
  <c r="I15" i="33"/>
  <c r="H16" i="33" s="1"/>
  <c r="I15" i="22"/>
  <c r="H16" i="22"/>
  <c r="J14" i="22"/>
  <c r="J13" i="7"/>
  <c r="I14" i="7"/>
  <c r="H15" i="7" s="1"/>
  <c r="I15" i="40"/>
  <c r="H16" i="40" s="1"/>
  <c r="J14" i="40"/>
  <c r="I15" i="3" l="1"/>
  <c r="J14" i="3"/>
  <c r="H16" i="3"/>
  <c r="I15" i="13"/>
  <c r="H16" i="13" s="1"/>
  <c r="J14" i="13"/>
  <c r="J14" i="7"/>
  <c r="I15" i="7"/>
  <c r="H16" i="7" s="1"/>
  <c r="I15" i="4"/>
  <c r="H16" i="4"/>
  <c r="J14" i="4"/>
  <c r="I15" i="26"/>
  <c r="H16" i="26"/>
  <c r="J14" i="26"/>
  <c r="J15" i="21"/>
  <c r="I16" i="21"/>
  <c r="H17" i="21"/>
  <c r="J14" i="39"/>
  <c r="I15" i="39"/>
  <c r="H16" i="39"/>
  <c r="I15" i="8"/>
  <c r="H16" i="8" s="1"/>
  <c r="J14" i="8"/>
  <c r="I15" i="27"/>
  <c r="H16" i="27" s="1"/>
  <c r="J14" i="27"/>
  <c r="I15" i="1"/>
  <c r="H16" i="1" s="1"/>
  <c r="J14" i="1"/>
  <c r="J16" i="24"/>
  <c r="I17" i="24"/>
  <c r="H18" i="24"/>
  <c r="I16" i="12"/>
  <c r="H17" i="12" s="1"/>
  <c r="J15" i="12"/>
  <c r="I16" i="31"/>
  <c r="J15" i="31"/>
  <c r="H17" i="31"/>
  <c r="I17" i="35"/>
  <c r="J16" i="35"/>
  <c r="H18" i="35"/>
  <c r="I16" i="23"/>
  <c r="H17" i="23" s="1"/>
  <c r="J15" i="23"/>
  <c r="J15" i="30"/>
  <c r="I16" i="30"/>
  <c r="H17" i="30" s="1"/>
  <c r="J15" i="36"/>
  <c r="I16" i="36"/>
  <c r="H17" i="36" s="1"/>
  <c r="I16" i="34"/>
  <c r="H17" i="34" s="1"/>
  <c r="J15" i="34"/>
  <c r="I15" i="6"/>
  <c r="J14" i="6"/>
  <c r="H16" i="6"/>
  <c r="J15" i="20"/>
  <c r="I16" i="20"/>
  <c r="H17" i="20" s="1"/>
  <c r="J15" i="33"/>
  <c r="I16" i="33"/>
  <c r="H17" i="33" s="1"/>
  <c r="I16" i="18"/>
  <c r="J15" i="18"/>
  <c r="H17" i="18"/>
  <c r="I15" i="14"/>
  <c r="H16" i="14" s="1"/>
  <c r="J14" i="14"/>
  <c r="I16" i="28"/>
  <c r="H17" i="28" s="1"/>
  <c r="J15" i="28"/>
  <c r="I16" i="25"/>
  <c r="H17" i="25" s="1"/>
  <c r="J15" i="25"/>
  <c r="I15" i="19"/>
  <c r="J14" i="19"/>
  <c r="H16" i="19"/>
  <c r="J16" i="17"/>
  <c r="I17" i="17"/>
  <c r="H18" i="17" s="1"/>
  <c r="I16" i="29"/>
  <c r="H17" i="29"/>
  <c r="J15" i="29"/>
  <c r="I15" i="38"/>
  <c r="H16" i="38" s="1"/>
  <c r="J14" i="38"/>
  <c r="J15" i="37"/>
  <c r="I16" i="37"/>
  <c r="H17" i="37" s="1"/>
  <c r="J14" i="11"/>
  <c r="H16" i="11"/>
  <c r="I15" i="11"/>
  <c r="I16" i="10"/>
  <c r="J15" i="10"/>
  <c r="H17" i="10"/>
  <c r="I16" i="22"/>
  <c r="H17" i="22" s="1"/>
  <c r="J15" i="22"/>
  <c r="I16" i="5"/>
  <c r="H17" i="5" s="1"/>
  <c r="J15" i="5"/>
  <c r="J15" i="16"/>
  <c r="I16" i="16"/>
  <c r="H17" i="16" s="1"/>
  <c r="I15" i="2"/>
  <c r="H16" i="2"/>
  <c r="J14" i="2"/>
  <c r="I15" i="9"/>
  <c r="H16" i="9"/>
  <c r="J14" i="9"/>
  <c r="J15" i="40"/>
  <c r="I16" i="40"/>
  <c r="H17" i="40" s="1"/>
  <c r="I16" i="3" l="1"/>
  <c r="H17" i="3" s="1"/>
  <c r="J15" i="3"/>
  <c r="I17" i="5"/>
  <c r="H18" i="5" s="1"/>
  <c r="J16" i="5"/>
  <c r="J16" i="23"/>
  <c r="I17" i="23"/>
  <c r="H18" i="23" s="1"/>
  <c r="J16" i="12"/>
  <c r="I17" i="12"/>
  <c r="H18" i="12" s="1"/>
  <c r="I16" i="7"/>
  <c r="H17" i="7" s="1"/>
  <c r="J15" i="7"/>
  <c r="I16" i="14"/>
  <c r="H17" i="14" s="1"/>
  <c r="J15" i="14"/>
  <c r="I17" i="25"/>
  <c r="H18" i="25" s="1"/>
  <c r="J16" i="25"/>
  <c r="I16" i="1"/>
  <c r="J15" i="1"/>
  <c r="H17" i="1"/>
  <c r="I17" i="34"/>
  <c r="H18" i="34" s="1"/>
  <c r="J16" i="34"/>
  <c r="I17" i="22"/>
  <c r="J16" i="22"/>
  <c r="H18" i="22"/>
  <c r="I18" i="17"/>
  <c r="H19" i="17" s="1"/>
  <c r="J17" i="17"/>
  <c r="J16" i="28"/>
  <c r="I17" i="28"/>
  <c r="H18" i="28" s="1"/>
  <c r="I17" i="20"/>
  <c r="H18" i="20" s="1"/>
  <c r="J16" i="20"/>
  <c r="J16" i="30"/>
  <c r="I17" i="30"/>
  <c r="H18" i="30" s="1"/>
  <c r="I17" i="33"/>
  <c r="H18" i="33" s="1"/>
  <c r="J16" i="33"/>
  <c r="J16" i="37"/>
  <c r="I17" i="37"/>
  <c r="H18" i="37" s="1"/>
  <c r="I17" i="36"/>
  <c r="H18" i="36" s="1"/>
  <c r="J16" i="36"/>
  <c r="J16" i="21"/>
  <c r="I17" i="21"/>
  <c r="H18" i="21"/>
  <c r="I16" i="6"/>
  <c r="H17" i="6" s="1"/>
  <c r="J15" i="6"/>
  <c r="I18" i="24"/>
  <c r="J17" i="24"/>
  <c r="H19" i="24"/>
  <c r="J16" i="10"/>
  <c r="I17" i="10"/>
  <c r="H18" i="10" s="1"/>
  <c r="I16" i="9"/>
  <c r="H17" i="9" s="1"/>
  <c r="J15" i="9"/>
  <c r="J16" i="31"/>
  <c r="H18" i="31"/>
  <c r="I17" i="31"/>
  <c r="J15" i="8"/>
  <c r="I16" i="8"/>
  <c r="H17" i="8"/>
  <c r="J16" i="16"/>
  <c r="I17" i="16"/>
  <c r="H18" i="16" s="1"/>
  <c r="J17" i="35"/>
  <c r="I18" i="35"/>
  <c r="H19" i="35" s="1"/>
  <c r="I16" i="11"/>
  <c r="H17" i="11" s="1"/>
  <c r="J15" i="11"/>
  <c r="J15" i="2"/>
  <c r="I16" i="2"/>
  <c r="H17" i="2" s="1"/>
  <c r="I16" i="19"/>
  <c r="J15" i="19"/>
  <c r="H17" i="19"/>
  <c r="J15" i="26"/>
  <c r="I16" i="26"/>
  <c r="H17" i="26" s="1"/>
  <c r="I17" i="29"/>
  <c r="H18" i="29" s="1"/>
  <c r="J16" i="29"/>
  <c r="J15" i="27"/>
  <c r="I16" i="27"/>
  <c r="H17" i="27" s="1"/>
  <c r="I16" i="38"/>
  <c r="J15" i="38"/>
  <c r="H17" i="38"/>
  <c r="J15" i="39"/>
  <c r="I16" i="39"/>
  <c r="H17" i="39"/>
  <c r="J15" i="13"/>
  <c r="I16" i="13"/>
  <c r="H17" i="13" s="1"/>
  <c r="J15" i="4"/>
  <c r="I16" i="4"/>
  <c r="H17" i="4" s="1"/>
  <c r="I17" i="18"/>
  <c r="J16" i="18"/>
  <c r="H18" i="18"/>
  <c r="J16" i="40"/>
  <c r="I17" i="40"/>
  <c r="H18" i="40" s="1"/>
  <c r="H18" i="3" l="1"/>
  <c r="J16" i="3"/>
  <c r="I17" i="3"/>
  <c r="I18" i="37"/>
  <c r="H19" i="37" s="1"/>
  <c r="J17" i="37"/>
  <c r="J17" i="16"/>
  <c r="I18" i="16"/>
  <c r="H19" i="16" s="1"/>
  <c r="J17" i="25"/>
  <c r="I18" i="25"/>
  <c r="H19" i="25" s="1"/>
  <c r="I17" i="6"/>
  <c r="J16" i="6"/>
  <c r="H18" i="6"/>
  <c r="I18" i="23"/>
  <c r="H19" i="23" s="1"/>
  <c r="J17" i="23"/>
  <c r="I19" i="35"/>
  <c r="H20" i="35" s="1"/>
  <c r="J18" i="35"/>
  <c r="I18" i="28"/>
  <c r="H19" i="28" s="1"/>
  <c r="J17" i="28"/>
  <c r="J16" i="2"/>
  <c r="I17" i="2"/>
  <c r="H18" i="2"/>
  <c r="I18" i="10"/>
  <c r="J17" i="10"/>
  <c r="H19" i="10"/>
  <c r="J17" i="30"/>
  <c r="I18" i="30"/>
  <c r="H19" i="30" s="1"/>
  <c r="I18" i="36"/>
  <c r="H19" i="36" s="1"/>
  <c r="J17" i="36"/>
  <c r="J18" i="17"/>
  <c r="I19" i="17"/>
  <c r="H20" i="17" s="1"/>
  <c r="I17" i="4"/>
  <c r="H18" i="4" s="1"/>
  <c r="J16" i="4"/>
  <c r="I18" i="20"/>
  <c r="H19" i="20" s="1"/>
  <c r="J17" i="20"/>
  <c r="I18" i="33"/>
  <c r="H19" i="33"/>
  <c r="J17" i="33"/>
  <c r="I18" i="29"/>
  <c r="J17" i="29"/>
  <c r="H19" i="29"/>
  <c r="J16" i="11"/>
  <c r="I17" i="11"/>
  <c r="H18" i="11" s="1"/>
  <c r="I17" i="7"/>
  <c r="H18" i="7" s="1"/>
  <c r="J16" i="7"/>
  <c r="J16" i="27"/>
  <c r="I17" i="27"/>
  <c r="H18" i="27" s="1"/>
  <c r="I17" i="1"/>
  <c r="H18" i="1" s="1"/>
  <c r="J16" i="1"/>
  <c r="J17" i="18"/>
  <c r="I18" i="18"/>
  <c r="H19" i="18" s="1"/>
  <c r="J16" i="9"/>
  <c r="I17" i="9"/>
  <c r="H18" i="9" s="1"/>
  <c r="I18" i="31"/>
  <c r="H19" i="31" s="1"/>
  <c r="J17" i="31"/>
  <c r="I19" i="24"/>
  <c r="H20" i="24" s="1"/>
  <c r="J18" i="24"/>
  <c r="J16" i="8"/>
  <c r="I17" i="8"/>
  <c r="H18" i="8" s="1"/>
  <c r="I17" i="39"/>
  <c r="H18" i="39" s="1"/>
  <c r="J16" i="39"/>
  <c r="I17" i="14"/>
  <c r="J16" i="14"/>
  <c r="H18" i="14"/>
  <c r="J17" i="34"/>
  <c r="I18" i="34"/>
  <c r="H19" i="34"/>
  <c r="I17" i="13"/>
  <c r="H18" i="13" s="1"/>
  <c r="J16" i="13"/>
  <c r="I18" i="21"/>
  <c r="H19" i="21"/>
  <c r="J17" i="21"/>
  <c r="I18" i="22"/>
  <c r="J17" i="22"/>
  <c r="H19" i="22"/>
  <c r="I17" i="38"/>
  <c r="H18" i="38"/>
  <c r="J16" i="38"/>
  <c r="H19" i="5"/>
  <c r="J17" i="5"/>
  <c r="I18" i="5"/>
  <c r="I18" i="12"/>
  <c r="H19" i="12" s="1"/>
  <c r="J17" i="12"/>
  <c r="I17" i="19"/>
  <c r="J16" i="19"/>
  <c r="H18" i="19"/>
  <c r="J16" i="26"/>
  <c r="I17" i="26"/>
  <c r="H18" i="26" s="1"/>
  <c r="I18" i="40"/>
  <c r="H19" i="40" s="1"/>
  <c r="J17" i="40"/>
  <c r="I18" i="3" l="1"/>
  <c r="H19" i="3" s="1"/>
  <c r="J17" i="3"/>
  <c r="I18" i="26"/>
  <c r="H19" i="26" s="1"/>
  <c r="J17" i="26"/>
  <c r="I19" i="16"/>
  <c r="J18" i="16"/>
  <c r="H20" i="16"/>
  <c r="I20" i="17"/>
  <c r="H21" i="17" s="1"/>
  <c r="J19" i="17"/>
  <c r="I18" i="11"/>
  <c r="J17" i="11"/>
  <c r="H19" i="11"/>
  <c r="J17" i="4"/>
  <c r="I18" i="4"/>
  <c r="H19" i="4" s="1"/>
  <c r="I20" i="35"/>
  <c r="H21" i="35" s="1"/>
  <c r="J19" i="35"/>
  <c r="I18" i="7"/>
  <c r="H19" i="7" s="1"/>
  <c r="J17" i="7"/>
  <c r="I18" i="39"/>
  <c r="H19" i="39" s="1"/>
  <c r="J17" i="39"/>
  <c r="J18" i="23"/>
  <c r="I19" i="23"/>
  <c r="H20" i="23" s="1"/>
  <c r="J18" i="12"/>
  <c r="I19" i="12"/>
  <c r="H20" i="12"/>
  <c r="J17" i="1"/>
  <c r="I18" i="1"/>
  <c r="H19" i="1" s="1"/>
  <c r="J18" i="18"/>
  <c r="I19" i="18"/>
  <c r="H20" i="18" s="1"/>
  <c r="J17" i="13"/>
  <c r="I18" i="13"/>
  <c r="H19" i="13" s="1"/>
  <c r="I19" i="36"/>
  <c r="H20" i="36" s="1"/>
  <c r="J18" i="36"/>
  <c r="I19" i="31"/>
  <c r="H20" i="31" s="1"/>
  <c r="J18" i="31"/>
  <c r="J18" i="25"/>
  <c r="I19" i="25"/>
  <c r="H20" i="25" s="1"/>
  <c r="J18" i="22"/>
  <c r="I19" i="22"/>
  <c r="H20" i="22" s="1"/>
  <c r="J17" i="9"/>
  <c r="I18" i="9"/>
  <c r="H19" i="9" s="1"/>
  <c r="J18" i="20"/>
  <c r="I19" i="20"/>
  <c r="H20" i="20" s="1"/>
  <c r="I18" i="8"/>
  <c r="H19" i="8" s="1"/>
  <c r="J17" i="8"/>
  <c r="J18" i="28"/>
  <c r="I19" i="28"/>
  <c r="H20" i="28" s="1"/>
  <c r="I20" i="24"/>
  <c r="H21" i="24" s="1"/>
  <c r="J19" i="24"/>
  <c r="J17" i="2"/>
  <c r="I18" i="2"/>
  <c r="H19" i="2" s="1"/>
  <c r="I19" i="34"/>
  <c r="H20" i="34" s="1"/>
  <c r="J18" i="34"/>
  <c r="J18" i="5"/>
  <c r="I19" i="5"/>
  <c r="H20" i="5"/>
  <c r="I18" i="14"/>
  <c r="H19" i="14" s="1"/>
  <c r="J17" i="14"/>
  <c r="I19" i="33"/>
  <c r="H20" i="33" s="1"/>
  <c r="J18" i="33"/>
  <c r="J18" i="10"/>
  <c r="I19" i="10"/>
  <c r="H20" i="10" s="1"/>
  <c r="J18" i="37"/>
  <c r="I19" i="37"/>
  <c r="H20" i="37" s="1"/>
  <c r="I18" i="27"/>
  <c r="H19" i="27" s="1"/>
  <c r="J17" i="27"/>
  <c r="J17" i="19"/>
  <c r="I18" i="19"/>
  <c r="H19" i="19" s="1"/>
  <c r="I18" i="38"/>
  <c r="H19" i="38" s="1"/>
  <c r="J17" i="38"/>
  <c r="J18" i="29"/>
  <c r="I19" i="29"/>
  <c r="H20" i="29" s="1"/>
  <c r="I19" i="21"/>
  <c r="H20" i="21" s="1"/>
  <c r="J18" i="21"/>
  <c r="J18" i="30"/>
  <c r="I19" i="30"/>
  <c r="H20" i="30" s="1"/>
  <c r="J17" i="6"/>
  <c r="I18" i="6"/>
  <c r="H19" i="6" s="1"/>
  <c r="I19" i="40"/>
  <c r="H20" i="40" s="1"/>
  <c r="J18" i="40"/>
  <c r="I19" i="3" l="1"/>
  <c r="H20" i="3" s="1"/>
  <c r="J18" i="3"/>
  <c r="J18" i="2"/>
  <c r="I19" i="2"/>
  <c r="H20" i="2" s="1"/>
  <c r="I20" i="18"/>
  <c r="H21" i="18" s="1"/>
  <c r="J19" i="18"/>
  <c r="J20" i="17"/>
  <c r="I21" i="17"/>
  <c r="H22" i="17" s="1"/>
  <c r="J19" i="21"/>
  <c r="I20" i="21"/>
  <c r="H21" i="21" s="1"/>
  <c r="J19" i="31"/>
  <c r="I20" i="31"/>
  <c r="H21" i="31" s="1"/>
  <c r="J19" i="10"/>
  <c r="I20" i="10"/>
  <c r="H21" i="10" s="1"/>
  <c r="I21" i="35"/>
  <c r="H22" i="35" s="1"/>
  <c r="J20" i="35"/>
  <c r="J20" i="24"/>
  <c r="I21" i="24"/>
  <c r="H22" i="24" s="1"/>
  <c r="J18" i="9"/>
  <c r="I19" i="9"/>
  <c r="H20" i="9" s="1"/>
  <c r="J19" i="28"/>
  <c r="I20" i="28"/>
  <c r="H21" i="28" s="1"/>
  <c r="J19" i="22"/>
  <c r="I20" i="22"/>
  <c r="H21" i="22" s="1"/>
  <c r="I19" i="6"/>
  <c r="H20" i="6" s="1"/>
  <c r="J18" i="6"/>
  <c r="J19" i="33"/>
  <c r="I20" i="33"/>
  <c r="H21" i="33" s="1"/>
  <c r="I20" i="23"/>
  <c r="H21" i="23" s="1"/>
  <c r="J19" i="23"/>
  <c r="I19" i="27"/>
  <c r="H20" i="27" s="1"/>
  <c r="J18" i="27"/>
  <c r="I20" i="30"/>
  <c r="J19" i="30"/>
  <c r="H21" i="30"/>
  <c r="I19" i="38"/>
  <c r="H20" i="38" s="1"/>
  <c r="J18" i="38"/>
  <c r="I19" i="8"/>
  <c r="H20" i="8" s="1"/>
  <c r="J18" i="8"/>
  <c r="J19" i="25"/>
  <c r="I20" i="25"/>
  <c r="H21" i="25" s="1"/>
  <c r="I19" i="7"/>
  <c r="H20" i="7" s="1"/>
  <c r="J18" i="7"/>
  <c r="I19" i="19"/>
  <c r="H20" i="19" s="1"/>
  <c r="J18" i="19"/>
  <c r="I20" i="16"/>
  <c r="H21" i="16" s="1"/>
  <c r="J19" i="16"/>
  <c r="J18" i="4"/>
  <c r="I19" i="4"/>
  <c r="H20" i="4" s="1"/>
  <c r="I19" i="11"/>
  <c r="J18" i="11"/>
  <c r="H20" i="11"/>
  <c r="I20" i="34"/>
  <c r="H21" i="34" s="1"/>
  <c r="J19" i="34"/>
  <c r="I19" i="1"/>
  <c r="H20" i="1" s="1"/>
  <c r="J18" i="1"/>
  <c r="I19" i="13"/>
  <c r="H20" i="13" s="1"/>
  <c r="J18" i="13"/>
  <c r="I20" i="29"/>
  <c r="H21" i="29" s="1"/>
  <c r="J19" i="29"/>
  <c r="J19" i="37"/>
  <c r="I20" i="37"/>
  <c r="H21" i="37" s="1"/>
  <c r="J19" i="20"/>
  <c r="I20" i="20"/>
  <c r="H21" i="20" s="1"/>
  <c r="J18" i="39"/>
  <c r="I19" i="39"/>
  <c r="H20" i="39" s="1"/>
  <c r="H21" i="5"/>
  <c r="I20" i="5"/>
  <c r="J19" i="5"/>
  <c r="J19" i="36"/>
  <c r="I20" i="36"/>
  <c r="H21" i="36" s="1"/>
  <c r="I20" i="12"/>
  <c r="H21" i="12" s="1"/>
  <c r="J19" i="12"/>
  <c r="J18" i="14"/>
  <c r="I19" i="14"/>
  <c r="H20" i="14" s="1"/>
  <c r="I19" i="26"/>
  <c r="J18" i="26"/>
  <c r="H20" i="26"/>
  <c r="J19" i="40"/>
  <c r="I20" i="40"/>
  <c r="H21" i="40" s="1"/>
  <c r="J19" i="3" l="1"/>
  <c r="I20" i="3"/>
  <c r="H21" i="3"/>
  <c r="I20" i="38"/>
  <c r="H21" i="38" s="1"/>
  <c r="J19" i="38"/>
  <c r="I21" i="33"/>
  <c r="H22" i="33" s="1"/>
  <c r="J20" i="33"/>
  <c r="J20" i="10"/>
  <c r="I21" i="10"/>
  <c r="H22" i="10" s="1"/>
  <c r="J19" i="14"/>
  <c r="I20" i="14"/>
  <c r="H21" i="14" s="1"/>
  <c r="I20" i="1"/>
  <c r="H21" i="1" s="1"/>
  <c r="J19" i="1"/>
  <c r="J19" i="13"/>
  <c r="I20" i="13"/>
  <c r="H21" i="13"/>
  <c r="I20" i="7"/>
  <c r="H21" i="7" s="1"/>
  <c r="J19" i="7"/>
  <c r="I20" i="9"/>
  <c r="J19" i="9"/>
  <c r="H21" i="9"/>
  <c r="I20" i="19"/>
  <c r="J19" i="19"/>
  <c r="H21" i="19"/>
  <c r="J20" i="12"/>
  <c r="I21" i="12"/>
  <c r="H22" i="12" s="1"/>
  <c r="J19" i="6"/>
  <c r="I20" i="6"/>
  <c r="H21" i="6" s="1"/>
  <c r="I21" i="23"/>
  <c r="H22" i="23" s="1"/>
  <c r="J20" i="23"/>
  <c r="I21" i="37"/>
  <c r="J20" i="37"/>
  <c r="H22" i="37"/>
  <c r="J20" i="36"/>
  <c r="I21" i="36"/>
  <c r="H22" i="36" s="1"/>
  <c r="I21" i="16"/>
  <c r="H22" i="16" s="1"/>
  <c r="J20" i="16"/>
  <c r="I22" i="24"/>
  <c r="H23" i="24" s="1"/>
  <c r="J21" i="24"/>
  <c r="I21" i="21"/>
  <c r="H22" i="21" s="1"/>
  <c r="J20" i="21"/>
  <c r="I20" i="2"/>
  <c r="H21" i="2" s="1"/>
  <c r="J19" i="2"/>
  <c r="I22" i="35"/>
  <c r="H23" i="35" s="1"/>
  <c r="J21" i="35"/>
  <c r="J20" i="31"/>
  <c r="I21" i="31"/>
  <c r="H22" i="31" s="1"/>
  <c r="J19" i="27"/>
  <c r="I20" i="27"/>
  <c r="H21" i="27" s="1"/>
  <c r="J21" i="17"/>
  <c r="I22" i="17"/>
  <c r="H23" i="17" s="1"/>
  <c r="I21" i="30"/>
  <c r="H22" i="30" s="1"/>
  <c r="J20" i="30"/>
  <c r="J19" i="26"/>
  <c r="I20" i="26"/>
  <c r="H21" i="26" s="1"/>
  <c r="I21" i="25"/>
  <c r="H22" i="25" s="1"/>
  <c r="J20" i="25"/>
  <c r="J19" i="39"/>
  <c r="I20" i="39"/>
  <c r="H21" i="39" s="1"/>
  <c r="J20" i="29"/>
  <c r="I21" i="29"/>
  <c r="H22" i="29" s="1"/>
  <c r="I20" i="8"/>
  <c r="H21" i="8" s="1"/>
  <c r="J19" i="8"/>
  <c r="J20" i="28"/>
  <c r="I21" i="28"/>
  <c r="H22" i="28"/>
  <c r="I21" i="18"/>
  <c r="H22" i="18" s="1"/>
  <c r="J20" i="18"/>
  <c r="J20" i="20"/>
  <c r="I21" i="20"/>
  <c r="H22" i="20" s="1"/>
  <c r="I21" i="22"/>
  <c r="H22" i="22" s="1"/>
  <c r="J20" i="22"/>
  <c r="J19" i="4"/>
  <c r="I20" i="4"/>
  <c r="H21" i="4" s="1"/>
  <c r="I20" i="11"/>
  <c r="H21" i="11" s="1"/>
  <c r="J19" i="11"/>
  <c r="I21" i="34"/>
  <c r="H22" i="34" s="1"/>
  <c r="J20" i="34"/>
  <c r="J20" i="5"/>
  <c r="I21" i="5"/>
  <c r="H22" i="5" s="1"/>
  <c r="J20" i="40"/>
  <c r="I21" i="40"/>
  <c r="H22" i="40" s="1"/>
  <c r="J20" i="3" l="1"/>
  <c r="I21" i="3"/>
  <c r="H22" i="3"/>
  <c r="J20" i="11"/>
  <c r="I21" i="11"/>
  <c r="H22" i="11" s="1"/>
  <c r="J20" i="26"/>
  <c r="I21" i="26"/>
  <c r="H22" i="26" s="1"/>
  <c r="I22" i="21"/>
  <c r="H23" i="21" s="1"/>
  <c r="J21" i="21"/>
  <c r="J20" i="27"/>
  <c r="I21" i="27"/>
  <c r="H22" i="27" s="1"/>
  <c r="J21" i="31"/>
  <c r="I22" i="31"/>
  <c r="H23" i="31" s="1"/>
  <c r="J21" i="5"/>
  <c r="I22" i="5"/>
  <c r="H23" i="5" s="1"/>
  <c r="J20" i="39"/>
  <c r="I21" i="39"/>
  <c r="H22" i="39" s="1"/>
  <c r="I22" i="22"/>
  <c r="J21" i="22"/>
  <c r="H23" i="22"/>
  <c r="J21" i="25"/>
  <c r="I22" i="25"/>
  <c r="H23" i="25" s="1"/>
  <c r="I22" i="33"/>
  <c r="H23" i="33" s="1"/>
  <c r="J21" i="33"/>
  <c r="I22" i="20"/>
  <c r="H23" i="20" s="1"/>
  <c r="J21" i="20"/>
  <c r="J22" i="35"/>
  <c r="I23" i="35"/>
  <c r="H24" i="35" s="1"/>
  <c r="I21" i="14"/>
  <c r="J20" i="14"/>
  <c r="H22" i="14"/>
  <c r="I21" i="2"/>
  <c r="H22" i="2" s="1"/>
  <c r="J20" i="2"/>
  <c r="I23" i="24"/>
  <c r="J22" i="24"/>
  <c r="H24" i="24"/>
  <c r="I23" i="17"/>
  <c r="H24" i="17" s="1"/>
  <c r="J22" i="17"/>
  <c r="I21" i="6"/>
  <c r="H22" i="6" s="1"/>
  <c r="J20" i="6"/>
  <c r="J20" i="4"/>
  <c r="I21" i="4"/>
  <c r="H22" i="4" s="1"/>
  <c r="I21" i="8"/>
  <c r="J20" i="8"/>
  <c r="H22" i="8"/>
  <c r="I22" i="30"/>
  <c r="J21" i="30"/>
  <c r="H23" i="30"/>
  <c r="I22" i="16"/>
  <c r="H23" i="16" s="1"/>
  <c r="J21" i="16"/>
  <c r="I22" i="12"/>
  <c r="H23" i="12" s="1"/>
  <c r="J21" i="12"/>
  <c r="J20" i="7"/>
  <c r="I21" i="7"/>
  <c r="H22" i="7" s="1"/>
  <c r="I21" i="1"/>
  <c r="H22" i="1" s="1"/>
  <c r="J20" i="1"/>
  <c r="J21" i="36"/>
  <c r="I22" i="36"/>
  <c r="H23" i="36" s="1"/>
  <c r="J21" i="10"/>
  <c r="I22" i="10"/>
  <c r="H23" i="10" s="1"/>
  <c r="I22" i="29"/>
  <c r="H23" i="29" s="1"/>
  <c r="J21" i="29"/>
  <c r="J20" i="19"/>
  <c r="I21" i="19"/>
  <c r="H22" i="19" s="1"/>
  <c r="I22" i="37"/>
  <c r="H23" i="37" s="1"/>
  <c r="J21" i="37"/>
  <c r="I22" i="18"/>
  <c r="H23" i="18" s="1"/>
  <c r="J21" i="18"/>
  <c r="I22" i="34"/>
  <c r="H23" i="34" s="1"/>
  <c r="J21" i="34"/>
  <c r="I22" i="28"/>
  <c r="H23" i="28" s="1"/>
  <c r="J21" i="28"/>
  <c r="J21" i="23"/>
  <c r="I22" i="23"/>
  <c r="H23" i="23" s="1"/>
  <c r="J20" i="13"/>
  <c r="H22" i="13"/>
  <c r="I21" i="13"/>
  <c r="I21" i="38"/>
  <c r="H22" i="38" s="1"/>
  <c r="J20" i="38"/>
  <c r="J20" i="9"/>
  <c r="I21" i="9"/>
  <c r="H22" i="9" s="1"/>
  <c r="I22" i="40"/>
  <c r="H23" i="40" s="1"/>
  <c r="J21" i="40"/>
  <c r="I22" i="3" l="1"/>
  <c r="H23" i="3" s="1"/>
  <c r="J21" i="3"/>
  <c r="J22" i="37"/>
  <c r="I23" i="37"/>
  <c r="H24" i="37" s="1"/>
  <c r="J21" i="19"/>
  <c r="I22" i="19"/>
  <c r="H23" i="19"/>
  <c r="J22" i="12"/>
  <c r="I23" i="12"/>
  <c r="H24" i="12" s="1"/>
  <c r="J22" i="5"/>
  <c r="I23" i="5"/>
  <c r="H24" i="5" s="1"/>
  <c r="J22" i="21"/>
  <c r="I23" i="21"/>
  <c r="H24" i="21" s="1"/>
  <c r="J21" i="39"/>
  <c r="I22" i="39"/>
  <c r="H23" i="39" s="1"/>
  <c r="J22" i="34"/>
  <c r="I23" i="34"/>
  <c r="H24" i="34" s="1"/>
  <c r="J21" i="26"/>
  <c r="I22" i="26"/>
  <c r="H23" i="26" s="1"/>
  <c r="J23" i="35"/>
  <c r="I24" i="35"/>
  <c r="H25" i="35" s="1"/>
  <c r="I23" i="31"/>
  <c r="H24" i="31" s="1"/>
  <c r="J22" i="31"/>
  <c r="J23" i="17"/>
  <c r="I24" i="17"/>
  <c r="H25" i="17" s="1"/>
  <c r="J22" i="33"/>
  <c r="I23" i="33"/>
  <c r="H24" i="33" s="1"/>
  <c r="I23" i="16"/>
  <c r="H24" i="16" s="1"/>
  <c r="J22" i="16"/>
  <c r="J21" i="9"/>
  <c r="I22" i="9"/>
  <c r="H23" i="9" s="1"/>
  <c r="J22" i="23"/>
  <c r="I23" i="23"/>
  <c r="H24" i="23" s="1"/>
  <c r="I22" i="1"/>
  <c r="J21" i="1"/>
  <c r="H23" i="1"/>
  <c r="I22" i="6"/>
  <c r="H23" i="6" s="1"/>
  <c r="J21" i="6"/>
  <c r="I22" i="11"/>
  <c r="H23" i="11" s="1"/>
  <c r="J21" i="11"/>
  <c r="I22" i="4"/>
  <c r="H23" i="4" s="1"/>
  <c r="J21" i="4"/>
  <c r="I23" i="25"/>
  <c r="H24" i="25" s="1"/>
  <c r="J22" i="25"/>
  <c r="J21" i="7"/>
  <c r="I22" i="7"/>
  <c r="H23" i="7"/>
  <c r="I23" i="10"/>
  <c r="H24" i="10" s="1"/>
  <c r="J22" i="10"/>
  <c r="J21" i="2"/>
  <c r="I22" i="2"/>
  <c r="H23" i="2" s="1"/>
  <c r="J22" i="30"/>
  <c r="I23" i="30"/>
  <c r="H24" i="30"/>
  <c r="J22" i="36"/>
  <c r="H24" i="36"/>
  <c r="I23" i="36"/>
  <c r="J23" i="24"/>
  <c r="I24" i="24"/>
  <c r="H25" i="24" s="1"/>
  <c r="J21" i="13"/>
  <c r="I22" i="13"/>
  <c r="H23" i="13" s="1"/>
  <c r="I23" i="20"/>
  <c r="J22" i="20"/>
  <c r="H24" i="20"/>
  <c r="J22" i="29"/>
  <c r="I23" i="29"/>
  <c r="H24" i="29" s="1"/>
  <c r="J21" i="8"/>
  <c r="I22" i="8"/>
  <c r="H23" i="8" s="1"/>
  <c r="I22" i="27"/>
  <c r="J21" i="27"/>
  <c r="H23" i="27"/>
  <c r="I23" i="22"/>
  <c r="J22" i="22"/>
  <c r="H24" i="22"/>
  <c r="I22" i="14"/>
  <c r="H23" i="14" s="1"/>
  <c r="J21" i="14"/>
  <c r="J22" i="28"/>
  <c r="I23" i="28"/>
  <c r="H24" i="28" s="1"/>
  <c r="J22" i="18"/>
  <c r="I23" i="18"/>
  <c r="H24" i="18" s="1"/>
  <c r="I22" i="38"/>
  <c r="J21" i="38"/>
  <c r="H23" i="38"/>
  <c r="I23" i="40"/>
  <c r="H24" i="40" s="1"/>
  <c r="J22" i="40"/>
  <c r="I23" i="3" l="1"/>
  <c r="H24" i="3" s="1"/>
  <c r="J22" i="3"/>
  <c r="J22" i="13"/>
  <c r="I23" i="13"/>
  <c r="H24" i="13" s="1"/>
  <c r="I23" i="6"/>
  <c r="H24" i="6" s="1"/>
  <c r="J22" i="6"/>
  <c r="I24" i="31"/>
  <c r="H25" i="31" s="1"/>
  <c r="J23" i="31"/>
  <c r="I23" i="39"/>
  <c r="H24" i="39" s="1"/>
  <c r="J22" i="39"/>
  <c r="I24" i="34"/>
  <c r="H25" i="34" s="1"/>
  <c r="J23" i="34"/>
  <c r="I23" i="8"/>
  <c r="H24" i="8" s="1"/>
  <c r="J22" i="8"/>
  <c r="I24" i="16"/>
  <c r="H25" i="16"/>
  <c r="J23" i="16"/>
  <c r="J22" i="11"/>
  <c r="I23" i="11"/>
  <c r="H24" i="11" s="1"/>
  <c r="I24" i="18"/>
  <c r="H25" i="18" s="1"/>
  <c r="J23" i="18"/>
  <c r="J23" i="21"/>
  <c r="I24" i="21"/>
  <c r="H25" i="21"/>
  <c r="I24" i="29"/>
  <c r="H25" i="29" s="1"/>
  <c r="J23" i="29"/>
  <c r="I25" i="24"/>
  <c r="H26" i="24" s="1"/>
  <c r="J24" i="24"/>
  <c r="I24" i="25"/>
  <c r="H25" i="25" s="1"/>
  <c r="J23" i="25"/>
  <c r="J22" i="4"/>
  <c r="I23" i="4"/>
  <c r="H24" i="4"/>
  <c r="J23" i="23"/>
  <c r="I24" i="23"/>
  <c r="H25" i="23" s="1"/>
  <c r="J22" i="26"/>
  <c r="I23" i="26"/>
  <c r="H24" i="26" s="1"/>
  <c r="I24" i="5"/>
  <c r="H25" i="5" s="1"/>
  <c r="J23" i="5"/>
  <c r="I24" i="37"/>
  <c r="H25" i="37" s="1"/>
  <c r="J23" i="37"/>
  <c r="J22" i="9"/>
  <c r="I23" i="9"/>
  <c r="H24" i="9" s="1"/>
  <c r="J22" i="14"/>
  <c r="I23" i="14"/>
  <c r="H24" i="14" s="1"/>
  <c r="I23" i="2"/>
  <c r="J22" i="2"/>
  <c r="H24" i="2"/>
  <c r="I24" i="10"/>
  <c r="J23" i="10"/>
  <c r="H25" i="10"/>
  <c r="J24" i="17"/>
  <c r="I25" i="17"/>
  <c r="H26" i="17" s="1"/>
  <c r="J23" i="22"/>
  <c r="I24" i="22"/>
  <c r="H25" i="22" s="1"/>
  <c r="I23" i="38"/>
  <c r="H24" i="38" s="1"/>
  <c r="J22" i="38"/>
  <c r="J23" i="28"/>
  <c r="I24" i="28"/>
  <c r="H25" i="28" s="1"/>
  <c r="J22" i="19"/>
  <c r="I23" i="19"/>
  <c r="H24" i="19"/>
  <c r="J22" i="1"/>
  <c r="I23" i="1"/>
  <c r="H24" i="1" s="1"/>
  <c r="I23" i="27"/>
  <c r="H24" i="27" s="1"/>
  <c r="J22" i="27"/>
  <c r="I24" i="30"/>
  <c r="H25" i="30"/>
  <c r="J23" i="30"/>
  <c r="I24" i="33"/>
  <c r="J23" i="33"/>
  <c r="H25" i="33"/>
  <c r="J22" i="7"/>
  <c r="I23" i="7"/>
  <c r="H24" i="7" s="1"/>
  <c r="I24" i="20"/>
  <c r="H25" i="20" s="1"/>
  <c r="J23" i="20"/>
  <c r="J23" i="36"/>
  <c r="I24" i="36"/>
  <c r="H25" i="36" s="1"/>
  <c r="I24" i="12"/>
  <c r="H25" i="12" s="1"/>
  <c r="J23" i="12"/>
  <c r="J24" i="35"/>
  <c r="I25" i="35"/>
  <c r="H26" i="35" s="1"/>
  <c r="J23" i="40"/>
  <c r="I24" i="40"/>
  <c r="H25" i="40" s="1"/>
  <c r="H25" i="3" l="1"/>
  <c r="I24" i="3"/>
  <c r="J23" i="3"/>
  <c r="J24" i="29"/>
  <c r="I25" i="29"/>
  <c r="H26" i="29" s="1"/>
  <c r="I25" i="5"/>
  <c r="H26" i="5" s="1"/>
  <c r="J24" i="5"/>
  <c r="J24" i="31"/>
  <c r="I25" i="31"/>
  <c r="H26" i="31" s="1"/>
  <c r="J23" i="27"/>
  <c r="I24" i="27"/>
  <c r="H25" i="27" s="1"/>
  <c r="I24" i="26"/>
  <c r="J23" i="26"/>
  <c r="H25" i="26"/>
  <c r="I24" i="14"/>
  <c r="H25" i="14" s="1"/>
  <c r="J23" i="14"/>
  <c r="J24" i="22"/>
  <c r="I25" i="22"/>
  <c r="H26" i="22" s="1"/>
  <c r="J24" i="25"/>
  <c r="I25" i="25"/>
  <c r="H26" i="25" s="1"/>
  <c r="I24" i="8"/>
  <c r="H25" i="8"/>
  <c r="J23" i="8"/>
  <c r="J25" i="35"/>
  <c r="I26" i="35"/>
  <c r="H27" i="35" s="1"/>
  <c r="I25" i="18"/>
  <c r="H26" i="18"/>
  <c r="J24" i="18"/>
  <c r="I26" i="17"/>
  <c r="H27" i="17" s="1"/>
  <c r="J25" i="17"/>
  <c r="J25" i="24"/>
  <c r="I26" i="24"/>
  <c r="H27" i="24" s="1"/>
  <c r="I25" i="34"/>
  <c r="H26" i="34" s="1"/>
  <c r="J24" i="34"/>
  <c r="J23" i="13"/>
  <c r="I24" i="13"/>
  <c r="H25" i="13" s="1"/>
  <c r="J23" i="39"/>
  <c r="I24" i="39"/>
  <c r="H25" i="39" s="1"/>
  <c r="I24" i="1"/>
  <c r="H25" i="1" s="1"/>
  <c r="J23" i="1"/>
  <c r="I24" i="38"/>
  <c r="H25" i="38" s="1"/>
  <c r="J23" i="38"/>
  <c r="J24" i="20"/>
  <c r="I25" i="20"/>
  <c r="H26" i="20" s="1"/>
  <c r="I24" i="11"/>
  <c r="J23" i="11"/>
  <c r="H25" i="11"/>
  <c r="I25" i="36"/>
  <c r="H26" i="36" s="1"/>
  <c r="J24" i="36"/>
  <c r="J23" i="9"/>
  <c r="I24" i="9"/>
  <c r="H25" i="9"/>
  <c r="J24" i="21"/>
  <c r="I25" i="21"/>
  <c r="H26" i="21" s="1"/>
  <c r="J24" i="10"/>
  <c r="I25" i="10"/>
  <c r="H26" i="10" s="1"/>
  <c r="J23" i="2"/>
  <c r="I24" i="2"/>
  <c r="H25" i="2" s="1"/>
  <c r="I25" i="30"/>
  <c r="H26" i="30" s="1"/>
  <c r="J24" i="30"/>
  <c r="J24" i="37"/>
  <c r="I25" i="37"/>
  <c r="H26" i="37" s="1"/>
  <c r="I25" i="23"/>
  <c r="J24" i="23"/>
  <c r="H26" i="23"/>
  <c r="J24" i="16"/>
  <c r="I25" i="16"/>
  <c r="H26" i="16" s="1"/>
  <c r="J23" i="6"/>
  <c r="I24" i="6"/>
  <c r="H25" i="6" s="1"/>
  <c r="J23" i="19"/>
  <c r="I24" i="19"/>
  <c r="H25" i="19" s="1"/>
  <c r="J24" i="33"/>
  <c r="I25" i="33"/>
  <c r="H26" i="33" s="1"/>
  <c r="I25" i="12"/>
  <c r="H26" i="12" s="1"/>
  <c r="J24" i="12"/>
  <c r="J23" i="4"/>
  <c r="I24" i="4"/>
  <c r="H25" i="4" s="1"/>
  <c r="I25" i="28"/>
  <c r="H26" i="28" s="1"/>
  <c r="J24" i="28"/>
  <c r="J23" i="7"/>
  <c r="I24" i="7"/>
  <c r="H25" i="7" s="1"/>
  <c r="J24" i="40"/>
  <c r="I25" i="40"/>
  <c r="H26" i="40" s="1"/>
  <c r="I25" i="3" l="1"/>
  <c r="H26" i="3" s="1"/>
  <c r="J24" i="3"/>
  <c r="I26" i="16"/>
  <c r="J25" i="16"/>
  <c r="H27" i="16"/>
  <c r="J24" i="1"/>
  <c r="I25" i="1"/>
  <c r="H26" i="1"/>
  <c r="J24" i="39"/>
  <c r="I25" i="39"/>
  <c r="H26" i="39" s="1"/>
  <c r="J26" i="17"/>
  <c r="I27" i="17"/>
  <c r="H28" i="17" s="1"/>
  <c r="J24" i="4"/>
  <c r="I25" i="4"/>
  <c r="H26" i="4"/>
  <c r="J25" i="25"/>
  <c r="I26" i="25"/>
  <c r="H27" i="25" s="1"/>
  <c r="J26" i="24"/>
  <c r="I27" i="24"/>
  <c r="H28" i="24" s="1"/>
  <c r="I25" i="7"/>
  <c r="H26" i="7" s="1"/>
  <c r="J24" i="7"/>
  <c r="I25" i="19"/>
  <c r="J24" i="19"/>
  <c r="H26" i="19"/>
  <c r="J24" i="6"/>
  <c r="I25" i="6"/>
  <c r="H26" i="6" s="1"/>
  <c r="J25" i="10"/>
  <c r="I26" i="10"/>
  <c r="H27" i="10" s="1"/>
  <c r="I26" i="22"/>
  <c r="H27" i="22" s="1"/>
  <c r="J25" i="22"/>
  <c r="J24" i="27"/>
  <c r="I25" i="27"/>
  <c r="H26" i="27"/>
  <c r="J25" i="29"/>
  <c r="I26" i="29"/>
  <c r="H27" i="29" s="1"/>
  <c r="I26" i="21"/>
  <c r="H27" i="21" s="1"/>
  <c r="J25" i="21"/>
  <c r="I25" i="13"/>
  <c r="H26" i="13" s="1"/>
  <c r="J24" i="13"/>
  <c r="I25" i="38"/>
  <c r="H26" i="38" s="1"/>
  <c r="J24" i="38"/>
  <c r="J25" i="34"/>
  <c r="I26" i="34"/>
  <c r="H27" i="34" s="1"/>
  <c r="I27" i="35"/>
  <c r="J26" i="35"/>
  <c r="H28" i="35"/>
  <c r="J25" i="37"/>
  <c r="I26" i="37"/>
  <c r="H27" i="37" s="1"/>
  <c r="I25" i="14"/>
  <c r="H26" i="14" s="1"/>
  <c r="J24" i="14"/>
  <c r="J24" i="26"/>
  <c r="I25" i="26"/>
  <c r="H26" i="26" s="1"/>
  <c r="I26" i="23"/>
  <c r="H27" i="23" s="1"/>
  <c r="J25" i="23"/>
  <c r="J24" i="11"/>
  <c r="I25" i="11"/>
  <c r="H26" i="11" s="1"/>
  <c r="J25" i="5"/>
  <c r="I26" i="5"/>
  <c r="H27" i="5" s="1"/>
  <c r="I26" i="20"/>
  <c r="H27" i="20"/>
  <c r="J25" i="20"/>
  <c r="J25" i="31"/>
  <c r="I26" i="31"/>
  <c r="H27" i="31" s="1"/>
  <c r="I26" i="18"/>
  <c r="H27" i="18"/>
  <c r="J25" i="18"/>
  <c r="I26" i="12"/>
  <c r="H27" i="12" s="1"/>
  <c r="J25" i="12"/>
  <c r="I26" i="28"/>
  <c r="H27" i="28" s="1"/>
  <c r="J25" i="28"/>
  <c r="J25" i="33"/>
  <c r="I26" i="33"/>
  <c r="H27" i="33" s="1"/>
  <c r="J24" i="2"/>
  <c r="I25" i="2"/>
  <c r="H26" i="2"/>
  <c r="I25" i="9"/>
  <c r="J24" i="9"/>
  <c r="H26" i="9"/>
  <c r="J24" i="8"/>
  <c r="I25" i="8"/>
  <c r="H26" i="8" s="1"/>
  <c r="I26" i="36"/>
  <c r="H27" i="36" s="1"/>
  <c r="J25" i="36"/>
  <c r="J25" i="30"/>
  <c r="I26" i="30"/>
  <c r="H27" i="30" s="1"/>
  <c r="I26" i="40"/>
  <c r="H27" i="40" s="1"/>
  <c r="J25" i="40"/>
  <c r="J25" i="3" l="1"/>
  <c r="I26" i="3"/>
  <c r="H27" i="3" s="1"/>
  <c r="J25" i="14"/>
  <c r="I26" i="14"/>
  <c r="H27" i="14" s="1"/>
  <c r="I27" i="21"/>
  <c r="H28" i="21" s="1"/>
  <c r="J26" i="21"/>
  <c r="J25" i="8"/>
  <c r="I26" i="8"/>
  <c r="H27" i="8" s="1"/>
  <c r="I27" i="22"/>
  <c r="J26" i="22"/>
  <c r="H28" i="22"/>
  <c r="J26" i="23"/>
  <c r="I27" i="23"/>
  <c r="H28" i="23"/>
  <c r="J26" i="29"/>
  <c r="I27" i="29"/>
  <c r="H28" i="29" s="1"/>
  <c r="I27" i="33"/>
  <c r="H28" i="33" s="1"/>
  <c r="J26" i="33"/>
  <c r="J25" i="11"/>
  <c r="I26" i="11"/>
  <c r="H27" i="11" s="1"/>
  <c r="I27" i="30"/>
  <c r="J26" i="30"/>
  <c r="H28" i="30"/>
  <c r="J26" i="37"/>
  <c r="I27" i="37"/>
  <c r="H28" i="37"/>
  <c r="J25" i="13"/>
  <c r="I26" i="13"/>
  <c r="H27" i="13" s="1"/>
  <c r="I26" i="6"/>
  <c r="J25" i="6"/>
  <c r="H27" i="6"/>
  <c r="J27" i="24"/>
  <c r="I28" i="24"/>
  <c r="H29" i="24"/>
  <c r="H29" i="17"/>
  <c r="J27" i="17"/>
  <c r="I28" i="17"/>
  <c r="I26" i="39"/>
  <c r="H27" i="39" s="1"/>
  <c r="J25" i="39"/>
  <c r="J26" i="31"/>
  <c r="I27" i="31"/>
  <c r="H28" i="31" s="1"/>
  <c r="J26" i="12"/>
  <c r="I27" i="12"/>
  <c r="H28" i="12"/>
  <c r="I27" i="5"/>
  <c r="H28" i="5" s="1"/>
  <c r="J26" i="5"/>
  <c r="J26" i="20"/>
  <c r="I27" i="20"/>
  <c r="H28" i="20" s="1"/>
  <c r="I26" i="27"/>
  <c r="H27" i="27" s="1"/>
  <c r="J25" i="27"/>
  <c r="J25" i="1"/>
  <c r="I26" i="1"/>
  <c r="H27" i="1"/>
  <c r="H28" i="10"/>
  <c r="J26" i="10"/>
  <c r="I27" i="10"/>
  <c r="J25" i="9"/>
  <c r="I26" i="9"/>
  <c r="H27" i="9" s="1"/>
  <c r="I26" i="26"/>
  <c r="H27" i="26"/>
  <c r="J25" i="26"/>
  <c r="I26" i="38"/>
  <c r="H27" i="38" s="1"/>
  <c r="J25" i="38"/>
  <c r="I27" i="34"/>
  <c r="H28" i="34" s="1"/>
  <c r="J26" i="34"/>
  <c r="J26" i="18"/>
  <c r="I27" i="18"/>
  <c r="H28" i="18" s="1"/>
  <c r="I27" i="28"/>
  <c r="H28" i="28" s="1"/>
  <c r="J26" i="28"/>
  <c r="J26" i="36"/>
  <c r="I27" i="36"/>
  <c r="H28" i="36" s="1"/>
  <c r="J27" i="35"/>
  <c r="I28" i="35"/>
  <c r="H29" i="35" s="1"/>
  <c r="J25" i="4"/>
  <c r="I26" i="4"/>
  <c r="H27" i="4" s="1"/>
  <c r="I26" i="2"/>
  <c r="J25" i="2"/>
  <c r="H27" i="2"/>
  <c r="J25" i="19"/>
  <c r="I26" i="19"/>
  <c r="H27" i="19"/>
  <c r="J26" i="16"/>
  <c r="I27" i="16"/>
  <c r="H28" i="16" s="1"/>
  <c r="I27" i="25"/>
  <c r="H28" i="25"/>
  <c r="J26" i="25"/>
  <c r="J25" i="7"/>
  <c r="I26" i="7"/>
  <c r="H27" i="7"/>
  <c r="I27" i="40"/>
  <c r="H28" i="40" s="1"/>
  <c r="J26" i="40"/>
  <c r="I27" i="3" l="1"/>
  <c r="H28" i="3" s="1"/>
  <c r="J26" i="3"/>
  <c r="J26" i="39"/>
  <c r="I27" i="39"/>
  <c r="H28" i="39" s="1"/>
  <c r="J26" i="13"/>
  <c r="I27" i="13"/>
  <c r="H28" i="13" s="1"/>
  <c r="I27" i="4"/>
  <c r="H28" i="4" s="1"/>
  <c r="J26" i="4"/>
  <c r="I28" i="5"/>
  <c r="H29" i="5"/>
  <c r="J27" i="5"/>
  <c r="J27" i="21"/>
  <c r="I28" i="21"/>
  <c r="H29" i="21" s="1"/>
  <c r="J27" i="31"/>
  <c r="I28" i="31"/>
  <c r="H29" i="31"/>
  <c r="J26" i="14"/>
  <c r="I27" i="14"/>
  <c r="H28" i="14" s="1"/>
  <c r="J27" i="16"/>
  <c r="I28" i="16"/>
  <c r="H29" i="16" s="1"/>
  <c r="J27" i="33"/>
  <c r="I28" i="33"/>
  <c r="H29" i="33" s="1"/>
  <c r="I27" i="7"/>
  <c r="H28" i="7" s="1"/>
  <c r="J26" i="7"/>
  <c r="I28" i="18"/>
  <c r="H29" i="18" s="1"/>
  <c r="J27" i="18"/>
  <c r="J26" i="1"/>
  <c r="I27" i="1"/>
  <c r="H28" i="1"/>
  <c r="I28" i="23"/>
  <c r="J27" i="23"/>
  <c r="H29" i="23"/>
  <c r="I28" i="37"/>
  <c r="H29" i="37" s="1"/>
  <c r="J27" i="37"/>
  <c r="I27" i="8"/>
  <c r="J26" i="8"/>
  <c r="H28" i="8"/>
  <c r="I28" i="36"/>
  <c r="H29" i="36" s="1"/>
  <c r="J27" i="36"/>
  <c r="I27" i="26"/>
  <c r="H28" i="26"/>
  <c r="J26" i="26"/>
  <c r="I28" i="20"/>
  <c r="H29" i="20" s="1"/>
  <c r="J27" i="20"/>
  <c r="I29" i="24"/>
  <c r="H30" i="24"/>
  <c r="J28" i="24"/>
  <c r="I27" i="19"/>
  <c r="J26" i="19"/>
  <c r="H28" i="19"/>
  <c r="J27" i="10"/>
  <c r="I28" i="10"/>
  <c r="H29" i="10" s="1"/>
  <c r="I27" i="11"/>
  <c r="H28" i="11" s="1"/>
  <c r="J26" i="11"/>
  <c r="I28" i="28"/>
  <c r="H29" i="28"/>
  <c r="J27" i="28"/>
  <c r="I27" i="27"/>
  <c r="H28" i="27" s="1"/>
  <c r="J26" i="27"/>
  <c r="I28" i="25"/>
  <c r="H29" i="25" s="1"/>
  <c r="J27" i="25"/>
  <c r="J26" i="2"/>
  <c r="I27" i="2"/>
  <c r="H28" i="2" s="1"/>
  <c r="J27" i="12"/>
  <c r="I28" i="12"/>
  <c r="H29" i="12" s="1"/>
  <c r="I28" i="30"/>
  <c r="J27" i="30"/>
  <c r="H29" i="30"/>
  <c r="I27" i="9"/>
  <c r="H28" i="9" s="1"/>
  <c r="J26" i="9"/>
  <c r="I27" i="6"/>
  <c r="H28" i="6" s="1"/>
  <c r="J26" i="6"/>
  <c r="I27" i="38"/>
  <c r="H28" i="38" s="1"/>
  <c r="J26" i="38"/>
  <c r="I28" i="29"/>
  <c r="H29" i="29" s="1"/>
  <c r="J27" i="29"/>
  <c r="J28" i="35"/>
  <c r="I29" i="35"/>
  <c r="H30" i="35"/>
  <c r="I29" i="17"/>
  <c r="H30" i="17" s="1"/>
  <c r="J28" i="17"/>
  <c r="J27" i="34"/>
  <c r="I28" i="34"/>
  <c r="H29" i="34" s="1"/>
  <c r="I28" i="22"/>
  <c r="H29" i="22" s="1"/>
  <c r="J27" i="22"/>
  <c r="J27" i="40"/>
  <c r="I28" i="40"/>
  <c r="H29" i="40" s="1"/>
  <c r="J27" i="3" l="1"/>
  <c r="I28" i="3"/>
  <c r="H29" i="3"/>
  <c r="I29" i="33"/>
  <c r="H30" i="33"/>
  <c r="J28" i="33"/>
  <c r="J28" i="25"/>
  <c r="I29" i="25"/>
  <c r="H30" i="25"/>
  <c r="I29" i="21"/>
  <c r="H30" i="21"/>
  <c r="J28" i="21"/>
  <c r="I30" i="17"/>
  <c r="H31" i="17"/>
  <c r="J29" i="17"/>
  <c r="J28" i="16"/>
  <c r="I29" i="16"/>
  <c r="H30" i="16" s="1"/>
  <c r="J27" i="6"/>
  <c r="I28" i="6"/>
  <c r="H29" i="6"/>
  <c r="J28" i="29"/>
  <c r="I29" i="29"/>
  <c r="H30" i="29" s="1"/>
  <c r="I28" i="7"/>
  <c r="H29" i="7" s="1"/>
  <c r="J27" i="7"/>
  <c r="I29" i="10"/>
  <c r="H30" i="10"/>
  <c r="J28" i="10"/>
  <c r="J27" i="14"/>
  <c r="I28" i="14"/>
  <c r="H29" i="14"/>
  <c r="J27" i="39"/>
  <c r="I28" i="39"/>
  <c r="H29" i="39" s="1"/>
  <c r="I28" i="11"/>
  <c r="J27" i="11"/>
  <c r="H29" i="11"/>
  <c r="J28" i="12"/>
  <c r="I29" i="12"/>
  <c r="H30" i="12" s="1"/>
  <c r="J28" i="22"/>
  <c r="I29" i="22"/>
  <c r="H30" i="22" s="1"/>
  <c r="I29" i="34"/>
  <c r="H30" i="34" s="1"/>
  <c r="J28" i="34"/>
  <c r="J27" i="9"/>
  <c r="I28" i="9"/>
  <c r="H29" i="9" s="1"/>
  <c r="J28" i="37"/>
  <c r="I29" i="37"/>
  <c r="H30" i="37" s="1"/>
  <c r="I29" i="18"/>
  <c r="H30" i="18" s="1"/>
  <c r="J28" i="18"/>
  <c r="J29" i="24"/>
  <c r="I30" i="24"/>
  <c r="H31" i="24" s="1"/>
  <c r="J28" i="23"/>
  <c r="I29" i="23"/>
  <c r="H30" i="23" s="1"/>
  <c r="I28" i="27"/>
  <c r="H29" i="27" s="1"/>
  <c r="J27" i="27"/>
  <c r="J27" i="8"/>
  <c r="I28" i="8"/>
  <c r="H29" i="8" s="1"/>
  <c r="J27" i="4"/>
  <c r="I28" i="4"/>
  <c r="H29" i="4" s="1"/>
  <c r="J28" i="36"/>
  <c r="I29" i="36"/>
  <c r="H30" i="36" s="1"/>
  <c r="J28" i="30"/>
  <c r="I29" i="30"/>
  <c r="H30" i="30" s="1"/>
  <c r="I29" i="20"/>
  <c r="J28" i="20"/>
  <c r="H30" i="20"/>
  <c r="J29" i="35"/>
  <c r="I30" i="35"/>
  <c r="H31" i="35" s="1"/>
  <c r="J28" i="5"/>
  <c r="I29" i="5"/>
  <c r="H30" i="5" s="1"/>
  <c r="J27" i="2"/>
  <c r="I28" i="2"/>
  <c r="H29" i="2" s="1"/>
  <c r="J27" i="19"/>
  <c r="I28" i="19"/>
  <c r="H29" i="19"/>
  <c r="J27" i="1"/>
  <c r="I28" i="1"/>
  <c r="H29" i="1" s="1"/>
  <c r="J27" i="13"/>
  <c r="I28" i="13"/>
  <c r="H29" i="13"/>
  <c r="J27" i="26"/>
  <c r="I28" i="26"/>
  <c r="H29" i="26" s="1"/>
  <c r="I29" i="31"/>
  <c r="H30" i="31" s="1"/>
  <c r="J28" i="31"/>
  <c r="I28" i="38"/>
  <c r="H29" i="38"/>
  <c r="J27" i="38"/>
  <c r="J28" i="28"/>
  <c r="I29" i="28"/>
  <c r="H30" i="28" s="1"/>
  <c r="J28" i="40"/>
  <c r="I29" i="40"/>
  <c r="H30" i="40" s="1"/>
  <c r="H30" i="3" l="1"/>
  <c r="I29" i="3"/>
  <c r="J28" i="3"/>
  <c r="I30" i="16"/>
  <c r="H31" i="16" s="1"/>
  <c r="J29" i="16"/>
  <c r="J28" i="1"/>
  <c r="I29" i="1"/>
  <c r="H30" i="1" s="1"/>
  <c r="J28" i="39"/>
  <c r="I29" i="39"/>
  <c r="H30" i="39" s="1"/>
  <c r="I30" i="18"/>
  <c r="H31" i="18" s="1"/>
  <c r="J29" i="18"/>
  <c r="J29" i="22"/>
  <c r="I30" i="22"/>
  <c r="H31" i="22"/>
  <c r="J28" i="7"/>
  <c r="I29" i="7"/>
  <c r="H30" i="7" s="1"/>
  <c r="I30" i="31"/>
  <c r="H31" i="31" s="1"/>
  <c r="J29" i="31"/>
  <c r="I31" i="35"/>
  <c r="H32" i="35"/>
  <c r="J30" i="35"/>
  <c r="J29" i="37"/>
  <c r="I30" i="37"/>
  <c r="H31" i="37" s="1"/>
  <c r="I30" i="29"/>
  <c r="H31" i="29" s="1"/>
  <c r="J29" i="29"/>
  <c r="I29" i="2"/>
  <c r="H30" i="2"/>
  <c r="J28" i="2"/>
  <c r="J29" i="30"/>
  <c r="I30" i="30"/>
  <c r="H31" i="30" s="1"/>
  <c r="I29" i="4"/>
  <c r="J28" i="4"/>
  <c r="H30" i="4"/>
  <c r="J29" i="23"/>
  <c r="I30" i="23"/>
  <c r="H31" i="23" s="1"/>
  <c r="I30" i="12"/>
  <c r="H31" i="12" s="1"/>
  <c r="J29" i="12"/>
  <c r="J29" i="36"/>
  <c r="I30" i="36"/>
  <c r="H31" i="36" s="1"/>
  <c r="I29" i="26"/>
  <c r="H30" i="26" s="1"/>
  <c r="J28" i="26"/>
  <c r="I29" i="9"/>
  <c r="H30" i="9" s="1"/>
  <c r="J28" i="9"/>
  <c r="J28" i="13"/>
  <c r="I29" i="13"/>
  <c r="H30" i="13" s="1"/>
  <c r="J29" i="21"/>
  <c r="I30" i="21"/>
  <c r="H31" i="21"/>
  <c r="I29" i="27"/>
  <c r="H30" i="27" s="1"/>
  <c r="J28" i="27"/>
  <c r="I30" i="20"/>
  <c r="H31" i="20" s="1"/>
  <c r="J29" i="20"/>
  <c r="I29" i="14"/>
  <c r="H30" i="14"/>
  <c r="J28" i="14"/>
  <c r="J29" i="25"/>
  <c r="I30" i="25"/>
  <c r="H31" i="25" s="1"/>
  <c r="I30" i="28"/>
  <c r="H31" i="28" s="1"/>
  <c r="J29" i="28"/>
  <c r="I30" i="34"/>
  <c r="H31" i="34" s="1"/>
  <c r="J29" i="34"/>
  <c r="J28" i="11"/>
  <c r="I29" i="11"/>
  <c r="H30" i="11" s="1"/>
  <c r="I29" i="8"/>
  <c r="H30" i="8" s="1"/>
  <c r="J28" i="8"/>
  <c r="I30" i="5"/>
  <c r="J29" i="5"/>
  <c r="H31" i="5"/>
  <c r="I31" i="17"/>
  <c r="H32" i="17" s="1"/>
  <c r="J30" i="17"/>
  <c r="I31" i="24"/>
  <c r="H32" i="24" s="1"/>
  <c r="J30" i="24"/>
  <c r="J29" i="10"/>
  <c r="I30" i="10"/>
  <c r="H31" i="10" s="1"/>
  <c r="I29" i="6"/>
  <c r="H30" i="6" s="1"/>
  <c r="J28" i="6"/>
  <c r="I30" i="33"/>
  <c r="H31" i="33" s="1"/>
  <c r="J29" i="33"/>
  <c r="I29" i="38"/>
  <c r="H30" i="38" s="1"/>
  <c r="J28" i="38"/>
  <c r="I29" i="19"/>
  <c r="H30" i="19" s="1"/>
  <c r="J28" i="19"/>
  <c r="I30" i="40"/>
  <c r="H31" i="40" s="1"/>
  <c r="J29" i="40"/>
  <c r="J29" i="3" l="1"/>
  <c r="I30" i="3"/>
  <c r="H31" i="3" s="1"/>
  <c r="J29" i="8"/>
  <c r="I30" i="8"/>
  <c r="H31" i="8"/>
  <c r="J30" i="37"/>
  <c r="I31" i="37"/>
  <c r="H32" i="37"/>
  <c r="J30" i="34"/>
  <c r="I31" i="34"/>
  <c r="H32" i="34" s="1"/>
  <c r="I30" i="38"/>
  <c r="H31" i="38"/>
  <c r="J29" i="38"/>
  <c r="J30" i="20"/>
  <c r="I31" i="20"/>
  <c r="H32" i="20"/>
  <c r="I31" i="25"/>
  <c r="H32" i="25" s="1"/>
  <c r="J30" i="25"/>
  <c r="I30" i="27"/>
  <c r="H31" i="27" s="1"/>
  <c r="J29" i="27"/>
  <c r="I30" i="9"/>
  <c r="H31" i="9" s="1"/>
  <c r="J29" i="9"/>
  <c r="I31" i="33"/>
  <c r="H32" i="33" s="1"/>
  <c r="J30" i="33"/>
  <c r="H31" i="39"/>
  <c r="J29" i="39"/>
  <c r="I30" i="39"/>
  <c r="J30" i="12"/>
  <c r="I31" i="12"/>
  <c r="H32" i="12" s="1"/>
  <c r="I32" i="17"/>
  <c r="H33" i="17"/>
  <c r="J31" i="17"/>
  <c r="I30" i="26"/>
  <c r="J29" i="26"/>
  <c r="H31" i="26"/>
  <c r="I31" i="10"/>
  <c r="H32" i="10" s="1"/>
  <c r="J30" i="10"/>
  <c r="I31" i="30"/>
  <c r="H32" i="30" s="1"/>
  <c r="J30" i="30"/>
  <c r="I30" i="19"/>
  <c r="H31" i="19" s="1"/>
  <c r="J29" i="19"/>
  <c r="J29" i="6"/>
  <c r="I30" i="6"/>
  <c r="H31" i="6" s="1"/>
  <c r="J30" i="36"/>
  <c r="I31" i="36"/>
  <c r="H32" i="36" s="1"/>
  <c r="I31" i="29"/>
  <c r="H32" i="29"/>
  <c r="J30" i="29"/>
  <c r="J30" i="18"/>
  <c r="I31" i="18"/>
  <c r="H32" i="18" s="1"/>
  <c r="I30" i="2"/>
  <c r="H31" i="2" s="1"/>
  <c r="J29" i="2"/>
  <c r="I30" i="4"/>
  <c r="H31" i="4" s="1"/>
  <c r="J29" i="4"/>
  <c r="I32" i="35"/>
  <c r="H33" i="35" s="1"/>
  <c r="J31" i="35"/>
  <c r="J30" i="22"/>
  <c r="I31" i="22"/>
  <c r="H32" i="22" s="1"/>
  <c r="J30" i="5"/>
  <c r="I31" i="5"/>
  <c r="H32" i="5" s="1"/>
  <c r="I32" i="24"/>
  <c r="H33" i="24" s="1"/>
  <c r="J31" i="24"/>
  <c r="I30" i="7"/>
  <c r="J29" i="7"/>
  <c r="H31" i="7"/>
  <c r="I30" i="11"/>
  <c r="H31" i="11" s="1"/>
  <c r="J29" i="11"/>
  <c r="I30" i="1"/>
  <c r="H31" i="1" s="1"/>
  <c r="J29" i="1"/>
  <c r="I31" i="23"/>
  <c r="H32" i="23" s="1"/>
  <c r="J30" i="23"/>
  <c r="J29" i="13"/>
  <c r="I30" i="13"/>
  <c r="H31" i="13" s="1"/>
  <c r="I31" i="21"/>
  <c r="H32" i="21" s="1"/>
  <c r="J30" i="21"/>
  <c r="I31" i="31"/>
  <c r="H32" i="31" s="1"/>
  <c r="J30" i="31"/>
  <c r="I31" i="28"/>
  <c r="H32" i="28"/>
  <c r="J30" i="28"/>
  <c r="J30" i="16"/>
  <c r="I31" i="16"/>
  <c r="H32" i="16" s="1"/>
  <c r="J29" i="14"/>
  <c r="I30" i="14"/>
  <c r="H31" i="14"/>
  <c r="I31" i="40"/>
  <c r="H32" i="40" s="1"/>
  <c r="J30" i="40"/>
  <c r="I31" i="3" l="1"/>
  <c r="H32" i="3"/>
  <c r="J30" i="3"/>
  <c r="I31" i="6"/>
  <c r="J30" i="6"/>
  <c r="H32" i="6"/>
  <c r="I32" i="33"/>
  <c r="H33" i="33" s="1"/>
  <c r="J31" i="33"/>
  <c r="J31" i="25"/>
  <c r="I32" i="25"/>
  <c r="H33" i="25" s="1"/>
  <c r="J30" i="2"/>
  <c r="I31" i="2"/>
  <c r="H32" i="2"/>
  <c r="J31" i="31"/>
  <c r="I32" i="31"/>
  <c r="H33" i="31" s="1"/>
  <c r="J32" i="24"/>
  <c r="I33" i="24"/>
  <c r="H34" i="24" s="1"/>
  <c r="I32" i="22"/>
  <c r="H33" i="22" s="1"/>
  <c r="J31" i="22"/>
  <c r="J31" i="18"/>
  <c r="I32" i="18"/>
  <c r="H33" i="18" s="1"/>
  <c r="J31" i="23"/>
  <c r="I32" i="23"/>
  <c r="H33" i="23" s="1"/>
  <c r="I31" i="1"/>
  <c r="H32" i="1" s="1"/>
  <c r="J30" i="1"/>
  <c r="I31" i="27"/>
  <c r="H32" i="27" s="1"/>
  <c r="J30" i="27"/>
  <c r="I31" i="11"/>
  <c r="H32" i="11" s="1"/>
  <c r="J30" i="11"/>
  <c r="J30" i="13"/>
  <c r="I31" i="13"/>
  <c r="H32" i="13" s="1"/>
  <c r="J31" i="30"/>
  <c r="I32" i="30"/>
  <c r="H33" i="30"/>
  <c r="J31" i="10"/>
  <c r="I32" i="10"/>
  <c r="H33" i="10" s="1"/>
  <c r="J30" i="19"/>
  <c r="I31" i="19"/>
  <c r="H32" i="19" s="1"/>
  <c r="I31" i="4"/>
  <c r="H32" i="4"/>
  <c r="J30" i="4"/>
  <c r="J31" i="36"/>
  <c r="I32" i="36"/>
  <c r="H33" i="36" s="1"/>
  <c r="I31" i="9"/>
  <c r="H32" i="9" s="1"/>
  <c r="J30" i="9"/>
  <c r="I32" i="20"/>
  <c r="H33" i="20" s="1"/>
  <c r="J31" i="20"/>
  <c r="J31" i="34"/>
  <c r="I32" i="34"/>
  <c r="H33" i="34" s="1"/>
  <c r="J31" i="37"/>
  <c r="I32" i="37"/>
  <c r="H33" i="37"/>
  <c r="I32" i="28"/>
  <c r="H33" i="28"/>
  <c r="J31" i="28"/>
  <c r="J31" i="12"/>
  <c r="I32" i="12"/>
  <c r="H33" i="12" s="1"/>
  <c r="J30" i="26"/>
  <c r="I31" i="26"/>
  <c r="H32" i="26" s="1"/>
  <c r="I32" i="5"/>
  <c r="H33" i="5"/>
  <c r="J31" i="5"/>
  <c r="I31" i="39"/>
  <c r="H32" i="39"/>
  <c r="J30" i="39"/>
  <c r="J30" i="14"/>
  <c r="I31" i="14"/>
  <c r="H32" i="14"/>
  <c r="J31" i="16"/>
  <c r="I32" i="16"/>
  <c r="H33" i="16" s="1"/>
  <c r="I31" i="38"/>
  <c r="H32" i="38" s="1"/>
  <c r="J30" i="38"/>
  <c r="J30" i="8"/>
  <c r="I31" i="8"/>
  <c r="H32" i="8" s="1"/>
  <c r="J32" i="35"/>
  <c r="I33" i="35"/>
  <c r="H34" i="35" s="1"/>
  <c r="J31" i="29"/>
  <c r="I32" i="29"/>
  <c r="H33" i="29" s="1"/>
  <c r="I33" i="17"/>
  <c r="H34" i="17"/>
  <c r="J32" i="17"/>
  <c r="J30" i="7"/>
  <c r="I31" i="7"/>
  <c r="H32" i="7" s="1"/>
  <c r="I32" i="21"/>
  <c r="H33" i="21"/>
  <c r="J31" i="21"/>
  <c r="J31" i="40"/>
  <c r="I32" i="40"/>
  <c r="H33" i="40" s="1"/>
  <c r="J31" i="3" l="1"/>
  <c r="I32" i="3"/>
  <c r="H33" i="3" s="1"/>
  <c r="J31" i="1"/>
  <c r="I32" i="1"/>
  <c r="H33" i="1" s="1"/>
  <c r="J32" i="23"/>
  <c r="I33" i="23"/>
  <c r="H34" i="23"/>
  <c r="I33" i="20"/>
  <c r="H34" i="20" s="1"/>
  <c r="J32" i="20"/>
  <c r="J31" i="9"/>
  <c r="I32" i="9"/>
  <c r="H33" i="9" s="1"/>
  <c r="I33" i="31"/>
  <c r="H34" i="31"/>
  <c r="J32" i="31"/>
  <c r="J31" i="7"/>
  <c r="I32" i="7"/>
  <c r="H33" i="7"/>
  <c r="I33" i="33"/>
  <c r="H34" i="33"/>
  <c r="J32" i="33"/>
  <c r="I32" i="38"/>
  <c r="J31" i="38"/>
  <c r="H33" i="38"/>
  <c r="I34" i="24"/>
  <c r="J33" i="24"/>
  <c r="H35" i="24"/>
  <c r="I33" i="10"/>
  <c r="H34" i="10" s="1"/>
  <c r="J32" i="10"/>
  <c r="J32" i="18"/>
  <c r="I33" i="18"/>
  <c r="H34" i="18" s="1"/>
  <c r="J31" i="8"/>
  <c r="I32" i="8"/>
  <c r="H33" i="8" s="1"/>
  <c r="J31" i="11"/>
  <c r="I32" i="11"/>
  <c r="H33" i="11"/>
  <c r="J32" i="16"/>
  <c r="I33" i="16"/>
  <c r="H34" i="16" s="1"/>
  <c r="I34" i="35"/>
  <c r="H35" i="35" s="1"/>
  <c r="J33" i="35"/>
  <c r="I33" i="12"/>
  <c r="H34" i="12"/>
  <c r="J32" i="12"/>
  <c r="I33" i="34"/>
  <c r="H34" i="34" s="1"/>
  <c r="J32" i="34"/>
  <c r="I32" i="19"/>
  <c r="J31" i="19"/>
  <c r="H33" i="19"/>
  <c r="J31" i="26"/>
  <c r="I32" i="26"/>
  <c r="H33" i="26" s="1"/>
  <c r="I33" i="29"/>
  <c r="H34" i="29" s="1"/>
  <c r="J32" i="29"/>
  <c r="I32" i="27"/>
  <c r="H33" i="27"/>
  <c r="J31" i="27"/>
  <c r="H33" i="39"/>
  <c r="J31" i="39"/>
  <c r="I32" i="39"/>
  <c r="I33" i="22"/>
  <c r="J32" i="22"/>
  <c r="H34" i="22"/>
  <c r="I34" i="17"/>
  <c r="H35" i="17"/>
  <c r="J33" i="17"/>
  <c r="J32" i="28"/>
  <c r="I33" i="28"/>
  <c r="H34" i="28" s="1"/>
  <c r="J32" i="36"/>
  <c r="I33" i="36"/>
  <c r="H34" i="36"/>
  <c r="J31" i="2"/>
  <c r="I32" i="2"/>
  <c r="H33" i="2" s="1"/>
  <c r="I32" i="13"/>
  <c r="H33" i="13" s="1"/>
  <c r="J31" i="13"/>
  <c r="J32" i="21"/>
  <c r="I33" i="21"/>
  <c r="H34" i="21" s="1"/>
  <c r="I32" i="6"/>
  <c r="H33" i="6"/>
  <c r="J31" i="6"/>
  <c r="J32" i="5"/>
  <c r="I33" i="5"/>
  <c r="H34" i="5" s="1"/>
  <c r="J32" i="37"/>
  <c r="I33" i="37"/>
  <c r="H34" i="37" s="1"/>
  <c r="I32" i="4"/>
  <c r="H33" i="4"/>
  <c r="J31" i="4"/>
  <c r="I33" i="30"/>
  <c r="H34" i="30" s="1"/>
  <c r="J32" i="30"/>
  <c r="J32" i="25"/>
  <c r="I33" i="25"/>
  <c r="H34" i="25"/>
  <c r="I32" i="14"/>
  <c r="J31" i="14"/>
  <c r="H33" i="14"/>
  <c r="J32" i="40"/>
  <c r="I33" i="40"/>
  <c r="H34" i="40" s="1"/>
  <c r="J32" i="3" l="1"/>
  <c r="I33" i="3"/>
  <c r="H34" i="3"/>
  <c r="J33" i="21"/>
  <c r="I34" i="21"/>
  <c r="H35" i="21" s="1"/>
  <c r="J33" i="28"/>
  <c r="I34" i="28"/>
  <c r="H35" i="28" s="1"/>
  <c r="J32" i="8"/>
  <c r="I33" i="8"/>
  <c r="H34" i="8" s="1"/>
  <c r="I34" i="20"/>
  <c r="H35" i="20" s="1"/>
  <c r="J33" i="20"/>
  <c r="J33" i="30"/>
  <c r="I34" i="30"/>
  <c r="H35" i="30" s="1"/>
  <c r="J32" i="13"/>
  <c r="I33" i="13"/>
  <c r="H34" i="13" s="1"/>
  <c r="J33" i="16"/>
  <c r="I34" i="16"/>
  <c r="H35" i="16" s="1"/>
  <c r="J32" i="9"/>
  <c r="I33" i="9"/>
  <c r="H34" i="9" s="1"/>
  <c r="J33" i="37"/>
  <c r="I34" i="37"/>
  <c r="H35" i="37" s="1"/>
  <c r="J33" i="5"/>
  <c r="I34" i="5"/>
  <c r="H35" i="5" s="1"/>
  <c r="I34" i="34"/>
  <c r="H35" i="34" s="1"/>
  <c r="J33" i="34"/>
  <c r="J33" i="10"/>
  <c r="I34" i="10"/>
  <c r="H35" i="10"/>
  <c r="J32" i="26"/>
  <c r="I33" i="26"/>
  <c r="H34" i="26" s="1"/>
  <c r="I33" i="2"/>
  <c r="H34" i="2" s="1"/>
  <c r="J32" i="2"/>
  <c r="I34" i="12"/>
  <c r="H35" i="12"/>
  <c r="J33" i="12"/>
  <c r="I33" i="11"/>
  <c r="H34" i="11"/>
  <c r="J32" i="11"/>
  <c r="I34" i="18"/>
  <c r="H35" i="18"/>
  <c r="J33" i="18"/>
  <c r="J33" i="36"/>
  <c r="I34" i="36"/>
  <c r="H35" i="36" s="1"/>
  <c r="J32" i="27"/>
  <c r="I33" i="27"/>
  <c r="H34" i="27" s="1"/>
  <c r="I33" i="19"/>
  <c r="H34" i="19" s="1"/>
  <c r="J32" i="19"/>
  <c r="I34" i="31"/>
  <c r="H35" i="31" s="1"/>
  <c r="J33" i="31"/>
  <c r="I34" i="23"/>
  <c r="H35" i="23"/>
  <c r="J33" i="23"/>
  <c r="J33" i="22"/>
  <c r="I34" i="22"/>
  <c r="H35" i="22" s="1"/>
  <c r="I35" i="35"/>
  <c r="H36" i="35"/>
  <c r="J34" i="35"/>
  <c r="J34" i="17"/>
  <c r="I35" i="17"/>
  <c r="H36" i="17" s="1"/>
  <c r="J33" i="25"/>
  <c r="I34" i="25"/>
  <c r="H35" i="25" s="1"/>
  <c r="J33" i="33"/>
  <c r="I34" i="33"/>
  <c r="H35" i="33"/>
  <c r="I33" i="4"/>
  <c r="J32" i="4"/>
  <c r="H34" i="4"/>
  <c r="I35" i="24"/>
  <c r="H36" i="24" s="1"/>
  <c r="J34" i="24"/>
  <c r="I33" i="1"/>
  <c r="J32" i="1"/>
  <c r="H34" i="1"/>
  <c r="J32" i="39"/>
  <c r="I33" i="39"/>
  <c r="H34" i="39"/>
  <c r="I33" i="14"/>
  <c r="H34" i="14" s="1"/>
  <c r="J32" i="14"/>
  <c r="J33" i="29"/>
  <c r="I34" i="29"/>
  <c r="H35" i="29" s="1"/>
  <c r="I33" i="7"/>
  <c r="H34" i="7"/>
  <c r="J32" i="7"/>
  <c r="I33" i="38"/>
  <c r="H34" i="38" s="1"/>
  <c r="J32" i="38"/>
  <c r="I33" i="6"/>
  <c r="H34" i="6" s="1"/>
  <c r="J32" i="6"/>
  <c r="I34" i="40"/>
  <c r="H35" i="40" s="1"/>
  <c r="J33" i="40"/>
  <c r="I34" i="3" l="1"/>
  <c r="J33" i="3"/>
  <c r="H35" i="3"/>
  <c r="I35" i="20"/>
  <c r="H36" i="20" s="1"/>
  <c r="J34" i="20"/>
  <c r="J33" i="19"/>
  <c r="I34" i="19"/>
  <c r="H35" i="19" s="1"/>
  <c r="I34" i="38"/>
  <c r="H35" i="38" s="1"/>
  <c r="J33" i="38"/>
  <c r="J34" i="34"/>
  <c r="I35" i="34"/>
  <c r="H36" i="34" s="1"/>
  <c r="J33" i="6"/>
  <c r="I34" i="6"/>
  <c r="H35" i="6" s="1"/>
  <c r="J35" i="24"/>
  <c r="I36" i="24"/>
  <c r="H37" i="24" s="1"/>
  <c r="J34" i="22"/>
  <c r="I35" i="22"/>
  <c r="H36" i="22" s="1"/>
  <c r="J33" i="8"/>
  <c r="I34" i="8"/>
  <c r="H35" i="8" s="1"/>
  <c r="J34" i="30"/>
  <c r="I35" i="30"/>
  <c r="H36" i="30" s="1"/>
  <c r="I35" i="21"/>
  <c r="H36" i="21"/>
  <c r="J34" i="21"/>
  <c r="J33" i="14"/>
  <c r="I34" i="14"/>
  <c r="H35" i="14" s="1"/>
  <c r="J35" i="17"/>
  <c r="I36" i="17"/>
  <c r="H37" i="17" s="1"/>
  <c r="J34" i="28"/>
  <c r="I35" i="28"/>
  <c r="H36" i="28" s="1"/>
  <c r="J34" i="29"/>
  <c r="I35" i="29"/>
  <c r="H36" i="29" s="1"/>
  <c r="I35" i="36"/>
  <c r="H36" i="36" s="1"/>
  <c r="J34" i="36"/>
  <c r="J34" i="12"/>
  <c r="I35" i="12"/>
  <c r="H36" i="12" s="1"/>
  <c r="I35" i="10"/>
  <c r="H36" i="10" s="1"/>
  <c r="J34" i="10"/>
  <c r="I35" i="25"/>
  <c r="H36" i="25" s="1"/>
  <c r="J34" i="25"/>
  <c r="J34" i="16"/>
  <c r="I35" i="16"/>
  <c r="H36" i="16" s="1"/>
  <c r="J34" i="5"/>
  <c r="I35" i="5"/>
  <c r="H36" i="5"/>
  <c r="I35" i="18"/>
  <c r="H36" i="18" s="1"/>
  <c r="J34" i="18"/>
  <c r="J34" i="37"/>
  <c r="I35" i="37"/>
  <c r="H36" i="37"/>
  <c r="I34" i="26"/>
  <c r="J33" i="26"/>
  <c r="H35" i="26"/>
  <c r="J34" i="23"/>
  <c r="I35" i="23"/>
  <c r="H36" i="23"/>
  <c r="I34" i="39"/>
  <c r="H35" i="39"/>
  <c r="J33" i="39"/>
  <c r="J33" i="13"/>
  <c r="I34" i="13"/>
  <c r="H35" i="13" s="1"/>
  <c r="I34" i="27"/>
  <c r="H35" i="27" s="1"/>
  <c r="J33" i="27"/>
  <c r="J33" i="2"/>
  <c r="I34" i="2"/>
  <c r="H35" i="2" s="1"/>
  <c r="I35" i="31"/>
  <c r="H36" i="31" s="1"/>
  <c r="J34" i="31"/>
  <c r="J33" i="4"/>
  <c r="I34" i="4"/>
  <c r="H35" i="4" s="1"/>
  <c r="J35" i="35"/>
  <c r="I36" i="35"/>
  <c r="H37" i="35"/>
  <c r="J33" i="11"/>
  <c r="I34" i="11"/>
  <c r="H35" i="11" s="1"/>
  <c r="I34" i="9"/>
  <c r="H35" i="9" s="1"/>
  <c r="J33" i="9"/>
  <c r="I34" i="7"/>
  <c r="H35" i="7"/>
  <c r="J33" i="7"/>
  <c r="J33" i="1"/>
  <c r="I34" i="1"/>
  <c r="H35" i="1" s="1"/>
  <c r="I35" i="33"/>
  <c r="H36" i="33" s="1"/>
  <c r="J34" i="33"/>
  <c r="I35" i="40"/>
  <c r="H36" i="40" s="1"/>
  <c r="J34" i="40"/>
  <c r="I35" i="3" l="1"/>
  <c r="H36" i="3" s="1"/>
  <c r="J34" i="3"/>
  <c r="J34" i="9"/>
  <c r="I35" i="9"/>
  <c r="H36" i="9"/>
  <c r="I35" i="11"/>
  <c r="H36" i="11"/>
  <c r="J34" i="11"/>
  <c r="I36" i="31"/>
  <c r="H37" i="31" s="1"/>
  <c r="J35" i="31"/>
  <c r="I36" i="30"/>
  <c r="H37" i="30"/>
  <c r="J35" i="30"/>
  <c r="J36" i="24"/>
  <c r="I37" i="24"/>
  <c r="H38" i="24" s="1"/>
  <c r="J36" i="17"/>
  <c r="I37" i="17"/>
  <c r="H38" i="17"/>
  <c r="I35" i="6"/>
  <c r="H36" i="6" s="1"/>
  <c r="J34" i="6"/>
  <c r="J35" i="33"/>
  <c r="I36" i="33"/>
  <c r="H37" i="33"/>
  <c r="I35" i="1"/>
  <c r="H36" i="1"/>
  <c r="J34" i="1"/>
  <c r="I35" i="8"/>
  <c r="J34" i="8"/>
  <c r="H36" i="8"/>
  <c r="I35" i="19"/>
  <c r="H36" i="19" s="1"/>
  <c r="J34" i="19"/>
  <c r="I35" i="2"/>
  <c r="H36" i="2"/>
  <c r="J34" i="2"/>
  <c r="J35" i="36"/>
  <c r="I36" i="36"/>
  <c r="H37" i="36" s="1"/>
  <c r="I35" i="14"/>
  <c r="H36" i="14" s="1"/>
  <c r="J34" i="14"/>
  <c r="I36" i="34"/>
  <c r="H37" i="34" s="1"/>
  <c r="J35" i="34"/>
  <c r="J35" i="10"/>
  <c r="I36" i="10"/>
  <c r="H37" i="10" s="1"/>
  <c r="I36" i="12"/>
  <c r="J35" i="12"/>
  <c r="H37" i="12"/>
  <c r="I35" i="27"/>
  <c r="H36" i="27" s="1"/>
  <c r="J34" i="27"/>
  <c r="J35" i="28"/>
  <c r="I36" i="28"/>
  <c r="H37" i="28" s="1"/>
  <c r="I36" i="18"/>
  <c r="J35" i="18"/>
  <c r="H37" i="18"/>
  <c r="I36" i="25"/>
  <c r="H37" i="25" s="1"/>
  <c r="J35" i="25"/>
  <c r="J35" i="20"/>
  <c r="I36" i="20"/>
  <c r="H37" i="20"/>
  <c r="J34" i="26"/>
  <c r="I35" i="26"/>
  <c r="H36" i="26" s="1"/>
  <c r="J35" i="5"/>
  <c r="I36" i="5"/>
  <c r="H37" i="5"/>
  <c r="I35" i="13"/>
  <c r="H36" i="13" s="1"/>
  <c r="J34" i="13"/>
  <c r="J34" i="4"/>
  <c r="I35" i="4"/>
  <c r="H36" i="4" s="1"/>
  <c r="J34" i="39"/>
  <c r="I35" i="39"/>
  <c r="H36" i="39" s="1"/>
  <c r="J35" i="37"/>
  <c r="I36" i="37"/>
  <c r="H37" i="37"/>
  <c r="J35" i="21"/>
  <c r="I36" i="21"/>
  <c r="H37" i="21" s="1"/>
  <c r="J36" i="35"/>
  <c r="I37" i="35"/>
  <c r="H38" i="35"/>
  <c r="I36" i="22"/>
  <c r="H37" i="22" s="1"/>
  <c r="J35" i="22"/>
  <c r="J35" i="16"/>
  <c r="I36" i="16"/>
  <c r="H37" i="16" s="1"/>
  <c r="I36" i="29"/>
  <c r="H37" i="29" s="1"/>
  <c r="J35" i="29"/>
  <c r="I35" i="38"/>
  <c r="H36" i="38"/>
  <c r="J34" i="38"/>
  <c r="I36" i="23"/>
  <c r="H37" i="23"/>
  <c r="J35" i="23"/>
  <c r="J34" i="7"/>
  <c r="I35" i="7"/>
  <c r="H36" i="7"/>
  <c r="J35" i="40"/>
  <c r="I36" i="40"/>
  <c r="H37" i="40" s="1"/>
  <c r="J35" i="3" l="1"/>
  <c r="I36" i="3"/>
  <c r="H37" i="3" s="1"/>
  <c r="I37" i="28"/>
  <c r="J36" i="28"/>
  <c r="H38" i="28"/>
  <c r="J35" i="39"/>
  <c r="I36" i="39"/>
  <c r="H37" i="39" s="1"/>
  <c r="J36" i="10"/>
  <c r="I37" i="10"/>
  <c r="H38" i="10" s="1"/>
  <c r="J37" i="24"/>
  <c r="I38" i="24"/>
  <c r="H39" i="24"/>
  <c r="I36" i="19"/>
  <c r="J35" i="19"/>
  <c r="H37" i="19"/>
  <c r="I36" i="13"/>
  <c r="H37" i="13" s="1"/>
  <c r="J35" i="13"/>
  <c r="I36" i="26"/>
  <c r="H37" i="26" s="1"/>
  <c r="J35" i="26"/>
  <c r="I37" i="21"/>
  <c r="J36" i="21"/>
  <c r="H38" i="21"/>
  <c r="I36" i="14"/>
  <c r="J35" i="14"/>
  <c r="H37" i="14"/>
  <c r="I37" i="25"/>
  <c r="H38" i="25" s="1"/>
  <c r="J36" i="25"/>
  <c r="I37" i="36"/>
  <c r="J36" i="36"/>
  <c r="H38" i="36"/>
  <c r="I37" i="31"/>
  <c r="H38" i="31" s="1"/>
  <c r="J36" i="31"/>
  <c r="I37" i="34"/>
  <c r="H38" i="34" s="1"/>
  <c r="J36" i="34"/>
  <c r="I37" i="16"/>
  <c r="H38" i="16"/>
  <c r="J36" i="16"/>
  <c r="J35" i="6"/>
  <c r="I36" i="6"/>
  <c r="H37" i="6" s="1"/>
  <c r="J35" i="4"/>
  <c r="I36" i="4"/>
  <c r="H37" i="4" s="1"/>
  <c r="J36" i="37"/>
  <c r="I37" i="37"/>
  <c r="H38" i="37" s="1"/>
  <c r="I36" i="8"/>
  <c r="H37" i="8"/>
  <c r="J35" i="8"/>
  <c r="I37" i="22"/>
  <c r="H38" i="22"/>
  <c r="J36" i="22"/>
  <c r="J36" i="20"/>
  <c r="I37" i="20"/>
  <c r="H38" i="20" s="1"/>
  <c r="I36" i="27"/>
  <c r="H37" i="27" s="1"/>
  <c r="J35" i="27"/>
  <c r="J35" i="11"/>
  <c r="H37" i="11"/>
  <c r="I36" i="11"/>
  <c r="I37" i="18"/>
  <c r="H38" i="18" s="1"/>
  <c r="J36" i="18"/>
  <c r="J36" i="12"/>
  <c r="I37" i="12"/>
  <c r="H38" i="12" s="1"/>
  <c r="I36" i="2"/>
  <c r="H37" i="2" s="1"/>
  <c r="J35" i="2"/>
  <c r="J36" i="30"/>
  <c r="I37" i="30"/>
  <c r="H38" i="30" s="1"/>
  <c r="I36" i="9"/>
  <c r="H37" i="9"/>
  <c r="J35" i="9"/>
  <c r="I36" i="38"/>
  <c r="H37" i="38" s="1"/>
  <c r="J35" i="38"/>
  <c r="I37" i="33"/>
  <c r="H38" i="33" s="1"/>
  <c r="J36" i="33"/>
  <c r="J37" i="35"/>
  <c r="I38" i="35"/>
  <c r="H39" i="35" s="1"/>
  <c r="J36" i="23"/>
  <c r="I37" i="23"/>
  <c r="H38" i="23"/>
  <c r="J36" i="5"/>
  <c r="I37" i="5"/>
  <c r="H38" i="5"/>
  <c r="I36" i="1"/>
  <c r="H37" i="1"/>
  <c r="J35" i="1"/>
  <c r="J37" i="17"/>
  <c r="I38" i="17"/>
  <c r="H39" i="17" s="1"/>
  <c r="J35" i="7"/>
  <c r="I36" i="7"/>
  <c r="H37" i="7" s="1"/>
  <c r="I37" i="29"/>
  <c r="H38" i="29" s="1"/>
  <c r="J36" i="29"/>
  <c r="J36" i="40"/>
  <c r="I37" i="40"/>
  <c r="H38" i="40" s="1"/>
  <c r="J36" i="3" l="1"/>
  <c r="I37" i="3"/>
  <c r="H38" i="3" s="1"/>
  <c r="I37" i="38"/>
  <c r="H38" i="38"/>
  <c r="J36" i="38"/>
  <c r="J37" i="20"/>
  <c r="I38" i="20"/>
  <c r="H39" i="20" s="1"/>
  <c r="J36" i="27"/>
  <c r="I37" i="27"/>
  <c r="H38" i="27" s="1"/>
  <c r="J36" i="39"/>
  <c r="I37" i="39"/>
  <c r="H38" i="39"/>
  <c r="I38" i="25"/>
  <c r="H39" i="25" s="1"/>
  <c r="J37" i="25"/>
  <c r="J37" i="30"/>
  <c r="I38" i="30"/>
  <c r="H39" i="30" s="1"/>
  <c r="J36" i="4"/>
  <c r="I37" i="4"/>
  <c r="H38" i="4" s="1"/>
  <c r="I38" i="34"/>
  <c r="H39" i="34"/>
  <c r="J37" i="34"/>
  <c r="I38" i="12"/>
  <c r="H39" i="12"/>
  <c r="J37" i="12"/>
  <c r="J36" i="7"/>
  <c r="I37" i="7"/>
  <c r="H38" i="7" s="1"/>
  <c r="I38" i="33"/>
  <c r="H39" i="33"/>
  <c r="J37" i="33"/>
  <c r="J36" i="13"/>
  <c r="I37" i="13"/>
  <c r="H38" i="13" s="1"/>
  <c r="I39" i="17"/>
  <c r="H40" i="17" s="1"/>
  <c r="J38" i="17"/>
  <c r="J36" i="2"/>
  <c r="I37" i="2"/>
  <c r="H38" i="2"/>
  <c r="J36" i="6"/>
  <c r="I37" i="6"/>
  <c r="H38" i="6" s="1"/>
  <c r="I38" i="31"/>
  <c r="H39" i="31" s="1"/>
  <c r="J37" i="31"/>
  <c r="J36" i="26"/>
  <c r="I37" i="26"/>
  <c r="H38" i="26" s="1"/>
  <c r="J36" i="8"/>
  <c r="I37" i="8"/>
  <c r="H38" i="8" s="1"/>
  <c r="I38" i="29"/>
  <c r="H39" i="29" s="1"/>
  <c r="J37" i="29"/>
  <c r="J36" i="19"/>
  <c r="I37" i="19"/>
  <c r="H38" i="19"/>
  <c r="I38" i="37"/>
  <c r="H39" i="37" s="1"/>
  <c r="J37" i="37"/>
  <c r="J37" i="23"/>
  <c r="I38" i="23"/>
  <c r="H39" i="23" s="1"/>
  <c r="I38" i="18"/>
  <c r="H39" i="18" s="1"/>
  <c r="J37" i="18"/>
  <c r="J37" i="16"/>
  <c r="I38" i="16"/>
  <c r="H39" i="16" s="1"/>
  <c r="I38" i="36"/>
  <c r="H39" i="36" s="1"/>
  <c r="J37" i="36"/>
  <c r="I39" i="24"/>
  <c r="H40" i="24" s="1"/>
  <c r="J38" i="24"/>
  <c r="I38" i="21"/>
  <c r="H39" i="21" s="1"/>
  <c r="J37" i="21"/>
  <c r="J38" i="35"/>
  <c r="I39" i="35"/>
  <c r="H40" i="35" s="1"/>
  <c r="I38" i="5"/>
  <c r="H39" i="5" s="1"/>
  <c r="J37" i="5"/>
  <c r="J37" i="22"/>
  <c r="I38" i="22"/>
  <c r="H39" i="22" s="1"/>
  <c r="J36" i="14"/>
  <c r="I37" i="14"/>
  <c r="H38" i="14" s="1"/>
  <c r="I38" i="28"/>
  <c r="H39" i="28" s="1"/>
  <c r="J37" i="28"/>
  <c r="J37" i="10"/>
  <c r="I38" i="10"/>
  <c r="H39" i="10" s="1"/>
  <c r="J36" i="1"/>
  <c r="I37" i="1"/>
  <c r="H38" i="1" s="1"/>
  <c r="J36" i="9"/>
  <c r="I37" i="9"/>
  <c r="H38" i="9" s="1"/>
  <c r="I37" i="11"/>
  <c r="H38" i="11" s="1"/>
  <c r="J36" i="11"/>
  <c r="I38" i="40"/>
  <c r="H39" i="40" s="1"/>
  <c r="J37" i="40"/>
  <c r="I38" i="3" l="1"/>
  <c r="H39" i="3" s="1"/>
  <c r="J37" i="3"/>
  <c r="J37" i="11"/>
  <c r="I38" i="11"/>
  <c r="H39" i="11"/>
  <c r="J37" i="13"/>
  <c r="I38" i="13"/>
  <c r="H39" i="13" s="1"/>
  <c r="I38" i="27"/>
  <c r="H39" i="27"/>
  <c r="J37" i="27"/>
  <c r="I39" i="5"/>
  <c r="J38" i="5"/>
  <c r="H40" i="5"/>
  <c r="I39" i="36"/>
  <c r="H40" i="36" s="1"/>
  <c r="J38" i="36"/>
  <c r="I38" i="9"/>
  <c r="H39" i="9" s="1"/>
  <c r="J37" i="9"/>
  <c r="J37" i="14"/>
  <c r="I38" i="14"/>
  <c r="H39" i="14" s="1"/>
  <c r="J38" i="20"/>
  <c r="I39" i="20"/>
  <c r="H40" i="20" s="1"/>
  <c r="J38" i="16"/>
  <c r="I39" i="16"/>
  <c r="H40" i="16" s="1"/>
  <c r="J38" i="31"/>
  <c r="I39" i="31"/>
  <c r="H40" i="31" s="1"/>
  <c r="J37" i="6"/>
  <c r="I38" i="6"/>
  <c r="H39" i="6" s="1"/>
  <c r="I39" i="25"/>
  <c r="H40" i="25" s="1"/>
  <c r="J38" i="25"/>
  <c r="J39" i="17"/>
  <c r="I40" i="17"/>
  <c r="H41" i="17" s="1"/>
  <c r="J38" i="28"/>
  <c r="I39" i="28"/>
  <c r="H40" i="28" s="1"/>
  <c r="J37" i="7"/>
  <c r="I38" i="7"/>
  <c r="H39" i="7"/>
  <c r="J39" i="35"/>
  <c r="I40" i="35"/>
  <c r="H41" i="35" s="1"/>
  <c r="I39" i="29"/>
  <c r="H40" i="29" s="1"/>
  <c r="J38" i="29"/>
  <c r="J37" i="1"/>
  <c r="I38" i="1"/>
  <c r="H39" i="1"/>
  <c r="I39" i="22"/>
  <c r="H40" i="22"/>
  <c r="J38" i="22"/>
  <c r="I39" i="37"/>
  <c r="H40" i="37" s="1"/>
  <c r="J38" i="37"/>
  <c r="I38" i="26"/>
  <c r="H39" i="26"/>
  <c r="J37" i="26"/>
  <c r="J39" i="24"/>
  <c r="I40" i="24"/>
  <c r="H41" i="24" s="1"/>
  <c r="I39" i="23"/>
  <c r="H40" i="23"/>
  <c r="J38" i="23"/>
  <c r="J38" i="33"/>
  <c r="I39" i="33"/>
  <c r="H40" i="33" s="1"/>
  <c r="I39" i="18"/>
  <c r="H40" i="18" s="1"/>
  <c r="J38" i="18"/>
  <c r="J38" i="34"/>
  <c r="I39" i="34"/>
  <c r="H40" i="34" s="1"/>
  <c r="J37" i="8"/>
  <c r="I38" i="8"/>
  <c r="H39" i="8" s="1"/>
  <c r="J37" i="4"/>
  <c r="I38" i="4"/>
  <c r="H39" i="4" s="1"/>
  <c r="J37" i="19"/>
  <c r="I38" i="19"/>
  <c r="H39" i="19" s="1"/>
  <c r="J37" i="39"/>
  <c r="I38" i="39"/>
  <c r="H39" i="39" s="1"/>
  <c r="J38" i="10"/>
  <c r="I39" i="10"/>
  <c r="H40" i="10" s="1"/>
  <c r="J38" i="21"/>
  <c r="I39" i="21"/>
  <c r="H40" i="21" s="1"/>
  <c r="J37" i="2"/>
  <c r="I38" i="2"/>
  <c r="H39" i="2" s="1"/>
  <c r="J38" i="12"/>
  <c r="I39" i="12"/>
  <c r="H40" i="12" s="1"/>
  <c r="I39" i="30"/>
  <c r="H40" i="30"/>
  <c r="J38" i="30"/>
  <c r="I38" i="38"/>
  <c r="H39" i="38"/>
  <c r="J37" i="38"/>
  <c r="I39" i="40"/>
  <c r="H40" i="40" s="1"/>
  <c r="J38" i="40"/>
  <c r="J38" i="3" l="1"/>
  <c r="I39" i="3"/>
  <c r="H40" i="3"/>
  <c r="I40" i="37"/>
  <c r="H41" i="37" s="1"/>
  <c r="J39" i="37"/>
  <c r="J39" i="31"/>
  <c r="I40" i="31"/>
  <c r="H41" i="31" s="1"/>
  <c r="I39" i="13"/>
  <c r="H40" i="13"/>
  <c r="J38" i="13"/>
  <c r="I40" i="29"/>
  <c r="H41" i="29" s="1"/>
  <c r="J39" i="29"/>
  <c r="J39" i="18"/>
  <c r="I40" i="18"/>
  <c r="H41" i="18" s="1"/>
  <c r="J39" i="36"/>
  <c r="I40" i="36"/>
  <c r="H41" i="36" s="1"/>
  <c r="I40" i="12"/>
  <c r="H41" i="12"/>
  <c r="J39" i="12"/>
  <c r="J38" i="9"/>
  <c r="I39" i="9"/>
  <c r="H40" i="9" s="1"/>
  <c r="I39" i="4"/>
  <c r="H40" i="4" s="1"/>
  <c r="J38" i="4"/>
  <c r="J39" i="33"/>
  <c r="I40" i="33"/>
  <c r="H41" i="33" s="1"/>
  <c r="J39" i="25"/>
  <c r="I40" i="25"/>
  <c r="H41" i="25" s="1"/>
  <c r="I40" i="20"/>
  <c r="H41" i="20"/>
  <c r="J39" i="20"/>
  <c r="I40" i="34"/>
  <c r="J39" i="34"/>
  <c r="H41" i="34"/>
  <c r="J40" i="35"/>
  <c r="I41" i="35"/>
  <c r="H42" i="35" s="1"/>
  <c r="J38" i="6"/>
  <c r="I39" i="6"/>
  <c r="H40" i="6" s="1"/>
  <c r="J38" i="19"/>
  <c r="I39" i="19"/>
  <c r="H40" i="19" s="1"/>
  <c r="J39" i="28"/>
  <c r="I40" i="28"/>
  <c r="H41" i="28" s="1"/>
  <c r="I39" i="14"/>
  <c r="H40" i="14" s="1"/>
  <c r="J38" i="14"/>
  <c r="J38" i="8"/>
  <c r="I39" i="8"/>
  <c r="H40" i="8" s="1"/>
  <c r="I40" i="22"/>
  <c r="J39" i="22"/>
  <c r="H41" i="22"/>
  <c r="J38" i="1"/>
  <c r="I39" i="1"/>
  <c r="H40" i="1" s="1"/>
  <c r="I41" i="17"/>
  <c r="H42" i="17" s="1"/>
  <c r="J40" i="17"/>
  <c r="I39" i="39"/>
  <c r="H40" i="39"/>
  <c r="J38" i="39"/>
  <c r="I39" i="38"/>
  <c r="H40" i="38" s="1"/>
  <c r="J38" i="38"/>
  <c r="I39" i="7"/>
  <c r="H40" i="7" s="1"/>
  <c r="J38" i="7"/>
  <c r="J39" i="23"/>
  <c r="I40" i="23"/>
  <c r="H41" i="23" s="1"/>
  <c r="J39" i="5"/>
  <c r="I40" i="5"/>
  <c r="H41" i="5" s="1"/>
  <c r="J38" i="27"/>
  <c r="I39" i="27"/>
  <c r="H40" i="27" s="1"/>
  <c r="I40" i="16"/>
  <c r="H41" i="16" s="1"/>
  <c r="J39" i="16"/>
  <c r="I39" i="11"/>
  <c r="H40" i="11"/>
  <c r="J38" i="11"/>
  <c r="J39" i="21"/>
  <c r="I40" i="21"/>
  <c r="H41" i="21" s="1"/>
  <c r="I39" i="26"/>
  <c r="H40" i="26" s="1"/>
  <c r="J38" i="26"/>
  <c r="I40" i="30"/>
  <c r="H41" i="30" s="1"/>
  <c r="J39" i="30"/>
  <c r="J38" i="2"/>
  <c r="I39" i="2"/>
  <c r="H40" i="2" s="1"/>
  <c r="J39" i="10"/>
  <c r="I40" i="10"/>
  <c r="H41" i="10" s="1"/>
  <c r="I41" i="24"/>
  <c r="H42" i="24"/>
  <c r="J40" i="24"/>
  <c r="J39" i="40"/>
  <c r="I40" i="40"/>
  <c r="H41" i="40" s="1"/>
  <c r="J39" i="3" l="1"/>
  <c r="I40" i="3"/>
  <c r="H41" i="3" s="1"/>
  <c r="J39" i="8"/>
  <c r="I40" i="8"/>
  <c r="H41" i="8" s="1"/>
  <c r="I41" i="36"/>
  <c r="J40" i="36"/>
  <c r="H42" i="36"/>
  <c r="I41" i="23"/>
  <c r="H42" i="23"/>
  <c r="J40" i="23"/>
  <c r="J39" i="6"/>
  <c r="I40" i="6"/>
  <c r="H41" i="6" s="1"/>
  <c r="J41" i="17"/>
  <c r="I42" i="17"/>
  <c r="H43" i="17" s="1"/>
  <c r="J40" i="18"/>
  <c r="I41" i="18"/>
  <c r="H42" i="18" s="1"/>
  <c r="J40" i="31"/>
  <c r="I41" i="31"/>
  <c r="H42" i="31" s="1"/>
  <c r="J39" i="26"/>
  <c r="I40" i="26"/>
  <c r="H41" i="26"/>
  <c r="I40" i="4"/>
  <c r="J39" i="4"/>
  <c r="H41" i="4"/>
  <c r="I40" i="7"/>
  <c r="H41" i="7"/>
  <c r="J39" i="7"/>
  <c r="J39" i="1"/>
  <c r="I40" i="1"/>
  <c r="H41" i="1" s="1"/>
  <c r="J39" i="9"/>
  <c r="I40" i="9"/>
  <c r="H41" i="9"/>
  <c r="J40" i="10"/>
  <c r="I41" i="10"/>
  <c r="H42" i="10" s="1"/>
  <c r="I41" i="21"/>
  <c r="H42" i="21" s="1"/>
  <c r="J40" i="21"/>
  <c r="J40" i="25"/>
  <c r="I41" i="25"/>
  <c r="H42" i="25" s="1"/>
  <c r="J40" i="16"/>
  <c r="I41" i="16"/>
  <c r="H42" i="16" s="1"/>
  <c r="J39" i="19"/>
  <c r="I40" i="19"/>
  <c r="H41" i="19" s="1"/>
  <c r="I40" i="38"/>
  <c r="H41" i="38" s="1"/>
  <c r="J39" i="38"/>
  <c r="J40" i="28"/>
  <c r="I41" i="28"/>
  <c r="H42" i="28" s="1"/>
  <c r="I41" i="37"/>
  <c r="H42" i="37" s="1"/>
  <c r="J40" i="37"/>
  <c r="J39" i="2"/>
  <c r="I40" i="2"/>
  <c r="H41" i="2" s="1"/>
  <c r="I41" i="5"/>
  <c r="H42" i="5" s="1"/>
  <c r="J40" i="5"/>
  <c r="I41" i="34"/>
  <c r="H42" i="34"/>
  <c r="J40" i="34"/>
  <c r="J41" i="35"/>
  <c r="I42" i="35"/>
  <c r="H43" i="35" s="1"/>
  <c r="J40" i="33"/>
  <c r="I41" i="33"/>
  <c r="H42" i="33" s="1"/>
  <c r="I40" i="27"/>
  <c r="H41" i="27" s="1"/>
  <c r="J39" i="27"/>
  <c r="J40" i="22"/>
  <c r="I41" i="22"/>
  <c r="H42" i="22" s="1"/>
  <c r="I40" i="14"/>
  <c r="H41" i="14"/>
  <c r="J39" i="14"/>
  <c r="J40" i="12"/>
  <c r="I41" i="12"/>
  <c r="H42" i="12" s="1"/>
  <c r="J39" i="13"/>
  <c r="I40" i="13"/>
  <c r="H41" i="13"/>
  <c r="I41" i="20"/>
  <c r="J40" i="20"/>
  <c r="H42" i="20"/>
  <c r="I41" i="29"/>
  <c r="H42" i="29" s="1"/>
  <c r="J40" i="29"/>
  <c r="J40" i="30"/>
  <c r="I41" i="30"/>
  <c r="H42" i="30"/>
  <c r="J39" i="11"/>
  <c r="I40" i="11"/>
  <c r="H41" i="11" s="1"/>
  <c r="J39" i="39"/>
  <c r="I40" i="39"/>
  <c r="H41" i="39" s="1"/>
  <c r="J41" i="24"/>
  <c r="I42" i="24"/>
  <c r="H43" i="24" s="1"/>
  <c r="I41" i="40"/>
  <c r="H42" i="40" s="1"/>
  <c r="J40" i="40"/>
  <c r="J40" i="3" l="1"/>
  <c r="I41" i="3"/>
  <c r="H42" i="3"/>
  <c r="J41" i="12"/>
  <c r="I42" i="12"/>
  <c r="H43" i="12" s="1"/>
  <c r="J41" i="25"/>
  <c r="I42" i="25"/>
  <c r="H43" i="25"/>
  <c r="I43" i="24"/>
  <c r="H44" i="24" s="1"/>
  <c r="J42" i="24"/>
  <c r="I43" i="35"/>
  <c r="H44" i="35" s="1"/>
  <c r="J42" i="35"/>
  <c r="I43" i="17"/>
  <c r="J42" i="17"/>
  <c r="H44" i="17"/>
  <c r="J41" i="5"/>
  <c r="I42" i="5"/>
  <c r="H43" i="5" s="1"/>
  <c r="I41" i="19"/>
  <c r="H42" i="19" s="1"/>
  <c r="J40" i="19"/>
  <c r="J41" i="10"/>
  <c r="I42" i="10"/>
  <c r="H43" i="10" s="1"/>
  <c r="J41" i="28"/>
  <c r="I42" i="28"/>
  <c r="H43" i="28" s="1"/>
  <c r="J41" i="33"/>
  <c r="I42" i="33"/>
  <c r="H43" i="33"/>
  <c r="J41" i="21"/>
  <c r="I42" i="21"/>
  <c r="H43" i="21" s="1"/>
  <c r="I42" i="22"/>
  <c r="H43" i="22" s="1"/>
  <c r="J41" i="22"/>
  <c r="J40" i="6"/>
  <c r="I41" i="6"/>
  <c r="H42" i="6"/>
  <c r="J40" i="8"/>
  <c r="I41" i="8"/>
  <c r="H42" i="8" s="1"/>
  <c r="J40" i="27"/>
  <c r="I41" i="27"/>
  <c r="H42" i="27" s="1"/>
  <c r="J40" i="39"/>
  <c r="I41" i="39"/>
  <c r="H42" i="39"/>
  <c r="I42" i="37"/>
  <c r="H43" i="37" s="1"/>
  <c r="J41" i="37"/>
  <c r="I42" i="16"/>
  <c r="J41" i="16"/>
  <c r="H43" i="16"/>
  <c r="I42" i="20"/>
  <c r="H43" i="20"/>
  <c r="J41" i="20"/>
  <c r="J41" i="18"/>
  <c r="I42" i="18"/>
  <c r="H43" i="18"/>
  <c r="I41" i="11"/>
  <c r="H42" i="11" s="1"/>
  <c r="J40" i="11"/>
  <c r="I41" i="2"/>
  <c r="H42" i="2" s="1"/>
  <c r="J40" i="2"/>
  <c r="I41" i="38"/>
  <c r="H42" i="38" s="1"/>
  <c r="J40" i="38"/>
  <c r="I42" i="36"/>
  <c r="H43" i="36" s="1"/>
  <c r="J41" i="36"/>
  <c r="J40" i="7"/>
  <c r="I41" i="7"/>
  <c r="H42" i="7"/>
  <c r="J41" i="31"/>
  <c r="I42" i="31"/>
  <c r="H43" i="31"/>
  <c r="J40" i="26"/>
  <c r="I41" i="26"/>
  <c r="H42" i="26" s="1"/>
  <c r="J41" i="34"/>
  <c r="I42" i="34"/>
  <c r="H43" i="34" s="1"/>
  <c r="J40" i="9"/>
  <c r="I41" i="9"/>
  <c r="H42" i="9" s="1"/>
  <c r="J41" i="23"/>
  <c r="I42" i="23"/>
  <c r="H43" i="23"/>
  <c r="I42" i="29"/>
  <c r="H43" i="29" s="1"/>
  <c r="J41" i="29"/>
  <c r="I41" i="14"/>
  <c r="H42" i="14"/>
  <c r="J40" i="14"/>
  <c r="I41" i="4"/>
  <c r="H42" i="4"/>
  <c r="J40" i="4"/>
  <c r="I41" i="13"/>
  <c r="H42" i="13" s="1"/>
  <c r="J40" i="13"/>
  <c r="J40" i="1"/>
  <c r="I41" i="1"/>
  <c r="H42" i="1" s="1"/>
  <c r="I42" i="30"/>
  <c r="H43" i="30"/>
  <c r="J41" i="30"/>
  <c r="I42" i="40"/>
  <c r="H43" i="40" s="1"/>
  <c r="J41" i="40"/>
  <c r="J41" i="3" l="1"/>
  <c r="I42" i="3"/>
  <c r="H43" i="3" s="1"/>
  <c r="I42" i="11"/>
  <c r="H43" i="11"/>
  <c r="J41" i="11"/>
  <c r="J42" i="21"/>
  <c r="I43" i="21"/>
  <c r="H44" i="21" s="1"/>
  <c r="I42" i="13"/>
  <c r="H43" i="13" s="1"/>
  <c r="J41" i="13"/>
  <c r="I43" i="22"/>
  <c r="H44" i="22"/>
  <c r="J42" i="22"/>
  <c r="J43" i="24"/>
  <c r="I44" i="24"/>
  <c r="H45" i="24"/>
  <c r="I43" i="34"/>
  <c r="H44" i="34" s="1"/>
  <c r="J42" i="34"/>
  <c r="J41" i="2"/>
  <c r="I42" i="2"/>
  <c r="H43" i="2" s="1"/>
  <c r="I42" i="27"/>
  <c r="H43" i="27" s="1"/>
  <c r="J41" i="27"/>
  <c r="J42" i="29"/>
  <c r="I43" i="29"/>
  <c r="H44" i="29" s="1"/>
  <c r="I43" i="28"/>
  <c r="H44" i="28" s="1"/>
  <c r="J42" i="28"/>
  <c r="J42" i="20"/>
  <c r="I43" i="20"/>
  <c r="H44" i="20" s="1"/>
  <c r="J41" i="6"/>
  <c r="I42" i="6"/>
  <c r="H43" i="6"/>
  <c r="I44" i="17"/>
  <c r="H45" i="17"/>
  <c r="J43" i="17"/>
  <c r="J41" i="26"/>
  <c r="I42" i="26"/>
  <c r="H43" i="26" s="1"/>
  <c r="J42" i="10"/>
  <c r="I43" i="10"/>
  <c r="H44" i="10" s="1"/>
  <c r="J42" i="16"/>
  <c r="I43" i="16"/>
  <c r="H44" i="16" s="1"/>
  <c r="I43" i="33"/>
  <c r="H44" i="33" s="1"/>
  <c r="J42" i="33"/>
  <c r="J42" i="25"/>
  <c r="I43" i="25"/>
  <c r="H44" i="25"/>
  <c r="J41" i="4"/>
  <c r="I42" i="4"/>
  <c r="H43" i="4" s="1"/>
  <c r="I43" i="5"/>
  <c r="H44" i="5" s="1"/>
  <c r="J42" i="5"/>
  <c r="J42" i="18"/>
  <c r="I43" i="18"/>
  <c r="H44" i="18"/>
  <c r="J41" i="19"/>
  <c r="I42" i="19"/>
  <c r="H43" i="19"/>
  <c r="J43" i="35"/>
  <c r="I44" i="35"/>
  <c r="H45" i="35"/>
  <c r="J42" i="30"/>
  <c r="I43" i="30"/>
  <c r="H44" i="30" s="1"/>
  <c r="J41" i="7"/>
  <c r="I42" i="7"/>
  <c r="H43" i="7" s="1"/>
  <c r="J42" i="12"/>
  <c r="I43" i="12"/>
  <c r="H44" i="12" s="1"/>
  <c r="J41" i="9"/>
  <c r="I42" i="9"/>
  <c r="H43" i="9" s="1"/>
  <c r="J42" i="31"/>
  <c r="I43" i="31"/>
  <c r="H44" i="31" s="1"/>
  <c r="I42" i="38"/>
  <c r="H43" i="38" s="1"/>
  <c r="J41" i="38"/>
  <c r="J42" i="23"/>
  <c r="I43" i="23"/>
  <c r="H44" i="23"/>
  <c r="J41" i="8"/>
  <c r="I42" i="8"/>
  <c r="H43" i="8"/>
  <c r="I42" i="39"/>
  <c r="H43" i="39"/>
  <c r="J41" i="39"/>
  <c r="I43" i="36"/>
  <c r="H44" i="36" s="1"/>
  <c r="J42" i="36"/>
  <c r="I42" i="1"/>
  <c r="H43" i="1"/>
  <c r="J41" i="1"/>
  <c r="I42" i="14"/>
  <c r="H43" i="14" s="1"/>
  <c r="J41" i="14"/>
  <c r="I43" i="37"/>
  <c r="J42" i="37"/>
  <c r="H44" i="37"/>
  <c r="J42" i="40"/>
  <c r="I43" i="40"/>
  <c r="H44" i="40" s="1"/>
  <c r="I43" i="3" l="1"/>
  <c r="H44" i="3" s="1"/>
  <c r="J42" i="3"/>
  <c r="I43" i="13"/>
  <c r="H44" i="13" s="1"/>
  <c r="J42" i="13"/>
  <c r="I44" i="21"/>
  <c r="H45" i="21"/>
  <c r="J43" i="21"/>
  <c r="I43" i="38"/>
  <c r="H44" i="38" s="1"/>
  <c r="J42" i="38"/>
  <c r="J43" i="12"/>
  <c r="I44" i="12"/>
  <c r="H45" i="12" s="1"/>
  <c r="J42" i="14"/>
  <c r="I43" i="14"/>
  <c r="H44" i="14" s="1"/>
  <c r="J43" i="5"/>
  <c r="I44" i="5"/>
  <c r="H45" i="5" s="1"/>
  <c r="J43" i="20"/>
  <c r="I44" i="20"/>
  <c r="H45" i="20" s="1"/>
  <c r="I43" i="9"/>
  <c r="H44" i="9"/>
  <c r="J42" i="9"/>
  <c r="J43" i="29"/>
  <c r="I44" i="29"/>
  <c r="H45" i="29" s="1"/>
  <c r="I44" i="30"/>
  <c r="H45" i="30" s="1"/>
  <c r="J43" i="30"/>
  <c r="J43" i="34"/>
  <c r="I44" i="34"/>
  <c r="H45" i="34" s="1"/>
  <c r="I43" i="7"/>
  <c r="H44" i="7" s="1"/>
  <c r="J42" i="7"/>
  <c r="I44" i="16"/>
  <c r="H45" i="16" s="1"/>
  <c r="J43" i="16"/>
  <c r="J42" i="2"/>
  <c r="I43" i="2"/>
  <c r="H44" i="2" s="1"/>
  <c r="J43" i="36"/>
  <c r="I44" i="36"/>
  <c r="H45" i="36" s="1"/>
  <c r="J43" i="25"/>
  <c r="I44" i="25"/>
  <c r="H45" i="25" s="1"/>
  <c r="I45" i="17"/>
  <c r="H46" i="17" s="1"/>
  <c r="J44" i="17"/>
  <c r="I44" i="31"/>
  <c r="H45" i="31"/>
  <c r="J43" i="31"/>
  <c r="J42" i="19"/>
  <c r="I43" i="19"/>
  <c r="H44" i="19"/>
  <c r="J43" i="10"/>
  <c r="I44" i="10"/>
  <c r="H45" i="10" s="1"/>
  <c r="I44" i="28"/>
  <c r="H45" i="28" s="1"/>
  <c r="J43" i="28"/>
  <c r="J42" i="1"/>
  <c r="I43" i="1"/>
  <c r="H44" i="1" s="1"/>
  <c r="J44" i="35"/>
  <c r="I45" i="35"/>
  <c r="H46" i="35" s="1"/>
  <c r="I43" i="26"/>
  <c r="H44" i="26"/>
  <c r="J42" i="26"/>
  <c r="J44" i="24"/>
  <c r="I45" i="24"/>
  <c r="H46" i="24" s="1"/>
  <c r="I43" i="6"/>
  <c r="H44" i="6" s="1"/>
  <c r="J42" i="6"/>
  <c r="J42" i="8"/>
  <c r="I43" i="8"/>
  <c r="H44" i="8" s="1"/>
  <c r="J43" i="23"/>
  <c r="I44" i="23"/>
  <c r="H45" i="23" s="1"/>
  <c r="I44" i="22"/>
  <c r="H45" i="22" s="1"/>
  <c r="J43" i="22"/>
  <c r="I43" i="4"/>
  <c r="J42" i="4"/>
  <c r="H44" i="4"/>
  <c r="I43" i="27"/>
  <c r="H44" i="27"/>
  <c r="J42" i="27"/>
  <c r="J43" i="18"/>
  <c r="I44" i="18"/>
  <c r="H45" i="18" s="1"/>
  <c r="I44" i="33"/>
  <c r="H45" i="33"/>
  <c r="J43" i="33"/>
  <c r="I43" i="11"/>
  <c r="H44" i="11"/>
  <c r="J42" i="11"/>
  <c r="I44" i="37"/>
  <c r="H45" i="37"/>
  <c r="J43" i="37"/>
  <c r="J42" i="39"/>
  <c r="I43" i="39"/>
  <c r="H44" i="39"/>
  <c r="J43" i="40"/>
  <c r="I44" i="40"/>
  <c r="H45" i="40" s="1"/>
  <c r="J43" i="3" l="1"/>
  <c r="I44" i="3"/>
  <c r="H45" i="3" s="1"/>
  <c r="J44" i="16"/>
  <c r="I45" i="16"/>
  <c r="H46" i="16"/>
  <c r="J44" i="36"/>
  <c r="I45" i="36"/>
  <c r="H46" i="36" s="1"/>
  <c r="J43" i="7"/>
  <c r="I44" i="7"/>
  <c r="H45" i="7" s="1"/>
  <c r="I46" i="24"/>
  <c r="H47" i="24" s="1"/>
  <c r="J45" i="24"/>
  <c r="I44" i="14"/>
  <c r="H45" i="14" s="1"/>
  <c r="J43" i="14"/>
  <c r="J44" i="22"/>
  <c r="I45" i="22"/>
  <c r="H46" i="22" s="1"/>
  <c r="I44" i="8"/>
  <c r="H45" i="8" s="1"/>
  <c r="J43" i="8"/>
  <c r="I45" i="28"/>
  <c r="H46" i="28" s="1"/>
  <c r="J44" i="28"/>
  <c r="J45" i="35"/>
  <c r="I46" i="35"/>
  <c r="H47" i="35" s="1"/>
  <c r="I45" i="12"/>
  <c r="H46" i="12"/>
  <c r="J44" i="12"/>
  <c r="J44" i="23"/>
  <c r="I45" i="23"/>
  <c r="H46" i="23" s="1"/>
  <c r="J44" i="34"/>
  <c r="I45" i="34"/>
  <c r="H46" i="34" s="1"/>
  <c r="I45" i="25"/>
  <c r="H46" i="25" s="1"/>
  <c r="J44" i="25"/>
  <c r="J44" i="30"/>
  <c r="I45" i="30"/>
  <c r="H46" i="30" s="1"/>
  <c r="I45" i="18"/>
  <c r="H46" i="18"/>
  <c r="J44" i="18"/>
  <c r="J44" i="10"/>
  <c r="I45" i="10"/>
  <c r="H46" i="10" s="1"/>
  <c r="I44" i="6"/>
  <c r="H45" i="6"/>
  <c r="J43" i="6"/>
  <c r="I44" i="1"/>
  <c r="H45" i="1" s="1"/>
  <c r="J43" i="1"/>
  <c r="J43" i="11"/>
  <c r="I44" i="11"/>
  <c r="H45" i="11" s="1"/>
  <c r="I45" i="31"/>
  <c r="H46" i="31" s="1"/>
  <c r="J44" i="31"/>
  <c r="J43" i="39"/>
  <c r="I44" i="39"/>
  <c r="H45" i="39"/>
  <c r="J44" i="33"/>
  <c r="I45" i="33"/>
  <c r="H46" i="33" s="1"/>
  <c r="J45" i="17"/>
  <c r="I46" i="17"/>
  <c r="H47" i="17" s="1"/>
  <c r="J44" i="20"/>
  <c r="H46" i="20"/>
  <c r="I45" i="20"/>
  <c r="I45" i="21"/>
  <c r="H46" i="21"/>
  <c r="J44" i="21"/>
  <c r="J43" i="19"/>
  <c r="I44" i="19"/>
  <c r="H45" i="19" s="1"/>
  <c r="J44" i="29"/>
  <c r="I45" i="29"/>
  <c r="H46" i="29" s="1"/>
  <c r="I44" i="13"/>
  <c r="H45" i="13" s="1"/>
  <c r="J43" i="13"/>
  <c r="J43" i="9"/>
  <c r="I44" i="9"/>
  <c r="H45" i="9" s="1"/>
  <c r="J43" i="26"/>
  <c r="I44" i="26"/>
  <c r="H45" i="26"/>
  <c r="I44" i="2"/>
  <c r="H45" i="2" s="1"/>
  <c r="J43" i="2"/>
  <c r="I45" i="5"/>
  <c r="H46" i="5" s="1"/>
  <c r="J44" i="5"/>
  <c r="I44" i="38"/>
  <c r="H45" i="38" s="1"/>
  <c r="J43" i="38"/>
  <c r="J43" i="27"/>
  <c r="I44" i="27"/>
  <c r="H45" i="27" s="1"/>
  <c r="J43" i="4"/>
  <c r="I44" i="4"/>
  <c r="H45" i="4" s="1"/>
  <c r="I45" i="37"/>
  <c r="H46" i="37" s="1"/>
  <c r="J44" i="37"/>
  <c r="I45" i="40"/>
  <c r="H46" i="40" s="1"/>
  <c r="J44" i="40"/>
  <c r="J44" i="3" l="1"/>
  <c r="I45" i="3"/>
  <c r="H46" i="3"/>
  <c r="I45" i="1"/>
  <c r="H46" i="1"/>
  <c r="J44" i="1"/>
  <c r="I46" i="22"/>
  <c r="H47" i="22"/>
  <c r="J45" i="22"/>
  <c r="I47" i="17"/>
  <c r="H48" i="17" s="1"/>
  <c r="J46" i="17"/>
  <c r="J44" i="14"/>
  <c r="I45" i="14"/>
  <c r="H46" i="14" s="1"/>
  <c r="I46" i="29"/>
  <c r="H47" i="29" s="1"/>
  <c r="J45" i="29"/>
  <c r="I46" i="36"/>
  <c r="H47" i="36" s="1"/>
  <c r="J45" i="36"/>
  <c r="J44" i="13"/>
  <c r="I45" i="13"/>
  <c r="H46" i="13" s="1"/>
  <c r="I45" i="2"/>
  <c r="H46" i="2"/>
  <c r="J44" i="2"/>
  <c r="J44" i="9"/>
  <c r="I45" i="9"/>
  <c r="H46" i="9" s="1"/>
  <c r="J45" i="10"/>
  <c r="I46" i="10"/>
  <c r="H47" i="10" s="1"/>
  <c r="I47" i="24"/>
  <c r="H48" i="24" s="1"/>
  <c r="J46" i="24"/>
  <c r="J44" i="27"/>
  <c r="I45" i="27"/>
  <c r="H46" i="27" s="1"/>
  <c r="I46" i="23"/>
  <c r="H47" i="23" s="1"/>
  <c r="J45" i="23"/>
  <c r="I46" i="37"/>
  <c r="H47" i="37" s="1"/>
  <c r="J45" i="37"/>
  <c r="J44" i="11"/>
  <c r="I45" i="11"/>
  <c r="H46" i="11"/>
  <c r="J44" i="7"/>
  <c r="I45" i="7"/>
  <c r="H46" i="7" s="1"/>
  <c r="I47" i="35"/>
  <c r="H48" i="35" s="1"/>
  <c r="J46" i="35"/>
  <c r="I45" i="19"/>
  <c r="H46" i="19"/>
  <c r="J44" i="19"/>
  <c r="I45" i="4"/>
  <c r="H46" i="4" s="1"/>
  <c r="J44" i="4"/>
  <c r="J45" i="5"/>
  <c r="I46" i="5"/>
  <c r="H47" i="5"/>
  <c r="I46" i="12"/>
  <c r="J45" i="12"/>
  <c r="H47" i="12"/>
  <c r="I45" i="38"/>
  <c r="H46" i="38" s="1"/>
  <c r="J44" i="38"/>
  <c r="J45" i="18"/>
  <c r="I46" i="18"/>
  <c r="H47" i="18" s="1"/>
  <c r="J44" i="26"/>
  <c r="I45" i="26"/>
  <c r="H46" i="26" s="1"/>
  <c r="I46" i="21"/>
  <c r="H47" i="21" s="1"/>
  <c r="J45" i="21"/>
  <c r="I46" i="33"/>
  <c r="H47" i="33" s="1"/>
  <c r="J45" i="33"/>
  <c r="I46" i="31"/>
  <c r="H47" i="31"/>
  <c r="J45" i="31"/>
  <c r="J44" i="6"/>
  <c r="I45" i="6"/>
  <c r="H46" i="6"/>
  <c r="I46" i="30"/>
  <c r="H47" i="30" s="1"/>
  <c r="J45" i="30"/>
  <c r="J45" i="34"/>
  <c r="I46" i="34"/>
  <c r="H47" i="34"/>
  <c r="J45" i="25"/>
  <c r="I46" i="25"/>
  <c r="H47" i="25" s="1"/>
  <c r="I45" i="8"/>
  <c r="H46" i="8"/>
  <c r="J44" i="8"/>
  <c r="I46" i="28"/>
  <c r="H47" i="28" s="1"/>
  <c r="J45" i="28"/>
  <c r="J45" i="16"/>
  <c r="I46" i="16"/>
  <c r="H47" i="16"/>
  <c r="I46" i="20"/>
  <c r="H47" i="20"/>
  <c r="J45" i="20"/>
  <c r="I45" i="39"/>
  <c r="H46" i="39" s="1"/>
  <c r="J44" i="39"/>
  <c r="I46" i="40"/>
  <c r="H47" i="40" s="1"/>
  <c r="J45" i="40"/>
  <c r="J45" i="3" l="1"/>
  <c r="I46" i="3"/>
  <c r="H47" i="3" s="1"/>
  <c r="I47" i="10"/>
  <c r="H48" i="10"/>
  <c r="J46" i="10"/>
  <c r="J46" i="23"/>
  <c r="I47" i="23"/>
  <c r="H48" i="23" s="1"/>
  <c r="I46" i="9"/>
  <c r="H47" i="9"/>
  <c r="J45" i="9"/>
  <c r="I47" i="37"/>
  <c r="H48" i="37" s="1"/>
  <c r="J46" i="37"/>
  <c r="J46" i="36"/>
  <c r="I47" i="36"/>
  <c r="H48" i="36" s="1"/>
  <c r="J46" i="18"/>
  <c r="I47" i="18"/>
  <c r="H48" i="18" s="1"/>
  <c r="I47" i="33"/>
  <c r="H48" i="33"/>
  <c r="J46" i="33"/>
  <c r="J45" i="39"/>
  <c r="I46" i="39"/>
  <c r="H47" i="39" s="1"/>
  <c r="I47" i="30"/>
  <c r="H48" i="30"/>
  <c r="J46" i="30"/>
  <c r="I48" i="35"/>
  <c r="H49" i="35" s="1"/>
  <c r="J47" i="35"/>
  <c r="I46" i="38"/>
  <c r="H47" i="38"/>
  <c r="J45" i="38"/>
  <c r="J45" i="4"/>
  <c r="I46" i="4"/>
  <c r="H47" i="4" s="1"/>
  <c r="J46" i="25"/>
  <c r="I47" i="25"/>
  <c r="H48" i="25" s="1"/>
  <c r="J46" i="21"/>
  <c r="I47" i="21"/>
  <c r="H48" i="21" s="1"/>
  <c r="I47" i="29"/>
  <c r="H48" i="29" s="1"/>
  <c r="J46" i="29"/>
  <c r="I46" i="14"/>
  <c r="H47" i="14" s="1"/>
  <c r="J45" i="14"/>
  <c r="I47" i="28"/>
  <c r="H48" i="28"/>
  <c r="J46" i="28"/>
  <c r="J47" i="17"/>
  <c r="I48" i="17"/>
  <c r="H49" i="17" s="1"/>
  <c r="J47" i="24"/>
  <c r="I48" i="24"/>
  <c r="H49" i="24" s="1"/>
  <c r="I46" i="26"/>
  <c r="J45" i="26"/>
  <c r="H47" i="26"/>
  <c r="I47" i="12"/>
  <c r="H48" i="12" s="1"/>
  <c r="J46" i="12"/>
  <c r="I46" i="19"/>
  <c r="H47" i="19" s="1"/>
  <c r="J45" i="19"/>
  <c r="J45" i="11"/>
  <c r="I46" i="11"/>
  <c r="H47" i="11" s="1"/>
  <c r="I46" i="13"/>
  <c r="H47" i="13" s="1"/>
  <c r="J45" i="13"/>
  <c r="J46" i="22"/>
  <c r="I47" i="22"/>
  <c r="H48" i="22" s="1"/>
  <c r="I47" i="16"/>
  <c r="H48" i="16"/>
  <c r="J46" i="16"/>
  <c r="I47" i="5"/>
  <c r="H48" i="5"/>
  <c r="J46" i="5"/>
  <c r="J45" i="27"/>
  <c r="I46" i="27"/>
  <c r="H47" i="27"/>
  <c r="I46" i="6"/>
  <c r="H47" i="6" s="1"/>
  <c r="J45" i="6"/>
  <c r="J46" i="20"/>
  <c r="I47" i="20"/>
  <c r="H48" i="20" s="1"/>
  <c r="J46" i="34"/>
  <c r="I47" i="34"/>
  <c r="H48" i="34" s="1"/>
  <c r="I46" i="1"/>
  <c r="J45" i="1"/>
  <c r="H47" i="1"/>
  <c r="I47" i="31"/>
  <c r="H48" i="31"/>
  <c r="J46" i="31"/>
  <c r="I46" i="7"/>
  <c r="H47" i="7" s="1"/>
  <c r="J45" i="7"/>
  <c r="I46" i="8"/>
  <c r="H47" i="8" s="1"/>
  <c r="J45" i="8"/>
  <c r="I46" i="2"/>
  <c r="J45" i="2"/>
  <c r="H47" i="2"/>
  <c r="I47" i="40"/>
  <c r="H48" i="40" s="1"/>
  <c r="J46" i="40"/>
  <c r="J46" i="3" l="1"/>
  <c r="I47" i="3"/>
  <c r="H48" i="3" s="1"/>
  <c r="I47" i="4"/>
  <c r="H48" i="4" s="1"/>
  <c r="J46" i="4"/>
  <c r="I48" i="18"/>
  <c r="H49" i="18" s="1"/>
  <c r="J47" i="18"/>
  <c r="I48" i="20"/>
  <c r="H49" i="20"/>
  <c r="J47" i="20"/>
  <c r="I48" i="23"/>
  <c r="H49" i="23"/>
  <c r="J47" i="23"/>
  <c r="I47" i="13"/>
  <c r="H48" i="13"/>
  <c r="J46" i="13"/>
  <c r="J46" i="39"/>
  <c r="I47" i="39"/>
  <c r="H48" i="39"/>
  <c r="I47" i="11"/>
  <c r="H48" i="11"/>
  <c r="J46" i="11"/>
  <c r="I49" i="24"/>
  <c r="H50" i="24" s="1"/>
  <c r="J48" i="24"/>
  <c r="I48" i="21"/>
  <c r="H49" i="21"/>
  <c r="J47" i="21"/>
  <c r="J46" i="8"/>
  <c r="I47" i="8"/>
  <c r="H48" i="8"/>
  <c r="J47" i="34"/>
  <c r="I48" i="34"/>
  <c r="H49" i="34" s="1"/>
  <c r="J47" i="22"/>
  <c r="I48" i="22"/>
  <c r="H49" i="22"/>
  <c r="I47" i="14"/>
  <c r="H48" i="14"/>
  <c r="J46" i="14"/>
  <c r="J46" i="7"/>
  <c r="I47" i="7"/>
  <c r="H48" i="7"/>
  <c r="I48" i="25"/>
  <c r="H49" i="25"/>
  <c r="J47" i="25"/>
  <c r="I48" i="37"/>
  <c r="H49" i="37" s="1"/>
  <c r="J47" i="37"/>
  <c r="J46" i="27"/>
  <c r="I47" i="27"/>
  <c r="H48" i="27" s="1"/>
  <c r="I47" i="26"/>
  <c r="H48" i="26"/>
  <c r="J46" i="26"/>
  <c r="J47" i="29"/>
  <c r="I48" i="29"/>
  <c r="H49" i="29" s="1"/>
  <c r="I48" i="36"/>
  <c r="H49" i="36"/>
  <c r="J47" i="36"/>
  <c r="I48" i="12"/>
  <c r="H49" i="12"/>
  <c r="J47" i="12"/>
  <c r="I47" i="38"/>
  <c r="H48" i="38" s="1"/>
  <c r="J46" i="38"/>
  <c r="J46" i="9"/>
  <c r="I47" i="9"/>
  <c r="H48" i="9" s="1"/>
  <c r="J47" i="28"/>
  <c r="I48" i="28"/>
  <c r="H49" i="28" s="1"/>
  <c r="I49" i="35"/>
  <c r="H50" i="35"/>
  <c r="J48" i="35"/>
  <c r="I48" i="16"/>
  <c r="H49" i="16"/>
  <c r="J47" i="16"/>
  <c r="J46" i="2"/>
  <c r="I47" i="2"/>
  <c r="H48" i="2" s="1"/>
  <c r="J46" i="19"/>
  <c r="I47" i="19"/>
  <c r="H48" i="19" s="1"/>
  <c r="J47" i="33"/>
  <c r="I48" i="33"/>
  <c r="H49" i="33"/>
  <c r="J46" i="1"/>
  <c r="I47" i="1"/>
  <c r="H48" i="1"/>
  <c r="J47" i="5"/>
  <c r="I48" i="5"/>
  <c r="H49" i="5"/>
  <c r="I49" i="17"/>
  <c r="H50" i="17"/>
  <c r="J48" i="17"/>
  <c r="J47" i="31"/>
  <c r="I48" i="31"/>
  <c r="H49" i="31" s="1"/>
  <c r="I48" i="30"/>
  <c r="H49" i="30"/>
  <c r="J47" i="30"/>
  <c r="I48" i="10"/>
  <c r="H49" i="10"/>
  <c r="J47" i="10"/>
  <c r="I47" i="6"/>
  <c r="J46" i="6"/>
  <c r="H48" i="6"/>
  <c r="J47" i="40"/>
  <c r="I48" i="40"/>
  <c r="H49" i="40" s="1"/>
  <c r="J47" i="3" l="1"/>
  <c r="I48" i="3"/>
  <c r="H49" i="3" s="1"/>
  <c r="I48" i="9"/>
  <c r="H49" i="9" s="1"/>
  <c r="J47" i="9"/>
  <c r="I50" i="24"/>
  <c r="H51" i="24"/>
  <c r="J49" i="24"/>
  <c r="I49" i="37"/>
  <c r="H50" i="37" s="1"/>
  <c r="J48" i="37"/>
  <c r="J48" i="31"/>
  <c r="I49" i="31"/>
  <c r="H50" i="31"/>
  <c r="I48" i="38"/>
  <c r="J47" i="38"/>
  <c r="H49" i="38"/>
  <c r="I49" i="29"/>
  <c r="H50" i="29" s="1"/>
  <c r="J48" i="29"/>
  <c r="I48" i="19"/>
  <c r="H49" i="19" s="1"/>
  <c r="J47" i="19"/>
  <c r="I48" i="27"/>
  <c r="J47" i="27"/>
  <c r="H49" i="27"/>
  <c r="I48" i="2"/>
  <c r="H49" i="2"/>
  <c r="J47" i="2"/>
  <c r="J47" i="4"/>
  <c r="I48" i="4"/>
  <c r="H49" i="4" s="1"/>
  <c r="I48" i="6"/>
  <c r="H49" i="6" s="1"/>
  <c r="J47" i="6"/>
  <c r="J48" i="34"/>
  <c r="I49" i="34"/>
  <c r="H50" i="34" s="1"/>
  <c r="I49" i="12"/>
  <c r="H50" i="12" s="1"/>
  <c r="J48" i="12"/>
  <c r="I48" i="14"/>
  <c r="H49" i="14" s="1"/>
  <c r="J47" i="14"/>
  <c r="J47" i="8"/>
  <c r="I48" i="8"/>
  <c r="H49" i="8" s="1"/>
  <c r="J47" i="13"/>
  <c r="I48" i="13"/>
  <c r="H49" i="13" s="1"/>
  <c r="I49" i="5"/>
  <c r="J48" i="5"/>
  <c r="H50" i="5"/>
  <c r="J48" i="20"/>
  <c r="I49" i="20"/>
  <c r="H50" i="20" s="1"/>
  <c r="J48" i="16"/>
  <c r="I49" i="16"/>
  <c r="H50" i="16" s="1"/>
  <c r="J47" i="26"/>
  <c r="I48" i="26"/>
  <c r="H49" i="26" s="1"/>
  <c r="J48" i="18"/>
  <c r="I49" i="18"/>
  <c r="H50" i="18" s="1"/>
  <c r="J48" i="30"/>
  <c r="I49" i="30"/>
  <c r="H50" i="30" s="1"/>
  <c r="J48" i="25"/>
  <c r="I49" i="25"/>
  <c r="H50" i="25" s="1"/>
  <c r="J48" i="22"/>
  <c r="I49" i="22"/>
  <c r="H50" i="22"/>
  <c r="I48" i="11"/>
  <c r="H49" i="11" s="1"/>
  <c r="J47" i="11"/>
  <c r="J48" i="28"/>
  <c r="I49" i="28"/>
  <c r="H50" i="28"/>
  <c r="I49" i="36"/>
  <c r="J48" i="36"/>
  <c r="H50" i="36"/>
  <c r="J48" i="23"/>
  <c r="I49" i="23"/>
  <c r="H50" i="23" s="1"/>
  <c r="J47" i="1"/>
  <c r="I48" i="1"/>
  <c r="H49" i="1" s="1"/>
  <c r="I49" i="10"/>
  <c r="J48" i="10"/>
  <c r="H50" i="10"/>
  <c r="J49" i="17"/>
  <c r="I50" i="17"/>
  <c r="H51" i="17" s="1"/>
  <c r="J48" i="33"/>
  <c r="I49" i="33"/>
  <c r="H50" i="33" s="1"/>
  <c r="I50" i="35"/>
  <c r="H51" i="35"/>
  <c r="J49" i="35"/>
  <c r="I48" i="7"/>
  <c r="H49" i="7"/>
  <c r="J47" i="7"/>
  <c r="I49" i="21"/>
  <c r="H50" i="21" s="1"/>
  <c r="J48" i="21"/>
  <c r="J47" i="39"/>
  <c r="I48" i="39"/>
  <c r="H49" i="39" s="1"/>
  <c r="I49" i="40"/>
  <c r="H50" i="40" s="1"/>
  <c r="J48" i="40"/>
  <c r="J48" i="3" l="1"/>
  <c r="I49" i="3"/>
  <c r="H50" i="3" s="1"/>
  <c r="I50" i="33"/>
  <c r="H51" i="33"/>
  <c r="J49" i="33"/>
  <c r="I49" i="26"/>
  <c r="J48" i="26"/>
  <c r="H50" i="26"/>
  <c r="I50" i="21"/>
  <c r="H51" i="21" s="1"/>
  <c r="J49" i="21"/>
  <c r="I50" i="12"/>
  <c r="H51" i="12"/>
  <c r="J49" i="12"/>
  <c r="I50" i="16"/>
  <c r="H51" i="16"/>
  <c r="J49" i="16"/>
  <c r="J49" i="34"/>
  <c r="I50" i="34"/>
  <c r="H51" i="34" s="1"/>
  <c r="I50" i="30"/>
  <c r="H51" i="30" s="1"/>
  <c r="J49" i="30"/>
  <c r="I49" i="8"/>
  <c r="J48" i="8"/>
  <c r="H50" i="8"/>
  <c r="I50" i="23"/>
  <c r="J49" i="23"/>
  <c r="H51" i="23"/>
  <c r="J49" i="37"/>
  <c r="I50" i="37"/>
  <c r="H51" i="37" s="1"/>
  <c r="I49" i="6"/>
  <c r="H50" i="6" s="1"/>
  <c r="J48" i="6"/>
  <c r="J50" i="17"/>
  <c r="I51" i="17"/>
  <c r="H52" i="17"/>
  <c r="J49" i="29"/>
  <c r="I50" i="29"/>
  <c r="H51" i="29" s="1"/>
  <c r="I49" i="39"/>
  <c r="H50" i="39" s="1"/>
  <c r="J48" i="39"/>
  <c r="J49" i="18"/>
  <c r="I50" i="18"/>
  <c r="H51" i="18" s="1"/>
  <c r="I49" i="4"/>
  <c r="J48" i="4"/>
  <c r="H50" i="4"/>
  <c r="I50" i="25"/>
  <c r="H51" i="25" s="1"/>
  <c r="J49" i="25"/>
  <c r="J49" i="20"/>
  <c r="I50" i="20"/>
  <c r="H51" i="20" s="1"/>
  <c r="J48" i="14"/>
  <c r="I49" i="14"/>
  <c r="H50" i="14" s="1"/>
  <c r="I49" i="9"/>
  <c r="H50" i="9"/>
  <c r="J48" i="9"/>
  <c r="J48" i="1"/>
  <c r="I49" i="1"/>
  <c r="H50" i="1" s="1"/>
  <c r="J48" i="27"/>
  <c r="I49" i="27"/>
  <c r="H50" i="27" s="1"/>
  <c r="J48" i="7"/>
  <c r="I49" i="7"/>
  <c r="H50" i="7"/>
  <c r="I49" i="38"/>
  <c r="H50" i="38" s="1"/>
  <c r="J48" i="38"/>
  <c r="I49" i="13"/>
  <c r="H50" i="13" s="1"/>
  <c r="J48" i="13"/>
  <c r="I50" i="28"/>
  <c r="H51" i="28" s="1"/>
  <c r="J49" i="28"/>
  <c r="J50" i="24"/>
  <c r="I51" i="24"/>
  <c r="H52" i="24" s="1"/>
  <c r="J49" i="36"/>
  <c r="I50" i="36"/>
  <c r="H51" i="36" s="1"/>
  <c r="J48" i="19"/>
  <c r="I49" i="19"/>
  <c r="H50" i="19" s="1"/>
  <c r="J49" i="31"/>
  <c r="I50" i="31"/>
  <c r="H51" i="31" s="1"/>
  <c r="I50" i="22"/>
  <c r="H51" i="22" s="1"/>
  <c r="J49" i="22"/>
  <c r="I51" i="35"/>
  <c r="H52" i="35" s="1"/>
  <c r="J50" i="35"/>
  <c r="I50" i="5"/>
  <c r="H51" i="5"/>
  <c r="J49" i="5"/>
  <c r="I49" i="11"/>
  <c r="H50" i="11" s="1"/>
  <c r="J48" i="11"/>
  <c r="I49" i="2"/>
  <c r="H50" i="2" s="1"/>
  <c r="J48" i="2"/>
  <c r="I50" i="10"/>
  <c r="H51" i="10"/>
  <c r="J49" i="10"/>
  <c r="I50" i="40"/>
  <c r="H51" i="40" s="1"/>
  <c r="J49" i="40"/>
  <c r="J49" i="3" l="1"/>
  <c r="I50" i="3"/>
  <c r="H51" i="3"/>
  <c r="I51" i="21"/>
  <c r="H52" i="21"/>
  <c r="J50" i="21"/>
  <c r="I52" i="35"/>
  <c r="H53" i="35" s="1"/>
  <c r="J51" i="35"/>
  <c r="I50" i="2"/>
  <c r="H51" i="2" s="1"/>
  <c r="J49" i="2"/>
  <c r="I51" i="18"/>
  <c r="J50" i="18"/>
  <c r="H52" i="18"/>
  <c r="I50" i="11"/>
  <c r="H51" i="11" s="1"/>
  <c r="J49" i="11"/>
  <c r="I51" i="31"/>
  <c r="H52" i="31" s="1"/>
  <c r="J50" i="31"/>
  <c r="J49" i="6"/>
  <c r="I50" i="6"/>
  <c r="H51" i="6" s="1"/>
  <c r="J50" i="36"/>
  <c r="I51" i="36"/>
  <c r="H52" i="36" s="1"/>
  <c r="I50" i="38"/>
  <c r="H51" i="38" s="1"/>
  <c r="J49" i="38"/>
  <c r="I51" i="20"/>
  <c r="J50" i="20"/>
  <c r="H52" i="20"/>
  <c r="I51" i="28"/>
  <c r="H52" i="28" s="1"/>
  <c r="J50" i="28"/>
  <c r="I50" i="27"/>
  <c r="H51" i="27" s="1"/>
  <c r="J49" i="27"/>
  <c r="I50" i="14"/>
  <c r="H51" i="14"/>
  <c r="J49" i="14"/>
  <c r="I50" i="39"/>
  <c r="H51" i="39" s="1"/>
  <c r="J49" i="39"/>
  <c r="J50" i="37"/>
  <c r="I51" i="37"/>
  <c r="H52" i="37"/>
  <c r="I52" i="24"/>
  <c r="J51" i="24"/>
  <c r="H53" i="24"/>
  <c r="I51" i="29"/>
  <c r="H52" i="29" s="1"/>
  <c r="J50" i="29"/>
  <c r="I51" i="34"/>
  <c r="H52" i="34" s="1"/>
  <c r="J50" i="34"/>
  <c r="I51" i="22"/>
  <c r="H52" i="22" s="1"/>
  <c r="J50" i="22"/>
  <c r="J49" i="13"/>
  <c r="I50" i="13"/>
  <c r="H51" i="13" s="1"/>
  <c r="J49" i="1"/>
  <c r="I50" i="1"/>
  <c r="H51" i="1"/>
  <c r="J49" i="9"/>
  <c r="I50" i="9"/>
  <c r="H51" i="9" s="1"/>
  <c r="J50" i="16"/>
  <c r="I51" i="16"/>
  <c r="H52" i="16"/>
  <c r="J49" i="26"/>
  <c r="I50" i="26"/>
  <c r="H51" i="26" s="1"/>
  <c r="I51" i="5"/>
  <c r="J50" i="5"/>
  <c r="H52" i="5"/>
  <c r="I51" i="30"/>
  <c r="H52" i="30" s="1"/>
  <c r="J50" i="30"/>
  <c r="I50" i="19"/>
  <c r="H51" i="19" s="1"/>
  <c r="J49" i="19"/>
  <c r="J49" i="4"/>
  <c r="I50" i="4"/>
  <c r="H51" i="4" s="1"/>
  <c r="I52" i="17"/>
  <c r="H53" i="17" s="1"/>
  <c r="J51" i="17"/>
  <c r="I51" i="23"/>
  <c r="H52" i="23"/>
  <c r="J50" i="23"/>
  <c r="I51" i="12"/>
  <c r="J50" i="12"/>
  <c r="H52" i="12"/>
  <c r="I50" i="7"/>
  <c r="J49" i="7"/>
  <c r="H51" i="7"/>
  <c r="I51" i="33"/>
  <c r="H52" i="33"/>
  <c r="J50" i="33"/>
  <c r="J49" i="8"/>
  <c r="I50" i="8"/>
  <c r="H51" i="8" s="1"/>
  <c r="I51" i="10"/>
  <c r="J50" i="10"/>
  <c r="H52" i="10"/>
  <c r="J50" i="25"/>
  <c r="I51" i="25"/>
  <c r="H52" i="25"/>
  <c r="J50" i="40"/>
  <c r="I51" i="40"/>
  <c r="H52" i="40" s="1"/>
  <c r="J50" i="3" l="1"/>
  <c r="I51" i="3"/>
  <c r="H52" i="3" s="1"/>
  <c r="J51" i="31"/>
  <c r="I52" i="31"/>
  <c r="H53" i="31" s="1"/>
  <c r="J50" i="13"/>
  <c r="I51" i="13"/>
  <c r="H52" i="13" s="1"/>
  <c r="J50" i="11"/>
  <c r="I51" i="11"/>
  <c r="H52" i="11" s="1"/>
  <c r="I51" i="19"/>
  <c r="H52" i="19" s="1"/>
  <c r="J50" i="19"/>
  <c r="J51" i="29"/>
  <c r="I52" i="29"/>
  <c r="H53" i="29" s="1"/>
  <c r="I53" i="17"/>
  <c r="H54" i="17"/>
  <c r="J52" i="17"/>
  <c r="I52" i="28"/>
  <c r="H53" i="28" s="1"/>
  <c r="J51" i="28"/>
  <c r="I51" i="8"/>
  <c r="H52" i="8" s="1"/>
  <c r="J50" i="8"/>
  <c r="J50" i="4"/>
  <c r="I51" i="4"/>
  <c r="H52" i="4" s="1"/>
  <c r="I51" i="2"/>
  <c r="H52" i="2" s="1"/>
  <c r="J50" i="2"/>
  <c r="I52" i="30"/>
  <c r="H53" i="30" s="1"/>
  <c r="J51" i="30"/>
  <c r="I51" i="39"/>
  <c r="H52" i="39" s="1"/>
  <c r="J50" i="39"/>
  <c r="J50" i="26"/>
  <c r="I51" i="26"/>
  <c r="H52" i="26" s="1"/>
  <c r="I52" i="22"/>
  <c r="J51" i="22"/>
  <c r="H53" i="22"/>
  <c r="J51" i="5"/>
  <c r="I52" i="5"/>
  <c r="H53" i="5" s="1"/>
  <c r="J51" i="34"/>
  <c r="I52" i="34"/>
  <c r="H53" i="34" s="1"/>
  <c r="I51" i="14"/>
  <c r="H52" i="14"/>
  <c r="J50" i="14"/>
  <c r="J51" i="20"/>
  <c r="I52" i="20"/>
  <c r="H53" i="20" s="1"/>
  <c r="J52" i="35"/>
  <c r="I53" i="35"/>
  <c r="H54" i="35" s="1"/>
  <c r="J51" i="36"/>
  <c r="I52" i="36"/>
  <c r="H53" i="36"/>
  <c r="I51" i="1"/>
  <c r="H52" i="1" s="1"/>
  <c r="J50" i="1"/>
  <c r="J51" i="33"/>
  <c r="I52" i="33"/>
  <c r="H53" i="33" s="1"/>
  <c r="J50" i="9"/>
  <c r="I51" i="9"/>
  <c r="H52" i="9"/>
  <c r="I52" i="37"/>
  <c r="J51" i="37"/>
  <c r="H53" i="37"/>
  <c r="J50" i="6"/>
  <c r="I51" i="6"/>
  <c r="H52" i="6" s="1"/>
  <c r="J51" i="12"/>
  <c r="I52" i="12"/>
  <c r="H53" i="12" s="1"/>
  <c r="J52" i="24"/>
  <c r="I53" i="24"/>
  <c r="H54" i="24" s="1"/>
  <c r="J51" i="25"/>
  <c r="I52" i="25"/>
  <c r="H53" i="25"/>
  <c r="J50" i="27"/>
  <c r="I51" i="27"/>
  <c r="H52" i="27" s="1"/>
  <c r="J51" i="18"/>
  <c r="I52" i="18"/>
  <c r="H53" i="18" s="1"/>
  <c r="I52" i="10"/>
  <c r="J51" i="10"/>
  <c r="H53" i="10"/>
  <c r="I52" i="23"/>
  <c r="H53" i="23"/>
  <c r="J51" i="23"/>
  <c r="I51" i="7"/>
  <c r="J50" i="7"/>
  <c r="H52" i="7"/>
  <c r="J51" i="16"/>
  <c r="I52" i="16"/>
  <c r="H53" i="16" s="1"/>
  <c r="I51" i="38"/>
  <c r="H52" i="38" s="1"/>
  <c r="J50" i="38"/>
  <c r="J51" i="21"/>
  <c r="I52" i="21"/>
  <c r="H53" i="21"/>
  <c r="J51" i="40"/>
  <c r="I52" i="40"/>
  <c r="H53" i="40" s="1"/>
  <c r="J51" i="3" l="1"/>
  <c r="I52" i="3"/>
  <c r="H53" i="3" s="1"/>
  <c r="I52" i="2"/>
  <c r="H53" i="2"/>
  <c r="J51" i="2"/>
  <c r="J52" i="5"/>
  <c r="I53" i="5"/>
  <c r="H54" i="5" s="1"/>
  <c r="J51" i="4"/>
  <c r="I52" i="4"/>
  <c r="H53" i="4" s="1"/>
  <c r="J52" i="31"/>
  <c r="I53" i="31"/>
  <c r="H54" i="31" s="1"/>
  <c r="I53" i="12"/>
  <c r="H54" i="12"/>
  <c r="J52" i="12"/>
  <c r="I52" i="38"/>
  <c r="H53" i="38" s="1"/>
  <c r="J51" i="38"/>
  <c r="J52" i="16"/>
  <c r="I53" i="16"/>
  <c r="H54" i="16" s="1"/>
  <c r="I54" i="24"/>
  <c r="J53" i="24"/>
  <c r="H55" i="24"/>
  <c r="J52" i="30"/>
  <c r="I53" i="30"/>
  <c r="H54" i="30" s="1"/>
  <c r="J52" i="28"/>
  <c r="I53" i="28"/>
  <c r="H54" i="28"/>
  <c r="I52" i="19"/>
  <c r="H53" i="19"/>
  <c r="J51" i="19"/>
  <c r="I52" i="13"/>
  <c r="H53" i="13" s="1"/>
  <c r="J51" i="13"/>
  <c r="I52" i="27"/>
  <c r="H53" i="27" s="1"/>
  <c r="J51" i="27"/>
  <c r="I52" i="8"/>
  <c r="H53" i="8" s="1"/>
  <c r="J51" i="8"/>
  <c r="J51" i="11"/>
  <c r="I52" i="11"/>
  <c r="H53" i="11" s="1"/>
  <c r="I52" i="26"/>
  <c r="H53" i="26"/>
  <c r="J51" i="26"/>
  <c r="J52" i="36"/>
  <c r="I53" i="36"/>
  <c r="H54" i="36" s="1"/>
  <c r="I52" i="7"/>
  <c r="H53" i="7" s="1"/>
  <c r="J51" i="7"/>
  <c r="J52" i="10"/>
  <c r="I53" i="10"/>
  <c r="H54" i="10" s="1"/>
  <c r="J52" i="33"/>
  <c r="I53" i="33"/>
  <c r="H54" i="33" s="1"/>
  <c r="I52" i="14"/>
  <c r="H53" i="14" s="1"/>
  <c r="J51" i="14"/>
  <c r="J52" i="22"/>
  <c r="I53" i="22"/>
  <c r="H54" i="22" s="1"/>
  <c r="J51" i="39"/>
  <c r="I52" i="39"/>
  <c r="H53" i="39"/>
  <c r="I53" i="21"/>
  <c r="H54" i="21" s="1"/>
  <c r="J52" i="21"/>
  <c r="J51" i="6"/>
  <c r="I52" i="6"/>
  <c r="H53" i="6" s="1"/>
  <c r="I54" i="17"/>
  <c r="J53" i="17"/>
  <c r="H55" i="17"/>
  <c r="I53" i="25"/>
  <c r="H54" i="25" s="1"/>
  <c r="J52" i="25"/>
  <c r="I53" i="20"/>
  <c r="H54" i="20" s="1"/>
  <c r="J52" i="20"/>
  <c r="I54" i="35"/>
  <c r="H55" i="35" s="1"/>
  <c r="J53" i="35"/>
  <c r="J52" i="37"/>
  <c r="I53" i="37"/>
  <c r="H54" i="37" s="1"/>
  <c r="I52" i="9"/>
  <c r="H53" i="9"/>
  <c r="J51" i="9"/>
  <c r="I53" i="34"/>
  <c r="H54" i="34"/>
  <c r="J52" i="34"/>
  <c r="I53" i="29"/>
  <c r="H54" i="29" s="1"/>
  <c r="J52" i="29"/>
  <c r="J51" i="1"/>
  <c r="I52" i="1"/>
  <c r="H53" i="1" s="1"/>
  <c r="I53" i="18"/>
  <c r="H54" i="18" s="1"/>
  <c r="J52" i="18"/>
  <c r="I53" i="23"/>
  <c r="H54" i="23" s="1"/>
  <c r="J52" i="23"/>
  <c r="I53" i="40"/>
  <c r="H54" i="40" s="1"/>
  <c r="J52" i="40"/>
  <c r="I53" i="3" l="1"/>
  <c r="H54" i="3" s="1"/>
  <c r="J52" i="3"/>
  <c r="J53" i="30"/>
  <c r="I54" i="30"/>
  <c r="H55" i="30" s="1"/>
  <c r="I54" i="10"/>
  <c r="J53" i="10"/>
  <c r="H55" i="10"/>
  <c r="I53" i="38"/>
  <c r="H54" i="38" s="1"/>
  <c r="J52" i="38"/>
  <c r="I54" i="5"/>
  <c r="H55" i="5"/>
  <c r="J53" i="5"/>
  <c r="I53" i="13"/>
  <c r="H54" i="13" s="1"/>
  <c r="J52" i="13"/>
  <c r="J53" i="33"/>
  <c r="I54" i="33"/>
  <c r="H55" i="33"/>
  <c r="I55" i="35"/>
  <c r="H56" i="35" s="1"/>
  <c r="J54" i="35"/>
  <c r="I53" i="11"/>
  <c r="H54" i="11" s="1"/>
  <c r="J52" i="11"/>
  <c r="I54" i="23"/>
  <c r="J53" i="23"/>
  <c r="H55" i="23"/>
  <c r="I53" i="7"/>
  <c r="H54" i="7" s="1"/>
  <c r="J52" i="7"/>
  <c r="I53" i="6"/>
  <c r="H54" i="6" s="1"/>
  <c r="J52" i="6"/>
  <c r="I54" i="18"/>
  <c r="H55" i="18" s="1"/>
  <c r="J53" i="18"/>
  <c r="J53" i="36"/>
  <c r="I54" i="36"/>
  <c r="H55" i="36" s="1"/>
  <c r="J52" i="8"/>
  <c r="I53" i="8"/>
  <c r="H54" i="8" s="1"/>
  <c r="I54" i="31"/>
  <c r="H55" i="31" s="1"/>
  <c r="J53" i="31"/>
  <c r="I53" i="27"/>
  <c r="H54" i="27" s="1"/>
  <c r="J52" i="27"/>
  <c r="I54" i="25"/>
  <c r="H55" i="25" s="1"/>
  <c r="J53" i="25"/>
  <c r="J52" i="14"/>
  <c r="I53" i="14"/>
  <c r="H54" i="14" s="1"/>
  <c r="I55" i="17"/>
  <c r="H56" i="17"/>
  <c r="J54" i="17"/>
  <c r="I54" i="28"/>
  <c r="H55" i="28" s="1"/>
  <c r="J53" i="28"/>
  <c r="I54" i="12"/>
  <c r="H55" i="12" s="1"/>
  <c r="J53" i="12"/>
  <c r="I53" i="1"/>
  <c r="H54" i="1" s="1"/>
  <c r="J52" i="1"/>
  <c r="I53" i="19"/>
  <c r="H54" i="19"/>
  <c r="J52" i="19"/>
  <c r="J52" i="26"/>
  <c r="I53" i="26"/>
  <c r="H54" i="26" s="1"/>
  <c r="I53" i="39"/>
  <c r="H54" i="39" s="1"/>
  <c r="J52" i="39"/>
  <c r="J53" i="16"/>
  <c r="I54" i="16"/>
  <c r="H55" i="16" s="1"/>
  <c r="J53" i="22"/>
  <c r="I54" i="22"/>
  <c r="H55" i="22" s="1"/>
  <c r="I53" i="4"/>
  <c r="J52" i="4"/>
  <c r="H54" i="4"/>
  <c r="I54" i="29"/>
  <c r="H55" i="29" s="1"/>
  <c r="J53" i="29"/>
  <c r="J54" i="24"/>
  <c r="I55" i="24"/>
  <c r="H56" i="24" s="1"/>
  <c r="J53" i="21"/>
  <c r="I54" i="21"/>
  <c r="H55" i="21" s="1"/>
  <c r="J53" i="37"/>
  <c r="I54" i="37"/>
  <c r="H55" i="37" s="1"/>
  <c r="I53" i="2"/>
  <c r="H54" i="2" s="1"/>
  <c r="J52" i="2"/>
  <c r="J52" i="9"/>
  <c r="I53" i="9"/>
  <c r="H54" i="9" s="1"/>
  <c r="J53" i="34"/>
  <c r="I54" i="34"/>
  <c r="H55" i="34" s="1"/>
  <c r="I54" i="20"/>
  <c r="J53" i="20"/>
  <c r="H55" i="20"/>
  <c r="I54" i="40"/>
  <c r="H55" i="40" s="1"/>
  <c r="J53" i="40"/>
  <c r="J53" i="3" l="1"/>
  <c r="I54" i="3"/>
  <c r="H55" i="3"/>
  <c r="J53" i="2"/>
  <c r="I54" i="2"/>
  <c r="H55" i="2"/>
  <c r="J54" i="18"/>
  <c r="I55" i="18"/>
  <c r="H56" i="18" s="1"/>
  <c r="I55" i="28"/>
  <c r="H56" i="28" s="1"/>
  <c r="J54" i="28"/>
  <c r="J54" i="16"/>
  <c r="I55" i="16"/>
  <c r="H56" i="16" s="1"/>
  <c r="I54" i="11"/>
  <c r="H55" i="11" s="1"/>
  <c r="J53" i="11"/>
  <c r="I54" i="13"/>
  <c r="H55" i="13" s="1"/>
  <c r="J53" i="13"/>
  <c r="I54" i="6"/>
  <c r="H55" i="6" s="1"/>
  <c r="J53" i="6"/>
  <c r="I55" i="37"/>
  <c r="H56" i="37" s="1"/>
  <c r="J54" i="37"/>
  <c r="I54" i="1"/>
  <c r="J53" i="1"/>
  <c r="H55" i="1"/>
  <c r="I55" i="21"/>
  <c r="H56" i="21" s="1"/>
  <c r="J54" i="21"/>
  <c r="J53" i="8"/>
  <c r="I54" i="8"/>
  <c r="H55" i="8" s="1"/>
  <c r="J54" i="29"/>
  <c r="I55" i="29"/>
  <c r="H56" i="29"/>
  <c r="I54" i="14"/>
  <c r="H55" i="14" s="1"/>
  <c r="J53" i="14"/>
  <c r="J54" i="12"/>
  <c r="I55" i="12"/>
  <c r="H56" i="12" s="1"/>
  <c r="I54" i="7"/>
  <c r="H55" i="7" s="1"/>
  <c r="J53" i="7"/>
  <c r="J54" i="34"/>
  <c r="I55" i="34"/>
  <c r="H56" i="34" s="1"/>
  <c r="I54" i="39"/>
  <c r="H55" i="39" s="1"/>
  <c r="J53" i="39"/>
  <c r="I55" i="31"/>
  <c r="H56" i="31" s="1"/>
  <c r="J54" i="31"/>
  <c r="J53" i="9"/>
  <c r="I54" i="9"/>
  <c r="H55" i="9"/>
  <c r="I55" i="22"/>
  <c r="H56" i="22" s="1"/>
  <c r="J54" i="22"/>
  <c r="J54" i="25"/>
  <c r="I55" i="25"/>
  <c r="H56" i="25" s="1"/>
  <c r="J54" i="36"/>
  <c r="I55" i="36"/>
  <c r="H56" i="36" s="1"/>
  <c r="I54" i="26"/>
  <c r="H55" i="26"/>
  <c r="J53" i="26"/>
  <c r="J54" i="10"/>
  <c r="I55" i="10"/>
  <c r="H56" i="10" s="1"/>
  <c r="I54" i="38"/>
  <c r="H55" i="38" s="1"/>
  <c r="J53" i="38"/>
  <c r="J55" i="35"/>
  <c r="I56" i="35"/>
  <c r="H57" i="35" s="1"/>
  <c r="J55" i="17"/>
  <c r="I56" i="17"/>
  <c r="H57" i="17"/>
  <c r="I54" i="27"/>
  <c r="H55" i="27" s="1"/>
  <c r="J53" i="27"/>
  <c r="I54" i="19"/>
  <c r="H55" i="19" s="1"/>
  <c r="J53" i="19"/>
  <c r="J54" i="23"/>
  <c r="I55" i="23"/>
  <c r="H56" i="23" s="1"/>
  <c r="J54" i="5"/>
  <c r="I55" i="5"/>
  <c r="H56" i="5" s="1"/>
  <c r="J54" i="30"/>
  <c r="I55" i="30"/>
  <c r="H56" i="30" s="1"/>
  <c r="I55" i="20"/>
  <c r="H56" i="20" s="1"/>
  <c r="J54" i="20"/>
  <c r="I55" i="33"/>
  <c r="H56" i="33"/>
  <c r="J54" i="33"/>
  <c r="I54" i="4"/>
  <c r="J53" i="4"/>
  <c r="H55" i="4"/>
  <c r="J55" i="24"/>
  <c r="I56" i="24"/>
  <c r="H57" i="24" s="1"/>
  <c r="I55" i="40"/>
  <c r="H56" i="40" s="1"/>
  <c r="J54" i="40"/>
  <c r="I55" i="3" l="1"/>
  <c r="H56" i="3"/>
  <c r="J54" i="3"/>
  <c r="J55" i="21"/>
  <c r="I56" i="21"/>
  <c r="H57" i="21"/>
  <c r="I56" i="36"/>
  <c r="H57" i="36"/>
  <c r="J55" i="36"/>
  <c r="J55" i="28"/>
  <c r="I56" i="28"/>
  <c r="H57" i="28" s="1"/>
  <c r="J55" i="22"/>
  <c r="I56" i="22"/>
  <c r="H57" i="22" s="1"/>
  <c r="J55" i="30"/>
  <c r="I56" i="30"/>
  <c r="H57" i="30"/>
  <c r="I56" i="18"/>
  <c r="H57" i="18" s="1"/>
  <c r="J55" i="18"/>
  <c r="I55" i="38"/>
  <c r="H56" i="38"/>
  <c r="J54" i="38"/>
  <c r="I56" i="34"/>
  <c r="H57" i="34"/>
  <c r="J55" i="34"/>
  <c r="J54" i="6"/>
  <c r="I55" i="6"/>
  <c r="H56" i="6" s="1"/>
  <c r="I56" i="5"/>
  <c r="H57" i="5" s="1"/>
  <c r="J55" i="5"/>
  <c r="I56" i="10"/>
  <c r="H57" i="10"/>
  <c r="J55" i="10"/>
  <c r="J55" i="31"/>
  <c r="I56" i="31"/>
  <c r="H57" i="31" s="1"/>
  <c r="I56" i="12"/>
  <c r="H57" i="12" s="1"/>
  <c r="J55" i="12"/>
  <c r="I55" i="8"/>
  <c r="H56" i="8" s="1"/>
  <c r="J54" i="8"/>
  <c r="I57" i="24"/>
  <c r="J56" i="24"/>
  <c r="H58" i="24"/>
  <c r="J54" i="19"/>
  <c r="I55" i="19"/>
  <c r="H56" i="19" s="1"/>
  <c r="I55" i="11"/>
  <c r="H56" i="11" s="1"/>
  <c r="J54" i="11"/>
  <c r="I57" i="35"/>
  <c r="H58" i="35"/>
  <c r="J56" i="35"/>
  <c r="J55" i="23"/>
  <c r="I56" i="23"/>
  <c r="H57" i="23"/>
  <c r="J54" i="39"/>
  <c r="I55" i="39"/>
  <c r="H56" i="39"/>
  <c r="J55" i="37"/>
  <c r="I56" i="37"/>
  <c r="H57" i="37" s="1"/>
  <c r="J55" i="16"/>
  <c r="I56" i="16"/>
  <c r="H57" i="16"/>
  <c r="J55" i="33"/>
  <c r="I56" i="33"/>
  <c r="H57" i="33" s="1"/>
  <c r="I55" i="13"/>
  <c r="H56" i="13" s="1"/>
  <c r="J54" i="13"/>
  <c r="J55" i="29"/>
  <c r="I56" i="29"/>
  <c r="H57" i="29" s="1"/>
  <c r="I55" i="27"/>
  <c r="H56" i="27" s="1"/>
  <c r="J54" i="27"/>
  <c r="I55" i="14"/>
  <c r="H56" i="14"/>
  <c r="J54" i="14"/>
  <c r="I55" i="26"/>
  <c r="H56" i="26" s="1"/>
  <c r="J54" i="26"/>
  <c r="J54" i="4"/>
  <c r="I55" i="4"/>
  <c r="H56" i="4" s="1"/>
  <c r="J54" i="9"/>
  <c r="I55" i="9"/>
  <c r="H56" i="9" s="1"/>
  <c r="I56" i="25"/>
  <c r="H57" i="25"/>
  <c r="J55" i="25"/>
  <c r="J55" i="20"/>
  <c r="I56" i="20"/>
  <c r="H57" i="20"/>
  <c r="J56" i="17"/>
  <c r="I57" i="17"/>
  <c r="H58" i="17"/>
  <c r="I55" i="1"/>
  <c r="H56" i="1" s="1"/>
  <c r="J54" i="1"/>
  <c r="I55" i="2"/>
  <c r="H56" i="2" s="1"/>
  <c r="J54" i="2"/>
  <c r="J54" i="7"/>
  <c r="I55" i="7"/>
  <c r="H56" i="7"/>
  <c r="J55" i="40"/>
  <c r="I56" i="40"/>
  <c r="H57" i="40" s="1"/>
  <c r="J55" i="3" l="1"/>
  <c r="I56" i="3"/>
  <c r="H57" i="3" s="1"/>
  <c r="I57" i="28"/>
  <c r="H58" i="28"/>
  <c r="J56" i="28"/>
  <c r="J56" i="33"/>
  <c r="I57" i="33"/>
  <c r="H58" i="33" s="1"/>
  <c r="I57" i="18"/>
  <c r="H58" i="18"/>
  <c r="J56" i="18"/>
  <c r="I56" i="26"/>
  <c r="H57" i="26" s="1"/>
  <c r="J55" i="26"/>
  <c r="J55" i="11"/>
  <c r="I56" i="11"/>
  <c r="H57" i="11"/>
  <c r="J55" i="1"/>
  <c r="I56" i="1"/>
  <c r="H57" i="1" s="1"/>
  <c r="I56" i="27"/>
  <c r="H57" i="27"/>
  <c r="J55" i="27"/>
  <c r="J55" i="19"/>
  <c r="I56" i="19"/>
  <c r="H57" i="19"/>
  <c r="I57" i="5"/>
  <c r="J56" i="5"/>
  <c r="H58" i="5"/>
  <c r="J55" i="13"/>
  <c r="I56" i="13"/>
  <c r="H57" i="13" s="1"/>
  <c r="J56" i="29"/>
  <c r="I57" i="29"/>
  <c r="H58" i="29" s="1"/>
  <c r="J56" i="12"/>
  <c r="I57" i="12"/>
  <c r="H58" i="12"/>
  <c r="I56" i="6"/>
  <c r="H57" i="6" s="1"/>
  <c r="J55" i="6"/>
  <c r="J56" i="22"/>
  <c r="I57" i="22"/>
  <c r="H58" i="22" s="1"/>
  <c r="J55" i="9"/>
  <c r="I56" i="9"/>
  <c r="H57" i="9" s="1"/>
  <c r="J55" i="2"/>
  <c r="I56" i="2"/>
  <c r="H57" i="2"/>
  <c r="I57" i="31"/>
  <c r="H58" i="31" s="1"/>
  <c r="J56" i="31"/>
  <c r="I58" i="35"/>
  <c r="H59" i="35" s="1"/>
  <c r="J57" i="35"/>
  <c r="I57" i="25"/>
  <c r="H58" i="25"/>
  <c r="J56" i="25"/>
  <c r="J56" i="16"/>
  <c r="I57" i="16"/>
  <c r="H58" i="16"/>
  <c r="J55" i="8"/>
  <c r="I56" i="8"/>
  <c r="H57" i="8"/>
  <c r="J56" i="36"/>
  <c r="I57" i="36"/>
  <c r="H58" i="36" s="1"/>
  <c r="I57" i="37"/>
  <c r="H58" i="37" s="1"/>
  <c r="J56" i="37"/>
  <c r="J56" i="23"/>
  <c r="I57" i="23"/>
  <c r="H58" i="23" s="1"/>
  <c r="J55" i="7"/>
  <c r="I56" i="7"/>
  <c r="H57" i="7" s="1"/>
  <c r="J55" i="39"/>
  <c r="I56" i="39"/>
  <c r="H57" i="39" s="1"/>
  <c r="J56" i="20"/>
  <c r="I57" i="20"/>
  <c r="H58" i="20" s="1"/>
  <c r="J55" i="14"/>
  <c r="I56" i="14"/>
  <c r="H57" i="14" s="1"/>
  <c r="I57" i="10"/>
  <c r="H58" i="10" s="1"/>
  <c r="J56" i="10"/>
  <c r="I57" i="21"/>
  <c r="H58" i="21"/>
  <c r="J56" i="21"/>
  <c r="I58" i="24"/>
  <c r="H59" i="24"/>
  <c r="J57" i="24"/>
  <c r="J56" i="30"/>
  <c r="I57" i="30"/>
  <c r="H58" i="30" s="1"/>
  <c r="I57" i="34"/>
  <c r="H58" i="34" s="1"/>
  <c r="J56" i="34"/>
  <c r="J55" i="4"/>
  <c r="I56" i="4"/>
  <c r="H57" i="4" s="1"/>
  <c r="I56" i="38"/>
  <c r="H57" i="38" s="1"/>
  <c r="J55" i="38"/>
  <c r="I58" i="17"/>
  <c r="H59" i="17"/>
  <c r="J57" i="17"/>
  <c r="J56" i="40"/>
  <c r="I57" i="40"/>
  <c r="H58" i="40" s="1"/>
  <c r="J56" i="3" l="1"/>
  <c r="I57" i="3"/>
  <c r="H58" i="3" s="1"/>
  <c r="J57" i="20"/>
  <c r="I58" i="20"/>
  <c r="H59" i="20"/>
  <c r="I59" i="35"/>
  <c r="H60" i="35" s="1"/>
  <c r="J58" i="35"/>
  <c r="J57" i="33"/>
  <c r="I58" i="33"/>
  <c r="H59" i="33" s="1"/>
  <c r="J57" i="23"/>
  <c r="I58" i="23"/>
  <c r="H59" i="23"/>
  <c r="I57" i="39"/>
  <c r="H58" i="39" s="1"/>
  <c r="J56" i="39"/>
  <c r="I57" i="14"/>
  <c r="H58" i="14" s="1"/>
  <c r="J56" i="14"/>
  <c r="I58" i="22"/>
  <c r="H59" i="22"/>
  <c r="J57" i="22"/>
  <c r="J57" i="36"/>
  <c r="I58" i="36"/>
  <c r="H59" i="36" s="1"/>
  <c r="J57" i="31"/>
  <c r="I58" i="31"/>
  <c r="H59" i="31" s="1"/>
  <c r="J56" i="13"/>
  <c r="I57" i="13"/>
  <c r="H58" i="13" s="1"/>
  <c r="I57" i="4"/>
  <c r="H58" i="4" s="1"/>
  <c r="J56" i="4"/>
  <c r="J57" i="30"/>
  <c r="I58" i="30"/>
  <c r="H59" i="30"/>
  <c r="J56" i="7"/>
  <c r="I57" i="7"/>
  <c r="H58" i="7" s="1"/>
  <c r="J56" i="6"/>
  <c r="I57" i="6"/>
  <c r="H58" i="6" s="1"/>
  <c r="I57" i="9"/>
  <c r="H58" i="9" s="1"/>
  <c r="J56" i="9"/>
  <c r="I58" i="10"/>
  <c r="H59" i="10" s="1"/>
  <c r="J57" i="10"/>
  <c r="I57" i="26"/>
  <c r="H58" i="26" s="1"/>
  <c r="J56" i="26"/>
  <c r="I57" i="19"/>
  <c r="H58" i="19"/>
  <c r="J56" i="19"/>
  <c r="J56" i="8"/>
  <c r="I57" i="8"/>
  <c r="H58" i="8"/>
  <c r="J57" i="29"/>
  <c r="I58" i="29"/>
  <c r="H59" i="29" s="1"/>
  <c r="J56" i="1"/>
  <c r="I57" i="1"/>
  <c r="H58" i="1" s="1"/>
  <c r="J57" i="37"/>
  <c r="I58" i="37"/>
  <c r="H59" i="37" s="1"/>
  <c r="J58" i="17"/>
  <c r="I59" i="17"/>
  <c r="H60" i="17" s="1"/>
  <c r="J57" i="12"/>
  <c r="I58" i="12"/>
  <c r="H59" i="12" s="1"/>
  <c r="J56" i="27"/>
  <c r="I57" i="27"/>
  <c r="H58" i="27" s="1"/>
  <c r="J57" i="34"/>
  <c r="I58" i="34"/>
  <c r="H59" i="34" s="1"/>
  <c r="I58" i="21"/>
  <c r="H59" i="21" s="1"/>
  <c r="J57" i="21"/>
  <c r="J57" i="16"/>
  <c r="I58" i="16"/>
  <c r="H59" i="16" s="1"/>
  <c r="J57" i="5"/>
  <c r="I58" i="5"/>
  <c r="H59" i="5" s="1"/>
  <c r="I57" i="2"/>
  <c r="H58" i="2" s="1"/>
  <c r="J56" i="2"/>
  <c r="I57" i="11"/>
  <c r="H58" i="11" s="1"/>
  <c r="J56" i="11"/>
  <c r="I58" i="28"/>
  <c r="H59" i="28" s="1"/>
  <c r="J57" i="28"/>
  <c r="I58" i="25"/>
  <c r="H59" i="25"/>
  <c r="J57" i="25"/>
  <c r="J57" i="18"/>
  <c r="I58" i="18"/>
  <c r="H59" i="18" s="1"/>
  <c r="J58" i="24"/>
  <c r="I59" i="24"/>
  <c r="H60" i="24" s="1"/>
  <c r="I57" i="38"/>
  <c r="H58" i="38" s="1"/>
  <c r="J56" i="38"/>
  <c r="I58" i="40"/>
  <c r="H59" i="40" s="1"/>
  <c r="J57" i="40"/>
  <c r="I58" i="3" l="1"/>
  <c r="H59" i="3" s="1"/>
  <c r="J57" i="3"/>
  <c r="I59" i="37"/>
  <c r="H60" i="37" s="1"/>
  <c r="J58" i="37"/>
  <c r="I58" i="39"/>
  <c r="H59" i="39"/>
  <c r="J57" i="39"/>
  <c r="J57" i="1"/>
  <c r="I58" i="1"/>
  <c r="H59" i="1" s="1"/>
  <c r="J57" i="6"/>
  <c r="I58" i="6"/>
  <c r="H59" i="6"/>
  <c r="I58" i="4"/>
  <c r="H59" i="4" s="1"/>
  <c r="J57" i="4"/>
  <c r="I59" i="28"/>
  <c r="H60" i="28" s="1"/>
  <c r="J58" i="28"/>
  <c r="I58" i="13"/>
  <c r="H59" i="13" s="1"/>
  <c r="J57" i="13"/>
  <c r="J58" i="36"/>
  <c r="I59" i="36"/>
  <c r="H60" i="36"/>
  <c r="J58" i="12"/>
  <c r="I59" i="12"/>
  <c r="H60" i="12"/>
  <c r="J57" i="2"/>
  <c r="I58" i="2"/>
  <c r="H59" i="2" s="1"/>
  <c r="J58" i="21"/>
  <c r="I59" i="21"/>
  <c r="H60" i="21" s="1"/>
  <c r="J57" i="26"/>
  <c r="I58" i="26"/>
  <c r="H59" i="26" s="1"/>
  <c r="I58" i="7"/>
  <c r="H59" i="7" s="1"/>
  <c r="J57" i="7"/>
  <c r="J58" i="33"/>
  <c r="I59" i="33"/>
  <c r="H60" i="33" s="1"/>
  <c r="J58" i="29"/>
  <c r="I59" i="29"/>
  <c r="H60" i="29" s="1"/>
  <c r="J58" i="31"/>
  <c r="I59" i="31"/>
  <c r="H60" i="31" s="1"/>
  <c r="J57" i="27"/>
  <c r="I58" i="27"/>
  <c r="H59" i="27"/>
  <c r="I60" i="24"/>
  <c r="H61" i="24" s="1"/>
  <c r="J59" i="24"/>
  <c r="J58" i="10"/>
  <c r="I59" i="10"/>
  <c r="H60" i="10" s="1"/>
  <c r="I60" i="17"/>
  <c r="H61" i="17" s="1"/>
  <c r="J59" i="17"/>
  <c r="I58" i="11"/>
  <c r="H59" i="11" s="1"/>
  <c r="J57" i="11"/>
  <c r="I59" i="16"/>
  <c r="H60" i="16" s="1"/>
  <c r="J58" i="16"/>
  <c r="I59" i="34"/>
  <c r="H60" i="34" s="1"/>
  <c r="J58" i="34"/>
  <c r="J57" i="9"/>
  <c r="I58" i="9"/>
  <c r="H59" i="9"/>
  <c r="J58" i="30"/>
  <c r="I59" i="30"/>
  <c r="H60" i="30"/>
  <c r="I59" i="22"/>
  <c r="H60" i="22" s="1"/>
  <c r="J58" i="22"/>
  <c r="J58" i="23"/>
  <c r="I59" i="23"/>
  <c r="H60" i="23" s="1"/>
  <c r="J59" i="35"/>
  <c r="I60" i="35"/>
  <c r="H61" i="35"/>
  <c r="J57" i="19"/>
  <c r="I58" i="19"/>
  <c r="H59" i="19" s="1"/>
  <c r="I58" i="38"/>
  <c r="H59" i="38" s="1"/>
  <c r="J57" i="38"/>
  <c r="J58" i="5"/>
  <c r="I59" i="5"/>
  <c r="H60" i="5"/>
  <c r="J57" i="8"/>
  <c r="I58" i="8"/>
  <c r="H59" i="8" s="1"/>
  <c r="J57" i="14"/>
  <c r="I58" i="14"/>
  <c r="H59" i="14" s="1"/>
  <c r="J58" i="18"/>
  <c r="I59" i="18"/>
  <c r="H60" i="18" s="1"/>
  <c r="I59" i="20"/>
  <c r="H60" i="20"/>
  <c r="J58" i="20"/>
  <c r="J58" i="25"/>
  <c r="I59" i="25"/>
  <c r="H60" i="25"/>
  <c r="I59" i="40"/>
  <c r="H60" i="40" s="1"/>
  <c r="J58" i="40"/>
  <c r="I59" i="3" l="1"/>
  <c r="H60" i="3" s="1"/>
  <c r="J58" i="3"/>
  <c r="I60" i="29"/>
  <c r="H61" i="29" s="1"/>
  <c r="J59" i="29"/>
  <c r="I60" i="16"/>
  <c r="H61" i="16"/>
  <c r="J59" i="16"/>
  <c r="J59" i="22"/>
  <c r="I60" i="22"/>
  <c r="H61" i="22" s="1"/>
  <c r="J59" i="28"/>
  <c r="I60" i="28"/>
  <c r="H61" i="28" s="1"/>
  <c r="J58" i="19"/>
  <c r="I59" i="19"/>
  <c r="H60" i="19" s="1"/>
  <c r="J58" i="26"/>
  <c r="I59" i="26"/>
  <c r="H60" i="26" s="1"/>
  <c r="J58" i="4"/>
  <c r="I59" i="4"/>
  <c r="H60" i="4" s="1"/>
  <c r="J58" i="11"/>
  <c r="I59" i="11"/>
  <c r="H60" i="11"/>
  <c r="J59" i="10"/>
  <c r="I60" i="10"/>
  <c r="H61" i="10" s="1"/>
  <c r="J58" i="14"/>
  <c r="I59" i="14"/>
  <c r="H60" i="14" s="1"/>
  <c r="I61" i="24"/>
  <c r="H62" i="24"/>
  <c r="J60" i="24"/>
  <c r="I60" i="23"/>
  <c r="H61" i="23" s="1"/>
  <c r="J59" i="23"/>
  <c r="J58" i="2"/>
  <c r="I59" i="2"/>
  <c r="H60" i="2" s="1"/>
  <c r="J58" i="7"/>
  <c r="I59" i="7"/>
  <c r="H60" i="7" s="1"/>
  <c r="J59" i="18"/>
  <c r="I60" i="18"/>
  <c r="H61" i="18" s="1"/>
  <c r="I60" i="21"/>
  <c r="H61" i="21" s="1"/>
  <c r="J59" i="21"/>
  <c r="I59" i="38"/>
  <c r="H60" i="38"/>
  <c r="J58" i="38"/>
  <c r="I61" i="17"/>
  <c r="H62" i="17" s="1"/>
  <c r="J60" i="17"/>
  <c r="J58" i="1"/>
  <c r="I59" i="1"/>
  <c r="H60" i="1" s="1"/>
  <c r="I60" i="36"/>
  <c r="H61" i="36" s="1"/>
  <c r="J59" i="36"/>
  <c r="I60" i="25"/>
  <c r="H61" i="25" s="1"/>
  <c r="J59" i="25"/>
  <c r="I59" i="9"/>
  <c r="H60" i="9" s="1"/>
  <c r="J58" i="9"/>
  <c r="I59" i="39"/>
  <c r="H60" i="39" s="1"/>
  <c r="J58" i="39"/>
  <c r="I61" i="35"/>
  <c r="H62" i="35"/>
  <c r="J60" i="35"/>
  <c r="J59" i="34"/>
  <c r="I60" i="34"/>
  <c r="H61" i="34" s="1"/>
  <c r="J58" i="13"/>
  <c r="I59" i="13"/>
  <c r="H60" i="13" s="1"/>
  <c r="I59" i="6"/>
  <c r="H60" i="6"/>
  <c r="J58" i="6"/>
  <c r="I60" i="31"/>
  <c r="J59" i="31"/>
  <c r="H61" i="31"/>
  <c r="J58" i="8"/>
  <c r="I59" i="8"/>
  <c r="H60" i="8"/>
  <c r="J59" i="30"/>
  <c r="I60" i="30"/>
  <c r="H61" i="30" s="1"/>
  <c r="J58" i="27"/>
  <c r="I59" i="27"/>
  <c r="H60" i="27"/>
  <c r="I60" i="12"/>
  <c r="J59" i="12"/>
  <c r="H61" i="12"/>
  <c r="I60" i="33"/>
  <c r="H61" i="33"/>
  <c r="J59" i="33"/>
  <c r="I60" i="37"/>
  <c r="H61" i="37" s="1"/>
  <c r="J59" i="37"/>
  <c r="J59" i="5"/>
  <c r="I60" i="5"/>
  <c r="H61" i="5"/>
  <c r="J59" i="20"/>
  <c r="I60" i="20"/>
  <c r="H61" i="20" s="1"/>
  <c r="I60" i="40"/>
  <c r="H61" i="40" s="1"/>
  <c r="J59" i="40"/>
  <c r="J59" i="3" l="1"/>
  <c r="I60" i="3"/>
  <c r="H61" i="3" s="1"/>
  <c r="I60" i="2"/>
  <c r="H61" i="2" s="1"/>
  <c r="J59" i="2"/>
  <c r="I60" i="19"/>
  <c r="H61" i="19"/>
  <c r="J59" i="19"/>
  <c r="J59" i="9"/>
  <c r="I60" i="9"/>
  <c r="H61" i="9" s="1"/>
  <c r="I62" i="17"/>
  <c r="H63" i="17" s="1"/>
  <c r="J61" i="17"/>
  <c r="J60" i="34"/>
  <c r="I61" i="34"/>
  <c r="H62" i="34"/>
  <c r="I61" i="28"/>
  <c r="H62" i="28" s="1"/>
  <c r="J60" i="28"/>
  <c r="J60" i="20"/>
  <c r="I61" i="20"/>
  <c r="H62" i="20"/>
  <c r="J60" i="23"/>
  <c r="I61" i="23"/>
  <c r="H62" i="23"/>
  <c r="I60" i="4"/>
  <c r="H61" i="4"/>
  <c r="J59" i="4"/>
  <c r="I61" i="10"/>
  <c r="H62" i="10"/>
  <c r="J60" i="10"/>
  <c r="I61" i="18"/>
  <c r="J60" i="18"/>
  <c r="H62" i="18"/>
  <c r="J60" i="37"/>
  <c r="I61" i="37"/>
  <c r="H62" i="37" s="1"/>
  <c r="J59" i="13"/>
  <c r="I60" i="13"/>
  <c r="H61" i="13"/>
  <c r="I60" i="39"/>
  <c r="H61" i="39"/>
  <c r="J59" i="39"/>
  <c r="I60" i="14"/>
  <c r="H61" i="14"/>
  <c r="J59" i="14"/>
  <c r="J60" i="30"/>
  <c r="I61" i="30"/>
  <c r="H62" i="30" s="1"/>
  <c r="J60" i="21"/>
  <c r="I61" i="21"/>
  <c r="H62" i="21" s="1"/>
  <c r="J59" i="27"/>
  <c r="I60" i="27"/>
  <c r="H61" i="27" s="1"/>
  <c r="I61" i="25"/>
  <c r="H62" i="25" s="1"/>
  <c r="J60" i="25"/>
  <c r="J60" i="16"/>
  <c r="I61" i="16"/>
  <c r="H62" i="16" s="1"/>
  <c r="J59" i="26"/>
  <c r="I60" i="26"/>
  <c r="H61" i="26"/>
  <c r="I62" i="35"/>
  <c r="H63" i="35" s="1"/>
  <c r="J61" i="35"/>
  <c r="I61" i="33"/>
  <c r="H62" i="33"/>
  <c r="J60" i="33"/>
  <c r="J59" i="6"/>
  <c r="I60" i="6"/>
  <c r="H61" i="6" s="1"/>
  <c r="I62" i="24"/>
  <c r="H63" i="24" s="1"/>
  <c r="J61" i="24"/>
  <c r="I60" i="8"/>
  <c r="H61" i="8"/>
  <c r="J59" i="8"/>
  <c r="I61" i="5"/>
  <c r="H62" i="5" s="1"/>
  <c r="J60" i="5"/>
  <c r="J60" i="36"/>
  <c r="I61" i="36"/>
  <c r="H62" i="36" s="1"/>
  <c r="J60" i="29"/>
  <c r="I61" i="29"/>
  <c r="H62" i="29"/>
  <c r="I60" i="1"/>
  <c r="H61" i="1"/>
  <c r="J59" i="1"/>
  <c r="I60" i="11"/>
  <c r="H61" i="11"/>
  <c r="J59" i="11"/>
  <c r="I60" i="38"/>
  <c r="H61" i="38" s="1"/>
  <c r="J59" i="38"/>
  <c r="J60" i="12"/>
  <c r="I61" i="12"/>
  <c r="H62" i="12" s="1"/>
  <c r="J59" i="7"/>
  <c r="I60" i="7"/>
  <c r="H61" i="7" s="1"/>
  <c r="J60" i="22"/>
  <c r="I61" i="22"/>
  <c r="H62" i="22"/>
  <c r="J60" i="31"/>
  <c r="I61" i="31"/>
  <c r="H62" i="31"/>
  <c r="J60" i="40"/>
  <c r="I61" i="40"/>
  <c r="H62" i="40" s="1"/>
  <c r="I61" i="3" l="1"/>
  <c r="J60" i="3"/>
  <c r="H62" i="3"/>
  <c r="I62" i="37"/>
  <c r="H63" i="37" s="1"/>
  <c r="J61" i="37"/>
  <c r="J61" i="16"/>
  <c r="I62" i="16"/>
  <c r="H63" i="16" s="1"/>
  <c r="I62" i="25"/>
  <c r="H63" i="25"/>
  <c r="J61" i="25"/>
  <c r="I62" i="36"/>
  <c r="H63" i="36"/>
  <c r="J61" i="36"/>
  <c r="I61" i="7"/>
  <c r="H62" i="7" s="1"/>
  <c r="J60" i="7"/>
  <c r="I63" i="24"/>
  <c r="H64" i="24" s="1"/>
  <c r="J62" i="24"/>
  <c r="I61" i="6"/>
  <c r="H62" i="6" s="1"/>
  <c r="J60" i="6"/>
  <c r="I62" i="21"/>
  <c r="H63" i="21"/>
  <c r="J61" i="21"/>
  <c r="I61" i="38"/>
  <c r="H62" i="38" s="1"/>
  <c r="J60" i="38"/>
  <c r="I61" i="27"/>
  <c r="H62" i="27"/>
  <c r="J60" i="27"/>
  <c r="J61" i="12"/>
  <c r="I62" i="12"/>
  <c r="H63" i="12" s="1"/>
  <c r="J61" i="5"/>
  <c r="I62" i="5"/>
  <c r="H63" i="5"/>
  <c r="I63" i="17"/>
  <c r="H64" i="17" s="1"/>
  <c r="J62" i="17"/>
  <c r="J60" i="2"/>
  <c r="I61" i="2"/>
  <c r="H62" i="2" s="1"/>
  <c r="J60" i="14"/>
  <c r="I61" i="14"/>
  <c r="H62" i="14"/>
  <c r="I61" i="9"/>
  <c r="J60" i="9"/>
  <c r="H62" i="9"/>
  <c r="J61" i="20"/>
  <c r="I62" i="20"/>
  <c r="H63" i="20" s="1"/>
  <c r="I61" i="4"/>
  <c r="H62" i="4"/>
  <c r="J60" i="4"/>
  <c r="I61" i="19"/>
  <c r="H62" i="19" s="1"/>
  <c r="J60" i="19"/>
  <c r="I62" i="10"/>
  <c r="H63" i="10" s="1"/>
  <c r="J61" i="10"/>
  <c r="I62" i="34"/>
  <c r="H63" i="34" s="1"/>
  <c r="J61" i="34"/>
  <c r="I61" i="39"/>
  <c r="H62" i="39"/>
  <c r="J60" i="39"/>
  <c r="J61" i="18"/>
  <c r="I62" i="18"/>
  <c r="H63" i="18"/>
  <c r="J61" i="28"/>
  <c r="I62" i="28"/>
  <c r="H63" i="28" s="1"/>
  <c r="I61" i="8"/>
  <c r="H62" i="8"/>
  <c r="J60" i="8"/>
  <c r="J60" i="11"/>
  <c r="I61" i="11"/>
  <c r="H62" i="11" s="1"/>
  <c r="I62" i="33"/>
  <c r="J61" i="33"/>
  <c r="H63" i="33"/>
  <c r="J60" i="1"/>
  <c r="I61" i="1"/>
  <c r="H62" i="1" s="1"/>
  <c r="J62" i="35"/>
  <c r="I63" i="35"/>
  <c r="H64" i="35"/>
  <c r="I62" i="30"/>
  <c r="H63" i="30"/>
  <c r="J61" i="30"/>
  <c r="J61" i="23"/>
  <c r="I62" i="23"/>
  <c r="H63" i="23"/>
  <c r="J61" i="31"/>
  <c r="I62" i="31"/>
  <c r="H63" i="31" s="1"/>
  <c r="J61" i="29"/>
  <c r="I62" i="29"/>
  <c r="H63" i="29" s="1"/>
  <c r="J60" i="26"/>
  <c r="I61" i="26"/>
  <c r="H62" i="26" s="1"/>
  <c r="I61" i="13"/>
  <c r="H62" i="13" s="1"/>
  <c r="J60" i="13"/>
  <c r="J61" i="22"/>
  <c r="I62" i="22"/>
  <c r="H63" i="22" s="1"/>
  <c r="I62" i="40"/>
  <c r="H63" i="40" s="1"/>
  <c r="J61" i="40"/>
  <c r="I62" i="3" l="1"/>
  <c r="H63" i="3" s="1"/>
  <c r="J61" i="3"/>
  <c r="I64" i="24"/>
  <c r="H65" i="24"/>
  <c r="J63" i="24"/>
  <c r="J62" i="16"/>
  <c r="I63" i="16"/>
  <c r="H64" i="16" s="1"/>
  <c r="J61" i="7"/>
  <c r="I62" i="7"/>
  <c r="H63" i="7" s="1"/>
  <c r="I62" i="13"/>
  <c r="H63" i="13"/>
  <c r="J61" i="13"/>
  <c r="J61" i="26"/>
  <c r="I62" i="26"/>
  <c r="H63" i="26"/>
  <c r="I63" i="28"/>
  <c r="H64" i="28" s="1"/>
  <c r="J62" i="28"/>
  <c r="J62" i="34"/>
  <c r="I63" i="34"/>
  <c r="H64" i="34" s="1"/>
  <c r="J62" i="12"/>
  <c r="I63" i="12"/>
  <c r="H64" i="12" s="1"/>
  <c r="I63" i="31"/>
  <c r="H64" i="31"/>
  <c r="J62" i="31"/>
  <c r="I62" i="19"/>
  <c r="H63" i="19"/>
  <c r="J61" i="19"/>
  <c r="I63" i="29"/>
  <c r="H64" i="29" s="1"/>
  <c r="J62" i="29"/>
  <c r="J61" i="11"/>
  <c r="I62" i="11"/>
  <c r="H63" i="11"/>
  <c r="J61" i="4"/>
  <c r="I62" i="4"/>
  <c r="H63" i="4" s="1"/>
  <c r="J62" i="23"/>
  <c r="I63" i="23"/>
  <c r="H64" i="23"/>
  <c r="J61" i="14"/>
  <c r="I62" i="14"/>
  <c r="H63" i="14" s="1"/>
  <c r="J62" i="20"/>
  <c r="I63" i="20"/>
  <c r="H64" i="20"/>
  <c r="I64" i="17"/>
  <c r="H65" i="17"/>
  <c r="J63" i="17"/>
  <c r="I62" i="27"/>
  <c r="H63" i="27" s="1"/>
  <c r="J61" i="27"/>
  <c r="J61" i="6"/>
  <c r="I62" i="6"/>
  <c r="H63" i="6" s="1"/>
  <c r="I63" i="18"/>
  <c r="H64" i="18" s="1"/>
  <c r="J62" i="18"/>
  <c r="J61" i="1"/>
  <c r="I62" i="1"/>
  <c r="H63" i="1"/>
  <c r="J62" i="30"/>
  <c r="I63" i="30"/>
  <c r="H64" i="30"/>
  <c r="I62" i="39"/>
  <c r="H63" i="39"/>
  <c r="J61" i="39"/>
  <c r="J62" i="5"/>
  <c r="I63" i="5"/>
  <c r="H64" i="5" s="1"/>
  <c r="J62" i="22"/>
  <c r="I63" i="22"/>
  <c r="H64" i="22" s="1"/>
  <c r="J62" i="10"/>
  <c r="I63" i="10"/>
  <c r="H64" i="10" s="1"/>
  <c r="I63" i="33"/>
  <c r="H64" i="33" s="1"/>
  <c r="J62" i="33"/>
  <c r="I62" i="9"/>
  <c r="H63" i="9" s="1"/>
  <c r="J61" i="9"/>
  <c r="J62" i="36"/>
  <c r="I63" i="36"/>
  <c r="H64" i="36" s="1"/>
  <c r="I62" i="2"/>
  <c r="H63" i="2"/>
  <c r="J61" i="2"/>
  <c r="I62" i="38"/>
  <c r="H63" i="38"/>
  <c r="J61" i="38"/>
  <c r="J62" i="37"/>
  <c r="I63" i="37"/>
  <c r="H64" i="37" s="1"/>
  <c r="J62" i="25"/>
  <c r="I63" i="25"/>
  <c r="H64" i="25" s="1"/>
  <c r="J62" i="21"/>
  <c r="I63" i="21"/>
  <c r="H64" i="21" s="1"/>
  <c r="J61" i="8"/>
  <c r="I62" i="8"/>
  <c r="H63" i="8"/>
  <c r="I64" i="35"/>
  <c r="H65" i="35" s="1"/>
  <c r="J63" i="35"/>
  <c r="I63" i="40"/>
  <c r="H64" i="40" s="1"/>
  <c r="J62" i="40"/>
  <c r="J62" i="3" l="1"/>
  <c r="H64" i="3"/>
  <c r="I63" i="3"/>
  <c r="J63" i="37"/>
  <c r="I64" i="37"/>
  <c r="H65" i="37"/>
  <c r="I63" i="7"/>
  <c r="J62" i="7"/>
  <c r="H64" i="7"/>
  <c r="I64" i="28"/>
  <c r="H65" i="28"/>
  <c r="J63" i="28"/>
  <c r="J63" i="16"/>
  <c r="I64" i="16"/>
  <c r="H65" i="16"/>
  <c r="I64" i="21"/>
  <c r="H65" i="21" s="1"/>
  <c r="J63" i="21"/>
  <c r="I63" i="9"/>
  <c r="H64" i="9" s="1"/>
  <c r="J62" i="9"/>
  <c r="J63" i="12"/>
  <c r="I64" i="12"/>
  <c r="H65" i="12" s="1"/>
  <c r="I63" i="6"/>
  <c r="H64" i="6"/>
  <c r="J62" i="6"/>
  <c r="I64" i="5"/>
  <c r="H65" i="5" s="1"/>
  <c r="J63" i="5"/>
  <c r="I64" i="18"/>
  <c r="J63" i="18"/>
  <c r="H65" i="18"/>
  <c r="J63" i="25"/>
  <c r="I64" i="25"/>
  <c r="H65" i="25" s="1"/>
  <c r="J63" i="33"/>
  <c r="I64" i="33"/>
  <c r="H65" i="33"/>
  <c r="I63" i="4"/>
  <c r="H64" i="4" s="1"/>
  <c r="J62" i="4"/>
  <c r="J63" i="34"/>
  <c r="I64" i="34"/>
  <c r="H65" i="34"/>
  <c r="J62" i="39"/>
  <c r="I63" i="39"/>
  <c r="H64" i="39" s="1"/>
  <c r="I63" i="26"/>
  <c r="J62" i="26"/>
  <c r="H64" i="26"/>
  <c r="I64" i="30"/>
  <c r="H65" i="30"/>
  <c r="J63" i="30"/>
  <c r="I65" i="17"/>
  <c r="H66" i="17" s="1"/>
  <c r="J64" i="17"/>
  <c r="I63" i="14"/>
  <c r="H64" i="14"/>
  <c r="J62" i="14"/>
  <c r="I63" i="19"/>
  <c r="H64" i="19" s="1"/>
  <c r="J62" i="19"/>
  <c r="I64" i="10"/>
  <c r="H65" i="10" s="1"/>
  <c r="J63" i="10"/>
  <c r="J62" i="11"/>
  <c r="I63" i="11"/>
  <c r="H64" i="11" s="1"/>
  <c r="J63" i="29"/>
  <c r="I64" i="29"/>
  <c r="H65" i="29" s="1"/>
  <c r="J64" i="35"/>
  <c r="I65" i="35"/>
  <c r="H66" i="35" s="1"/>
  <c r="J62" i="13"/>
  <c r="I63" i="13"/>
  <c r="H64" i="13" s="1"/>
  <c r="I64" i="20"/>
  <c r="H65" i="20" s="1"/>
  <c r="J63" i="20"/>
  <c r="J62" i="2"/>
  <c r="I63" i="2"/>
  <c r="H64" i="2" s="1"/>
  <c r="I63" i="1"/>
  <c r="J62" i="1"/>
  <c r="H64" i="1"/>
  <c r="J63" i="23"/>
  <c r="I64" i="23"/>
  <c r="H65" i="23"/>
  <c r="J63" i="31"/>
  <c r="H65" i="31"/>
  <c r="I64" i="31"/>
  <c r="J64" i="24"/>
  <c r="I65" i="24"/>
  <c r="H66" i="24"/>
  <c r="I63" i="27"/>
  <c r="H64" i="27" s="1"/>
  <c r="J62" i="27"/>
  <c r="I63" i="38"/>
  <c r="H64" i="38" s="1"/>
  <c r="J62" i="38"/>
  <c r="I63" i="8"/>
  <c r="H64" i="8"/>
  <c r="J62" i="8"/>
  <c r="I64" i="22"/>
  <c r="H65" i="22" s="1"/>
  <c r="J63" i="22"/>
  <c r="I64" i="36"/>
  <c r="H65" i="36" s="1"/>
  <c r="J63" i="36"/>
  <c r="J63" i="40"/>
  <c r="I64" i="40"/>
  <c r="H65" i="40" s="1"/>
  <c r="J63" i="3" l="1"/>
  <c r="I64" i="3"/>
  <c r="H65" i="3" s="1"/>
  <c r="I64" i="38"/>
  <c r="H65" i="38" s="1"/>
  <c r="J63" i="38"/>
  <c r="J65" i="17"/>
  <c r="I66" i="17"/>
  <c r="H67" i="17"/>
  <c r="I65" i="25"/>
  <c r="H66" i="25"/>
  <c r="J64" i="25"/>
  <c r="J64" i="21"/>
  <c r="I65" i="21"/>
  <c r="H66" i="21" s="1"/>
  <c r="I65" i="29"/>
  <c r="H66" i="29"/>
  <c r="J64" i="29"/>
  <c r="I64" i="13"/>
  <c r="H65" i="13" s="1"/>
  <c r="J63" i="13"/>
  <c r="I66" i="35"/>
  <c r="H67" i="35" s="1"/>
  <c r="J65" i="35"/>
  <c r="I65" i="12"/>
  <c r="J64" i="12"/>
  <c r="H66" i="12"/>
  <c r="I64" i="39"/>
  <c r="J63" i="39"/>
  <c r="H65" i="39"/>
  <c r="J64" i="22"/>
  <c r="I65" i="22"/>
  <c r="H66" i="22" s="1"/>
  <c r="J64" i="5"/>
  <c r="I65" i="5"/>
  <c r="H66" i="5" s="1"/>
  <c r="J63" i="19"/>
  <c r="I64" i="19"/>
  <c r="H65" i="19" s="1"/>
  <c r="J64" i="20"/>
  <c r="I65" i="20"/>
  <c r="H66" i="20" s="1"/>
  <c r="J63" i="4"/>
  <c r="I64" i="4"/>
  <c r="H65" i="4" s="1"/>
  <c r="I64" i="6"/>
  <c r="H65" i="6" s="1"/>
  <c r="J63" i="6"/>
  <c r="J63" i="9"/>
  <c r="I64" i="9"/>
  <c r="H65" i="9" s="1"/>
  <c r="J64" i="10"/>
  <c r="I65" i="10"/>
  <c r="H66" i="10"/>
  <c r="J64" i="18"/>
  <c r="I65" i="18"/>
  <c r="H66" i="18" s="1"/>
  <c r="I64" i="7"/>
  <c r="H65" i="7" s="1"/>
  <c r="J63" i="7"/>
  <c r="I64" i="8"/>
  <c r="J63" i="8"/>
  <c r="H65" i="8"/>
  <c r="J64" i="28"/>
  <c r="I65" i="28"/>
  <c r="H66" i="28" s="1"/>
  <c r="I64" i="2"/>
  <c r="H65" i="2" s="1"/>
  <c r="J63" i="2"/>
  <c r="I66" i="24"/>
  <c r="H67" i="24" s="1"/>
  <c r="J65" i="24"/>
  <c r="J64" i="33"/>
  <c r="I65" i="33"/>
  <c r="H66" i="33"/>
  <c r="I65" i="16"/>
  <c r="H66" i="16" s="1"/>
  <c r="J64" i="16"/>
  <c r="I65" i="36"/>
  <c r="H66" i="36"/>
  <c r="J64" i="36"/>
  <c r="I65" i="31"/>
  <c r="H66" i="31" s="1"/>
  <c r="J64" i="31"/>
  <c r="I64" i="27"/>
  <c r="H65" i="27"/>
  <c r="J63" i="27"/>
  <c r="J64" i="37"/>
  <c r="I65" i="37"/>
  <c r="H66" i="37" s="1"/>
  <c r="J63" i="26"/>
  <c r="I64" i="26"/>
  <c r="H65" i="26" s="1"/>
  <c r="J64" i="23"/>
  <c r="I65" i="23"/>
  <c r="H66" i="23" s="1"/>
  <c r="I64" i="11"/>
  <c r="H65" i="11" s="1"/>
  <c r="J63" i="11"/>
  <c r="J64" i="30"/>
  <c r="I65" i="30"/>
  <c r="H66" i="30"/>
  <c r="I65" i="34"/>
  <c r="H66" i="34" s="1"/>
  <c r="J64" i="34"/>
  <c r="J63" i="14"/>
  <c r="I64" i="14"/>
  <c r="H65" i="14"/>
  <c r="J63" i="1"/>
  <c r="I64" i="1"/>
  <c r="H65" i="1" s="1"/>
  <c r="J64" i="40"/>
  <c r="I65" i="40"/>
  <c r="H66" i="40" s="1"/>
  <c r="J64" i="3" l="1"/>
  <c r="I65" i="3"/>
  <c r="H66" i="3" s="1"/>
  <c r="I65" i="6"/>
  <c r="J64" i="6"/>
  <c r="H66" i="6"/>
  <c r="J65" i="37"/>
  <c r="I66" i="37"/>
  <c r="H67" i="37"/>
  <c r="J65" i="5"/>
  <c r="I66" i="5"/>
  <c r="H67" i="5" s="1"/>
  <c r="J66" i="24"/>
  <c r="I67" i="24"/>
  <c r="H68" i="24"/>
  <c r="J64" i="26"/>
  <c r="I65" i="26"/>
  <c r="H66" i="26"/>
  <c r="J64" i="4"/>
  <c r="I65" i="4"/>
  <c r="H66" i="4" s="1"/>
  <c r="I66" i="22"/>
  <c r="H67" i="22"/>
  <c r="J65" i="22"/>
  <c r="J64" i="13"/>
  <c r="I65" i="13"/>
  <c r="H66" i="13"/>
  <c r="J64" i="11"/>
  <c r="I65" i="11"/>
  <c r="H66" i="11" s="1"/>
  <c r="J64" i="9"/>
  <c r="I65" i="9"/>
  <c r="H66" i="9" s="1"/>
  <c r="J64" i="1"/>
  <c r="I65" i="1"/>
  <c r="H66" i="1" s="1"/>
  <c r="I66" i="16"/>
  <c r="H67" i="16" s="1"/>
  <c r="J65" i="16"/>
  <c r="J64" i="7"/>
  <c r="I65" i="7"/>
  <c r="H66" i="7"/>
  <c r="J64" i="19"/>
  <c r="I65" i="19"/>
  <c r="H66" i="19" s="1"/>
  <c r="J65" i="23"/>
  <c r="I66" i="23"/>
  <c r="H67" i="23" s="1"/>
  <c r="J64" i="8"/>
  <c r="I65" i="8"/>
  <c r="H66" i="8" s="1"/>
  <c r="J65" i="18"/>
  <c r="I66" i="18"/>
  <c r="H67" i="18" s="1"/>
  <c r="I66" i="12"/>
  <c r="H67" i="12" s="1"/>
  <c r="J65" i="12"/>
  <c r="I66" i="10"/>
  <c r="J65" i="10"/>
  <c r="H67" i="10"/>
  <c r="I66" i="29"/>
  <c r="H67" i="29"/>
  <c r="J65" i="29"/>
  <c r="I67" i="17"/>
  <c r="H68" i="17" s="1"/>
  <c r="J66" i="17"/>
  <c r="I67" i="35"/>
  <c r="H68" i="35" s="1"/>
  <c r="J66" i="35"/>
  <c r="I66" i="34"/>
  <c r="H67" i="34" s="1"/>
  <c r="J65" i="34"/>
  <c r="J64" i="2"/>
  <c r="I65" i="2"/>
  <c r="H66" i="2" s="1"/>
  <c r="J65" i="21"/>
  <c r="I66" i="21"/>
  <c r="H67" i="21" s="1"/>
  <c r="I66" i="36"/>
  <c r="H67" i="36" s="1"/>
  <c r="J65" i="36"/>
  <c r="I66" i="25"/>
  <c r="H67" i="25" s="1"/>
  <c r="J65" i="25"/>
  <c r="J64" i="27"/>
  <c r="I65" i="27"/>
  <c r="H66" i="27" s="1"/>
  <c r="J64" i="14"/>
  <c r="I65" i="14"/>
  <c r="H66" i="14" s="1"/>
  <c r="J65" i="33"/>
  <c r="I66" i="33"/>
  <c r="H67" i="33" s="1"/>
  <c r="I65" i="39"/>
  <c r="H66" i="39"/>
  <c r="J64" i="39"/>
  <c r="I65" i="38"/>
  <c r="H66" i="38"/>
  <c r="J64" i="38"/>
  <c r="J65" i="30"/>
  <c r="I66" i="30"/>
  <c r="H67" i="30" s="1"/>
  <c r="I66" i="31"/>
  <c r="H67" i="31"/>
  <c r="J65" i="31"/>
  <c r="J65" i="28"/>
  <c r="I66" i="28"/>
  <c r="H67" i="28"/>
  <c r="J65" i="20"/>
  <c r="I66" i="20"/>
  <c r="H67" i="20" s="1"/>
  <c r="I66" i="40"/>
  <c r="H67" i="40" s="1"/>
  <c r="J65" i="40"/>
  <c r="J65" i="3" l="1"/>
  <c r="I66" i="3"/>
  <c r="H67" i="3" s="1"/>
  <c r="J66" i="16"/>
  <c r="I67" i="16"/>
  <c r="H68" i="16" s="1"/>
  <c r="J66" i="25"/>
  <c r="I67" i="25"/>
  <c r="H68" i="25"/>
  <c r="J65" i="8"/>
  <c r="I66" i="8"/>
  <c r="H67" i="8" s="1"/>
  <c r="I67" i="30"/>
  <c r="H68" i="30"/>
  <c r="J66" i="30"/>
  <c r="J65" i="14"/>
  <c r="I66" i="14"/>
  <c r="H67" i="14" s="1"/>
  <c r="J66" i="23"/>
  <c r="I67" i="23"/>
  <c r="H68" i="23" s="1"/>
  <c r="I67" i="33"/>
  <c r="H68" i="33" s="1"/>
  <c r="J66" i="33"/>
  <c r="J66" i="21"/>
  <c r="I67" i="21"/>
  <c r="H68" i="21" s="1"/>
  <c r="I66" i="9"/>
  <c r="H67" i="9" s="1"/>
  <c r="J65" i="9"/>
  <c r="I66" i="2"/>
  <c r="J65" i="2"/>
  <c r="H67" i="2"/>
  <c r="J65" i="11"/>
  <c r="I66" i="11"/>
  <c r="H67" i="11" s="1"/>
  <c r="I67" i="20"/>
  <c r="J66" i="20"/>
  <c r="H68" i="20"/>
  <c r="I68" i="17"/>
  <c r="H69" i="17" s="1"/>
  <c r="J67" i="17"/>
  <c r="I67" i="12"/>
  <c r="H68" i="12" s="1"/>
  <c r="J66" i="12"/>
  <c r="I66" i="19"/>
  <c r="H67" i="19"/>
  <c r="J65" i="19"/>
  <c r="J65" i="27"/>
  <c r="I66" i="27"/>
  <c r="H67" i="27"/>
  <c r="J65" i="7"/>
  <c r="I66" i="7"/>
  <c r="H67" i="7" s="1"/>
  <c r="J65" i="26"/>
  <c r="I66" i="26"/>
  <c r="H67" i="26"/>
  <c r="I67" i="5"/>
  <c r="H68" i="5" s="1"/>
  <c r="J66" i="5"/>
  <c r="I67" i="29"/>
  <c r="H68" i="29" s="1"/>
  <c r="J66" i="29"/>
  <c r="J66" i="18"/>
  <c r="I67" i="18"/>
  <c r="H68" i="18" s="1"/>
  <c r="J66" i="37"/>
  <c r="I67" i="37"/>
  <c r="H68" i="37"/>
  <c r="I67" i="34"/>
  <c r="H68" i="34"/>
  <c r="J66" i="34"/>
  <c r="I67" i="31"/>
  <c r="H68" i="31" s="1"/>
  <c r="J66" i="31"/>
  <c r="J67" i="35"/>
  <c r="I68" i="35"/>
  <c r="H69" i="35" s="1"/>
  <c r="I67" i="10"/>
  <c r="H68" i="10" s="1"/>
  <c r="J66" i="10"/>
  <c r="J66" i="22"/>
  <c r="I67" i="22"/>
  <c r="H68" i="22" s="1"/>
  <c r="I68" i="24"/>
  <c r="H69" i="24"/>
  <c r="J67" i="24"/>
  <c r="J65" i="1"/>
  <c r="I66" i="1"/>
  <c r="H67" i="1" s="1"/>
  <c r="J65" i="39"/>
  <c r="I66" i="39"/>
  <c r="H67" i="39"/>
  <c r="J65" i="6"/>
  <c r="I66" i="6"/>
  <c r="H67" i="6" s="1"/>
  <c r="J66" i="36"/>
  <c r="I67" i="36"/>
  <c r="H68" i="36" s="1"/>
  <c r="I66" i="13"/>
  <c r="H67" i="13"/>
  <c r="J65" i="13"/>
  <c r="I66" i="38"/>
  <c r="H67" i="38"/>
  <c r="J65" i="38"/>
  <c r="J65" i="4"/>
  <c r="I66" i="4"/>
  <c r="H67" i="4" s="1"/>
  <c r="I67" i="28"/>
  <c r="J66" i="28"/>
  <c r="H68" i="28"/>
  <c r="I67" i="40"/>
  <c r="H68" i="40" s="1"/>
  <c r="J66" i="40"/>
  <c r="J66" i="3" l="1"/>
  <c r="I67" i="3"/>
  <c r="H68" i="3" s="1"/>
  <c r="I67" i="8"/>
  <c r="H68" i="8" s="1"/>
  <c r="J66" i="8"/>
  <c r="J67" i="36"/>
  <c r="I68" i="36"/>
  <c r="H69" i="36" s="1"/>
  <c r="I67" i="6"/>
  <c r="H68" i="6" s="1"/>
  <c r="J66" i="6"/>
  <c r="J67" i="31"/>
  <c r="I68" i="31"/>
  <c r="H69" i="31"/>
  <c r="J67" i="5"/>
  <c r="I68" i="5"/>
  <c r="H69" i="5" s="1"/>
  <c r="J66" i="14"/>
  <c r="I67" i="14"/>
  <c r="H68" i="14" s="1"/>
  <c r="J68" i="35"/>
  <c r="I69" i="35"/>
  <c r="H70" i="35" s="1"/>
  <c r="I68" i="12"/>
  <c r="H69" i="12" s="1"/>
  <c r="J67" i="12"/>
  <c r="I68" i="22"/>
  <c r="J67" i="22"/>
  <c r="H69" i="22"/>
  <c r="J66" i="7"/>
  <c r="I67" i="7"/>
  <c r="H68" i="7"/>
  <c r="I68" i="21"/>
  <c r="H69" i="21" s="1"/>
  <c r="J67" i="21"/>
  <c r="I68" i="16"/>
  <c r="H69" i="16"/>
  <c r="J67" i="16"/>
  <c r="I68" i="18"/>
  <c r="H69" i="18" s="1"/>
  <c r="J67" i="18"/>
  <c r="I67" i="1"/>
  <c r="H68" i="1" s="1"/>
  <c r="J66" i="1"/>
  <c r="J67" i="10"/>
  <c r="I68" i="10"/>
  <c r="H69" i="10" s="1"/>
  <c r="J68" i="17"/>
  <c r="I69" i="17"/>
  <c r="H70" i="17" s="1"/>
  <c r="J66" i="11"/>
  <c r="I67" i="11"/>
  <c r="H68" i="11" s="1"/>
  <c r="I67" i="2"/>
  <c r="H68" i="2" s="1"/>
  <c r="J66" i="2"/>
  <c r="J67" i="25"/>
  <c r="I68" i="25"/>
  <c r="H69" i="25" s="1"/>
  <c r="J66" i="27"/>
  <c r="I67" i="27"/>
  <c r="H68" i="27" s="1"/>
  <c r="I67" i="38"/>
  <c r="H68" i="38"/>
  <c r="J66" i="38"/>
  <c r="I67" i="4"/>
  <c r="H68" i="4" s="1"/>
  <c r="J66" i="4"/>
  <c r="J67" i="28"/>
  <c r="I68" i="28"/>
  <c r="H69" i="28" s="1"/>
  <c r="J67" i="34"/>
  <c r="I68" i="34"/>
  <c r="H69" i="34" s="1"/>
  <c r="J66" i="19"/>
  <c r="I67" i="19"/>
  <c r="H68" i="19" s="1"/>
  <c r="J67" i="20"/>
  <c r="I68" i="20"/>
  <c r="H69" i="20" s="1"/>
  <c r="J67" i="33"/>
  <c r="I68" i="33"/>
  <c r="H69" i="33" s="1"/>
  <c r="J68" i="24"/>
  <c r="I69" i="24"/>
  <c r="H70" i="24" s="1"/>
  <c r="J67" i="29"/>
  <c r="I68" i="29"/>
  <c r="H69" i="29"/>
  <c r="J67" i="30"/>
  <c r="I68" i="30"/>
  <c r="H69" i="30" s="1"/>
  <c r="J66" i="13"/>
  <c r="I67" i="13"/>
  <c r="H68" i="13"/>
  <c r="J67" i="37"/>
  <c r="I68" i="37"/>
  <c r="H69" i="37" s="1"/>
  <c r="J66" i="9"/>
  <c r="I67" i="9"/>
  <c r="H68" i="9" s="1"/>
  <c r="I68" i="23"/>
  <c r="H69" i="23"/>
  <c r="J67" i="23"/>
  <c r="J66" i="26"/>
  <c r="I67" i="26"/>
  <c r="H68" i="26"/>
  <c r="I67" i="39"/>
  <c r="H68" i="39" s="1"/>
  <c r="J66" i="39"/>
  <c r="I68" i="40"/>
  <c r="H69" i="40" s="1"/>
  <c r="J67" i="40"/>
  <c r="H69" i="3" l="1"/>
  <c r="I68" i="3"/>
  <c r="J67" i="3"/>
  <c r="J68" i="18"/>
  <c r="I69" i="18"/>
  <c r="H70" i="18" s="1"/>
  <c r="J67" i="27"/>
  <c r="I68" i="27"/>
  <c r="H69" i="27" s="1"/>
  <c r="I69" i="25"/>
  <c r="H70" i="25" s="1"/>
  <c r="J68" i="25"/>
  <c r="J69" i="24"/>
  <c r="I70" i="24"/>
  <c r="H71" i="24" s="1"/>
  <c r="I69" i="10"/>
  <c r="J68" i="10"/>
  <c r="H70" i="10"/>
  <c r="J68" i="36"/>
  <c r="I69" i="36"/>
  <c r="H70" i="36" s="1"/>
  <c r="I68" i="4"/>
  <c r="H69" i="4" s="1"/>
  <c r="J67" i="4"/>
  <c r="J68" i="5"/>
  <c r="I69" i="5"/>
  <c r="H70" i="5"/>
  <c r="J69" i="17"/>
  <c r="I70" i="17"/>
  <c r="H71" i="17" s="1"/>
  <c r="J67" i="6"/>
  <c r="I68" i="6"/>
  <c r="H69" i="6" s="1"/>
  <c r="J68" i="33"/>
  <c r="I69" i="33"/>
  <c r="H70" i="33" s="1"/>
  <c r="J68" i="21"/>
  <c r="I69" i="21"/>
  <c r="H70" i="21" s="1"/>
  <c r="J68" i="12"/>
  <c r="I69" i="12"/>
  <c r="H70" i="12" s="1"/>
  <c r="J67" i="9"/>
  <c r="I68" i="9"/>
  <c r="H69" i="9" s="1"/>
  <c r="I69" i="30"/>
  <c r="H70" i="30" s="1"/>
  <c r="J68" i="30"/>
  <c r="J67" i="1"/>
  <c r="I68" i="1"/>
  <c r="H69" i="1" s="1"/>
  <c r="I68" i="19"/>
  <c r="H69" i="19" s="1"/>
  <c r="J67" i="19"/>
  <c r="I68" i="39"/>
  <c r="H69" i="39"/>
  <c r="J67" i="39"/>
  <c r="I69" i="28"/>
  <c r="H70" i="28" s="1"/>
  <c r="J68" i="28"/>
  <c r="J67" i="11"/>
  <c r="I68" i="11"/>
  <c r="H69" i="11" s="1"/>
  <c r="J67" i="14"/>
  <c r="I68" i="14"/>
  <c r="H69" i="14" s="1"/>
  <c r="J68" i="20"/>
  <c r="I69" i="20"/>
  <c r="H70" i="20" s="1"/>
  <c r="I68" i="2"/>
  <c r="H69" i="2" s="1"/>
  <c r="J67" i="2"/>
  <c r="J69" i="35"/>
  <c r="I70" i="35"/>
  <c r="H71" i="35" s="1"/>
  <c r="J68" i="31"/>
  <c r="I69" i="31"/>
  <c r="H70" i="31" s="1"/>
  <c r="J67" i="13"/>
  <c r="I68" i="13"/>
  <c r="H69" i="13" s="1"/>
  <c r="J68" i="37"/>
  <c r="I69" i="37"/>
  <c r="H70" i="37"/>
  <c r="J68" i="34"/>
  <c r="I69" i="34"/>
  <c r="H70" i="34" s="1"/>
  <c r="J68" i="16"/>
  <c r="I69" i="16"/>
  <c r="H70" i="16" s="1"/>
  <c r="I69" i="22"/>
  <c r="H70" i="22"/>
  <c r="J68" i="22"/>
  <c r="I68" i="38"/>
  <c r="H69" i="38" s="1"/>
  <c r="J67" i="38"/>
  <c r="I68" i="7"/>
  <c r="H69" i="7" s="1"/>
  <c r="J67" i="7"/>
  <c r="J67" i="26"/>
  <c r="I68" i="26"/>
  <c r="H69" i="26"/>
  <c r="J68" i="29"/>
  <c r="I69" i="29"/>
  <c r="H70" i="29" s="1"/>
  <c r="I68" i="8"/>
  <c r="H69" i="8"/>
  <c r="J67" i="8"/>
  <c r="J68" i="23"/>
  <c r="I69" i="23"/>
  <c r="H70" i="23" s="1"/>
  <c r="J68" i="40"/>
  <c r="I69" i="40"/>
  <c r="H70" i="40" s="1"/>
  <c r="I69" i="3" l="1"/>
  <c r="H70" i="3"/>
  <c r="J68" i="3"/>
  <c r="J69" i="31"/>
  <c r="I70" i="31"/>
  <c r="H71" i="31" s="1"/>
  <c r="J69" i="34"/>
  <c r="I70" i="34"/>
  <c r="H71" i="34"/>
  <c r="J68" i="4"/>
  <c r="I69" i="4"/>
  <c r="H70" i="4" s="1"/>
  <c r="J68" i="27"/>
  <c r="I69" i="27"/>
  <c r="H70" i="27" s="1"/>
  <c r="I70" i="30"/>
  <c r="H71" i="30" s="1"/>
  <c r="J69" i="30"/>
  <c r="I70" i="20"/>
  <c r="H71" i="20" s="1"/>
  <c r="J69" i="20"/>
  <c r="I70" i="25"/>
  <c r="H71" i="25" s="1"/>
  <c r="J69" i="25"/>
  <c r="J69" i="21"/>
  <c r="I70" i="21"/>
  <c r="H71" i="21"/>
  <c r="J69" i="33"/>
  <c r="I70" i="33"/>
  <c r="H71" i="33" s="1"/>
  <c r="I69" i="14"/>
  <c r="H70" i="14"/>
  <c r="J68" i="14"/>
  <c r="I69" i="38"/>
  <c r="H70" i="38"/>
  <c r="J68" i="38"/>
  <c r="J68" i="11"/>
  <c r="I69" i="11"/>
  <c r="H70" i="11" s="1"/>
  <c r="J68" i="7"/>
  <c r="I69" i="7"/>
  <c r="H70" i="7" s="1"/>
  <c r="I69" i="9"/>
  <c r="H70" i="9" s="1"/>
  <c r="J68" i="9"/>
  <c r="J68" i="13"/>
  <c r="I69" i="13"/>
  <c r="H70" i="13" s="1"/>
  <c r="I69" i="2"/>
  <c r="J68" i="2"/>
  <c r="H70" i="2"/>
  <c r="I69" i="1"/>
  <c r="H70" i="1" s="1"/>
  <c r="J68" i="1"/>
  <c r="I69" i="6"/>
  <c r="H70" i="6" s="1"/>
  <c r="J68" i="6"/>
  <c r="I71" i="24"/>
  <c r="H72" i="24" s="1"/>
  <c r="J70" i="24"/>
  <c r="I70" i="29"/>
  <c r="H71" i="29" s="1"/>
  <c r="J69" i="29"/>
  <c r="J69" i="16"/>
  <c r="I70" i="16"/>
  <c r="H71" i="16" s="1"/>
  <c r="I69" i="39"/>
  <c r="H70" i="39" s="1"/>
  <c r="J68" i="39"/>
  <c r="J69" i="5"/>
  <c r="I70" i="5"/>
  <c r="H71" i="5" s="1"/>
  <c r="I70" i="10"/>
  <c r="H71" i="10" s="1"/>
  <c r="J69" i="10"/>
  <c r="J68" i="26"/>
  <c r="I69" i="26"/>
  <c r="H70" i="26" s="1"/>
  <c r="I70" i="22"/>
  <c r="J69" i="22"/>
  <c r="H71" i="22"/>
  <c r="I70" i="37"/>
  <c r="H71" i="37" s="1"/>
  <c r="J69" i="37"/>
  <c r="I69" i="19"/>
  <c r="H70" i="19" s="1"/>
  <c r="J68" i="19"/>
  <c r="I71" i="35"/>
  <c r="H72" i="35" s="1"/>
  <c r="J70" i="35"/>
  <c r="J69" i="28"/>
  <c r="I70" i="28"/>
  <c r="H71" i="28" s="1"/>
  <c r="I71" i="17"/>
  <c r="H72" i="17" s="1"/>
  <c r="J70" i="17"/>
  <c r="J69" i="18"/>
  <c r="I70" i="18"/>
  <c r="H71" i="18" s="1"/>
  <c r="J69" i="23"/>
  <c r="I70" i="23"/>
  <c r="H71" i="23" s="1"/>
  <c r="J69" i="36"/>
  <c r="I70" i="36"/>
  <c r="H71" i="36" s="1"/>
  <c r="J69" i="12"/>
  <c r="I70" i="12"/>
  <c r="H71" i="12"/>
  <c r="J68" i="8"/>
  <c r="I69" i="8"/>
  <c r="H70" i="8"/>
  <c r="I70" i="40"/>
  <c r="H71" i="40" s="1"/>
  <c r="J69" i="40"/>
  <c r="J69" i="3" l="1"/>
  <c r="I70" i="3"/>
  <c r="H71" i="3" s="1"/>
  <c r="I71" i="20"/>
  <c r="H72" i="20" s="1"/>
  <c r="J70" i="20"/>
  <c r="I71" i="5"/>
  <c r="H72" i="5" s="1"/>
  <c r="J70" i="5"/>
  <c r="J69" i="11"/>
  <c r="I70" i="11"/>
  <c r="H71" i="11" s="1"/>
  <c r="J70" i="30"/>
  <c r="I71" i="30"/>
  <c r="H72" i="30"/>
  <c r="I72" i="24"/>
  <c r="H73" i="24" s="1"/>
  <c r="J71" i="24"/>
  <c r="I70" i="6"/>
  <c r="H71" i="6" s="1"/>
  <c r="J69" i="6"/>
  <c r="J70" i="33"/>
  <c r="I71" i="33"/>
  <c r="H72" i="33" s="1"/>
  <c r="I70" i="26"/>
  <c r="H71" i="26" s="1"/>
  <c r="J69" i="26"/>
  <c r="I72" i="17"/>
  <c r="J71" i="17"/>
  <c r="H73" i="17"/>
  <c r="I70" i="19"/>
  <c r="H71" i="19" s="1"/>
  <c r="J69" i="19"/>
  <c r="J70" i="29"/>
  <c r="I71" i="29"/>
  <c r="H72" i="29" s="1"/>
  <c r="I70" i="39"/>
  <c r="H71" i="39" s="1"/>
  <c r="J69" i="39"/>
  <c r="J69" i="9"/>
  <c r="I70" i="9"/>
  <c r="H71" i="9"/>
  <c r="J70" i="23"/>
  <c r="I71" i="23"/>
  <c r="H72" i="23" s="1"/>
  <c r="J70" i="18"/>
  <c r="I71" i="18"/>
  <c r="H72" i="18"/>
  <c r="J69" i="13"/>
  <c r="I70" i="13"/>
  <c r="H71" i="13" s="1"/>
  <c r="J70" i="37"/>
  <c r="I71" i="37"/>
  <c r="H72" i="37" s="1"/>
  <c r="I70" i="7"/>
  <c r="H71" i="7" s="1"/>
  <c r="J69" i="7"/>
  <c r="J70" i="25"/>
  <c r="I71" i="25"/>
  <c r="H72" i="25" s="1"/>
  <c r="J70" i="10"/>
  <c r="I71" i="10"/>
  <c r="H72" i="10"/>
  <c r="J70" i="21"/>
  <c r="I71" i="21"/>
  <c r="H72" i="21" s="1"/>
  <c r="I71" i="16"/>
  <c r="H72" i="16" s="1"/>
  <c r="J70" i="16"/>
  <c r="I70" i="4"/>
  <c r="H71" i="4"/>
  <c r="J69" i="4"/>
  <c r="I70" i="2"/>
  <c r="H71" i="2" s="1"/>
  <c r="J69" i="2"/>
  <c r="I72" i="35"/>
  <c r="H73" i="35" s="1"/>
  <c r="J71" i="35"/>
  <c r="J70" i="22"/>
  <c r="I71" i="22"/>
  <c r="H72" i="22"/>
  <c r="J70" i="34"/>
  <c r="I71" i="34"/>
  <c r="H72" i="34" s="1"/>
  <c r="I70" i="14"/>
  <c r="H71" i="14" s="1"/>
  <c r="J69" i="14"/>
  <c r="I71" i="28"/>
  <c r="H72" i="28" s="1"/>
  <c r="J70" i="28"/>
  <c r="I70" i="27"/>
  <c r="H71" i="27" s="1"/>
  <c r="J69" i="27"/>
  <c r="I71" i="12"/>
  <c r="H72" i="12" s="1"/>
  <c r="J70" i="12"/>
  <c r="I71" i="31"/>
  <c r="J70" i="31"/>
  <c r="H72" i="31"/>
  <c r="J70" i="36"/>
  <c r="I71" i="36"/>
  <c r="H72" i="36" s="1"/>
  <c r="I70" i="1"/>
  <c r="H71" i="1" s="1"/>
  <c r="J69" i="1"/>
  <c r="I70" i="38"/>
  <c r="H71" i="38" s="1"/>
  <c r="J69" i="38"/>
  <c r="J69" i="8"/>
  <c r="I70" i="8"/>
  <c r="H71" i="8" s="1"/>
  <c r="I71" i="40"/>
  <c r="H72" i="40" s="1"/>
  <c r="J70" i="40"/>
  <c r="I71" i="3" l="1"/>
  <c r="H72" i="3"/>
  <c r="J70" i="3"/>
  <c r="I71" i="2"/>
  <c r="H72" i="2"/>
  <c r="J70" i="2"/>
  <c r="J70" i="11"/>
  <c r="I71" i="11"/>
  <c r="H72" i="11" s="1"/>
  <c r="J70" i="8"/>
  <c r="I71" i="8"/>
  <c r="H72" i="8" s="1"/>
  <c r="I72" i="33"/>
  <c r="J71" i="33"/>
  <c r="H73" i="33"/>
  <c r="I71" i="38"/>
  <c r="H72" i="38"/>
  <c r="J70" i="38"/>
  <c r="I72" i="25"/>
  <c r="H73" i="25" s="1"/>
  <c r="J71" i="25"/>
  <c r="J70" i="6"/>
  <c r="I71" i="6"/>
  <c r="H72" i="6"/>
  <c r="I71" i="1"/>
  <c r="H72" i="1" s="1"/>
  <c r="J70" i="1"/>
  <c r="I72" i="16"/>
  <c r="H73" i="16" s="1"/>
  <c r="J71" i="16"/>
  <c r="J70" i="39"/>
  <c r="I71" i="39"/>
  <c r="H72" i="39"/>
  <c r="J72" i="24"/>
  <c r="I73" i="24"/>
  <c r="H74" i="24" s="1"/>
  <c r="J70" i="27"/>
  <c r="I71" i="27"/>
  <c r="H72" i="27" s="1"/>
  <c r="J70" i="14"/>
  <c r="I71" i="14"/>
  <c r="H72" i="14" s="1"/>
  <c r="I73" i="35"/>
  <c r="H74" i="35" s="1"/>
  <c r="J72" i="35"/>
  <c r="I72" i="21"/>
  <c r="H73" i="21" s="1"/>
  <c r="J71" i="21"/>
  <c r="J70" i="7"/>
  <c r="I71" i="7"/>
  <c r="H72" i="7"/>
  <c r="J71" i="29"/>
  <c r="I72" i="29"/>
  <c r="H73" i="29" s="1"/>
  <c r="J71" i="12"/>
  <c r="I72" i="12"/>
  <c r="H73" i="12" s="1"/>
  <c r="J71" i="37"/>
  <c r="I72" i="37"/>
  <c r="H73" i="37"/>
  <c r="I72" i="23"/>
  <c r="H73" i="23"/>
  <c r="J71" i="23"/>
  <c r="J70" i="26"/>
  <c r="I71" i="26"/>
  <c r="H72" i="26" s="1"/>
  <c r="J71" i="20"/>
  <c r="I72" i="20"/>
  <c r="H73" i="20" s="1"/>
  <c r="J71" i="34"/>
  <c r="I72" i="34"/>
  <c r="H73" i="34"/>
  <c r="I71" i="9"/>
  <c r="H72" i="9"/>
  <c r="J70" i="9"/>
  <c r="I72" i="22"/>
  <c r="H73" i="22" s="1"/>
  <c r="J71" i="22"/>
  <c r="J70" i="19"/>
  <c r="I71" i="19"/>
  <c r="H72" i="19" s="1"/>
  <c r="I72" i="5"/>
  <c r="H73" i="5" s="1"/>
  <c r="J71" i="5"/>
  <c r="I71" i="13"/>
  <c r="H72" i="13"/>
  <c r="J70" i="13"/>
  <c r="J71" i="18"/>
  <c r="I72" i="18"/>
  <c r="H73" i="18" s="1"/>
  <c r="I71" i="4"/>
  <c r="H72" i="4" s="1"/>
  <c r="J70" i="4"/>
  <c r="I72" i="10"/>
  <c r="H73" i="10" s="1"/>
  <c r="J71" i="10"/>
  <c r="J71" i="30"/>
  <c r="I72" i="30"/>
  <c r="H73" i="30" s="1"/>
  <c r="J72" i="17"/>
  <c r="I73" i="17"/>
  <c r="H74" i="17" s="1"/>
  <c r="I72" i="31"/>
  <c r="H73" i="31"/>
  <c r="J71" i="31"/>
  <c r="I72" i="36"/>
  <c r="H73" i="36" s="1"/>
  <c r="J71" i="36"/>
  <c r="I72" i="28"/>
  <c r="H73" i="28" s="1"/>
  <c r="J71" i="28"/>
  <c r="J71" i="40"/>
  <c r="I72" i="40"/>
  <c r="H73" i="40"/>
  <c r="I72" i="3" l="1"/>
  <c r="H73" i="3"/>
  <c r="J71" i="3"/>
  <c r="J71" i="26"/>
  <c r="I72" i="26"/>
  <c r="H73" i="26" s="1"/>
  <c r="J72" i="16"/>
  <c r="I73" i="16"/>
  <c r="H74" i="16"/>
  <c r="I72" i="11"/>
  <c r="H73" i="11" s="1"/>
  <c r="J71" i="11"/>
  <c r="I73" i="12"/>
  <c r="J72" i="12"/>
  <c r="H74" i="12"/>
  <c r="J71" i="19"/>
  <c r="I72" i="19"/>
  <c r="H73" i="19" s="1"/>
  <c r="J72" i="10"/>
  <c r="I73" i="10"/>
  <c r="H74" i="10" s="1"/>
  <c r="I72" i="1"/>
  <c r="J71" i="1"/>
  <c r="H73" i="1"/>
  <c r="J72" i="28"/>
  <c r="I73" i="28"/>
  <c r="H74" i="28" s="1"/>
  <c r="J72" i="18"/>
  <c r="I73" i="18"/>
  <c r="H74" i="18" s="1"/>
  <c r="I73" i="29"/>
  <c r="H74" i="29"/>
  <c r="J72" i="29"/>
  <c r="I74" i="35"/>
  <c r="H75" i="35" s="1"/>
  <c r="J73" i="35"/>
  <c r="J71" i="27"/>
  <c r="I72" i="27"/>
  <c r="H73" i="27" s="1"/>
  <c r="I73" i="21"/>
  <c r="H74" i="21" s="1"/>
  <c r="J72" i="21"/>
  <c r="I74" i="17"/>
  <c r="H75" i="17" s="1"/>
  <c r="J73" i="17"/>
  <c r="J72" i="30"/>
  <c r="I73" i="30"/>
  <c r="H74" i="30" s="1"/>
  <c r="I72" i="14"/>
  <c r="H73" i="14" s="1"/>
  <c r="J71" i="14"/>
  <c r="J72" i="5"/>
  <c r="I73" i="5"/>
  <c r="H74" i="5"/>
  <c r="J72" i="22"/>
  <c r="I73" i="22"/>
  <c r="H74" i="22" s="1"/>
  <c r="I73" i="25"/>
  <c r="J72" i="25"/>
  <c r="H74" i="25"/>
  <c r="J73" i="24"/>
  <c r="I74" i="24"/>
  <c r="H75" i="24" s="1"/>
  <c r="I73" i="34"/>
  <c r="H74" i="34" s="1"/>
  <c r="J72" i="34"/>
  <c r="I72" i="7"/>
  <c r="H73" i="7"/>
  <c r="J71" i="7"/>
  <c r="J72" i="23"/>
  <c r="I73" i="23"/>
  <c r="H74" i="23" s="1"/>
  <c r="J71" i="39"/>
  <c r="I72" i="39"/>
  <c r="H73" i="39" s="1"/>
  <c r="I72" i="38"/>
  <c r="H73" i="38" s="1"/>
  <c r="J71" i="38"/>
  <c r="I73" i="31"/>
  <c r="H74" i="31" s="1"/>
  <c r="J72" i="31"/>
  <c r="I72" i="6"/>
  <c r="J71" i="6"/>
  <c r="H73" i="6"/>
  <c r="J71" i="4"/>
  <c r="I72" i="4"/>
  <c r="H73" i="4" s="1"/>
  <c r="J72" i="37"/>
  <c r="I73" i="37"/>
  <c r="H74" i="37" s="1"/>
  <c r="I73" i="33"/>
  <c r="H74" i="33" s="1"/>
  <c r="J72" i="33"/>
  <c r="J71" i="8"/>
  <c r="I72" i="8"/>
  <c r="H73" i="8"/>
  <c r="I73" i="20"/>
  <c r="H74" i="20" s="1"/>
  <c r="J72" i="20"/>
  <c r="J72" i="36"/>
  <c r="I73" i="36"/>
  <c r="H74" i="36"/>
  <c r="I72" i="9"/>
  <c r="H73" i="9" s="1"/>
  <c r="J71" i="9"/>
  <c r="I72" i="2"/>
  <c r="J71" i="2"/>
  <c r="H73" i="2"/>
  <c r="J71" i="13"/>
  <c r="I72" i="13"/>
  <c r="H73" i="13" s="1"/>
  <c r="J72" i="40"/>
  <c r="I73" i="40"/>
  <c r="H74" i="40" s="1"/>
  <c r="I73" i="3" l="1"/>
  <c r="H74" i="3" s="1"/>
  <c r="J72" i="3"/>
  <c r="J73" i="22"/>
  <c r="I74" i="22"/>
  <c r="H75" i="22" s="1"/>
  <c r="I73" i="11"/>
  <c r="H74" i="11" s="1"/>
  <c r="J72" i="11"/>
  <c r="I73" i="9"/>
  <c r="H74" i="9" s="1"/>
  <c r="J72" i="9"/>
  <c r="J74" i="35"/>
  <c r="I75" i="35"/>
  <c r="H76" i="35"/>
  <c r="I73" i="39"/>
  <c r="H74" i="39"/>
  <c r="J72" i="39"/>
  <c r="I74" i="23"/>
  <c r="H75" i="23" s="1"/>
  <c r="J73" i="23"/>
  <c r="J72" i="19"/>
  <c r="I73" i="19"/>
  <c r="H74" i="19" s="1"/>
  <c r="J72" i="27"/>
  <c r="I73" i="27"/>
  <c r="H74" i="27" s="1"/>
  <c r="I74" i="34"/>
  <c r="J73" i="34"/>
  <c r="H75" i="34"/>
  <c r="J73" i="37"/>
  <c r="I74" i="37"/>
  <c r="H75" i="37" s="1"/>
  <c r="I74" i="30"/>
  <c r="H75" i="30" s="1"/>
  <c r="J73" i="30"/>
  <c r="J72" i="13"/>
  <c r="I73" i="13"/>
  <c r="H74" i="13" s="1"/>
  <c r="I74" i="20"/>
  <c r="J73" i="20"/>
  <c r="H75" i="20"/>
  <c r="J73" i="31"/>
  <c r="I74" i="31"/>
  <c r="H75" i="31"/>
  <c r="I73" i="26"/>
  <c r="J72" i="26"/>
  <c r="H74" i="26"/>
  <c r="I73" i="14"/>
  <c r="H74" i="14" s="1"/>
  <c r="J72" i="14"/>
  <c r="I74" i="18"/>
  <c r="H75" i="18" s="1"/>
  <c r="J73" i="18"/>
  <c r="J73" i="10"/>
  <c r="I74" i="10"/>
  <c r="H75" i="10" s="1"/>
  <c r="I73" i="38"/>
  <c r="H74" i="38" s="1"/>
  <c r="J72" i="38"/>
  <c r="I74" i="5"/>
  <c r="H75" i="5" s="1"/>
  <c r="J73" i="5"/>
  <c r="I74" i="16"/>
  <c r="H75" i="16" s="1"/>
  <c r="J73" i="16"/>
  <c r="I75" i="24"/>
  <c r="H76" i="24"/>
  <c r="J74" i="24"/>
  <c r="I75" i="17"/>
  <c r="H76" i="17" s="1"/>
  <c r="J74" i="17"/>
  <c r="I73" i="8"/>
  <c r="H74" i="8" s="1"/>
  <c r="J72" i="8"/>
  <c r="J72" i="1"/>
  <c r="I73" i="1"/>
  <c r="H74" i="1" s="1"/>
  <c r="J72" i="7"/>
  <c r="I73" i="7"/>
  <c r="H74" i="7" s="1"/>
  <c r="J73" i="25"/>
  <c r="I74" i="25"/>
  <c r="H75" i="25" s="1"/>
  <c r="I74" i="12"/>
  <c r="H75" i="12"/>
  <c r="J73" i="12"/>
  <c r="I74" i="21"/>
  <c r="H75" i="21" s="1"/>
  <c r="J73" i="21"/>
  <c r="J72" i="6"/>
  <c r="I73" i="6"/>
  <c r="H74" i="6"/>
  <c r="J73" i="28"/>
  <c r="I74" i="28"/>
  <c r="H75" i="28" s="1"/>
  <c r="I73" i="4"/>
  <c r="H74" i="4"/>
  <c r="J72" i="4"/>
  <c r="J73" i="33"/>
  <c r="I74" i="33"/>
  <c r="H75" i="33"/>
  <c r="I73" i="2"/>
  <c r="H74" i="2" s="1"/>
  <c r="J72" i="2"/>
  <c r="I74" i="29"/>
  <c r="H75" i="29" s="1"/>
  <c r="J73" i="29"/>
  <c r="J73" i="36"/>
  <c r="I74" i="36"/>
  <c r="H75" i="36" s="1"/>
  <c r="I74" i="40"/>
  <c r="H75" i="40" s="1"/>
  <c r="J73" i="40"/>
  <c r="I74" i="3" l="1"/>
  <c r="H75" i="3" s="1"/>
  <c r="J73" i="3"/>
  <c r="I74" i="1"/>
  <c r="H75" i="1" s="1"/>
  <c r="J73" i="1"/>
  <c r="I74" i="9"/>
  <c r="H75" i="9" s="1"/>
  <c r="J73" i="9"/>
  <c r="I74" i="38"/>
  <c r="H75" i="38"/>
  <c r="J73" i="38"/>
  <c r="I74" i="8"/>
  <c r="H75" i="8" s="1"/>
  <c r="J73" i="8"/>
  <c r="I75" i="10"/>
  <c r="J74" i="10"/>
  <c r="H76" i="10"/>
  <c r="J73" i="13"/>
  <c r="I74" i="13"/>
  <c r="H75" i="13" s="1"/>
  <c r="I75" i="37"/>
  <c r="H76" i="37" s="1"/>
  <c r="J74" i="37"/>
  <c r="I74" i="2"/>
  <c r="H75" i="2" s="1"/>
  <c r="J73" i="2"/>
  <c r="I75" i="36"/>
  <c r="H76" i="36" s="1"/>
  <c r="J74" i="36"/>
  <c r="J73" i="27"/>
  <c r="I74" i="27"/>
  <c r="H75" i="27" s="1"/>
  <c r="I75" i="29"/>
  <c r="H76" i="29" s="1"/>
  <c r="J74" i="29"/>
  <c r="J74" i="28"/>
  <c r="I75" i="28"/>
  <c r="H76" i="28" s="1"/>
  <c r="J74" i="25"/>
  <c r="I75" i="25"/>
  <c r="H76" i="25" s="1"/>
  <c r="I76" i="17"/>
  <c r="H77" i="17" s="1"/>
  <c r="J75" i="17"/>
  <c r="J74" i="5"/>
  <c r="I75" i="5"/>
  <c r="H76" i="5"/>
  <c r="I75" i="22"/>
  <c r="H76" i="22" s="1"/>
  <c r="J74" i="22"/>
  <c r="J74" i="23"/>
  <c r="I75" i="23"/>
  <c r="H76" i="23" s="1"/>
  <c r="J74" i="18"/>
  <c r="I75" i="18"/>
  <c r="H76" i="18" s="1"/>
  <c r="I75" i="30"/>
  <c r="H76" i="30"/>
  <c r="J74" i="30"/>
  <c r="J73" i="19"/>
  <c r="I74" i="19"/>
  <c r="H75" i="19" s="1"/>
  <c r="I74" i="14"/>
  <c r="J73" i="14"/>
  <c r="H75" i="14"/>
  <c r="I75" i="20"/>
  <c r="H76" i="20" s="1"/>
  <c r="J74" i="20"/>
  <c r="J74" i="12"/>
  <c r="I75" i="12"/>
  <c r="H76" i="12" s="1"/>
  <c r="J73" i="39"/>
  <c r="I74" i="39"/>
  <c r="H75" i="39"/>
  <c r="I74" i="11"/>
  <c r="H75" i="11" s="1"/>
  <c r="J73" i="11"/>
  <c r="I76" i="24"/>
  <c r="H77" i="24" s="1"/>
  <c r="J75" i="24"/>
  <c r="J75" i="35"/>
  <c r="I76" i="35"/>
  <c r="H77" i="35" s="1"/>
  <c r="J74" i="16"/>
  <c r="I75" i="16"/>
  <c r="H76" i="16" s="1"/>
  <c r="J74" i="33"/>
  <c r="I75" i="33"/>
  <c r="H76" i="33"/>
  <c r="J73" i="6"/>
  <c r="I74" i="6"/>
  <c r="H75" i="6"/>
  <c r="J74" i="34"/>
  <c r="I75" i="34"/>
  <c r="H76" i="34" s="1"/>
  <c r="I75" i="21"/>
  <c r="H76" i="21" s="1"/>
  <c r="J74" i="21"/>
  <c r="I74" i="4"/>
  <c r="H75" i="4" s="1"/>
  <c r="J73" i="4"/>
  <c r="J74" i="31"/>
  <c r="I75" i="31"/>
  <c r="H76" i="31" s="1"/>
  <c r="J73" i="7"/>
  <c r="I74" i="7"/>
  <c r="H75" i="7"/>
  <c r="I74" i="26"/>
  <c r="H75" i="26" s="1"/>
  <c r="J73" i="26"/>
  <c r="I75" i="40"/>
  <c r="H76" i="40" s="1"/>
  <c r="J74" i="40"/>
  <c r="H76" i="3" l="1"/>
  <c r="J74" i="3"/>
  <c r="I75" i="3"/>
  <c r="I75" i="19"/>
  <c r="J74" i="19"/>
  <c r="H76" i="19"/>
  <c r="J74" i="27"/>
  <c r="I75" i="27"/>
  <c r="H76" i="27" s="1"/>
  <c r="I76" i="23"/>
  <c r="H77" i="23"/>
  <c r="J75" i="23"/>
  <c r="J75" i="25"/>
  <c r="I76" i="25"/>
  <c r="H77" i="25"/>
  <c r="J75" i="36"/>
  <c r="I76" i="36"/>
  <c r="H77" i="36" s="1"/>
  <c r="I76" i="21"/>
  <c r="H77" i="21" s="1"/>
  <c r="J75" i="21"/>
  <c r="I76" i="16"/>
  <c r="H77" i="16" s="1"/>
  <c r="J75" i="16"/>
  <c r="I77" i="35"/>
  <c r="H78" i="35" s="1"/>
  <c r="J76" i="35"/>
  <c r="J75" i="37"/>
  <c r="I76" i="37"/>
  <c r="H77" i="37" s="1"/>
  <c r="I76" i="22"/>
  <c r="J75" i="22"/>
  <c r="H77" i="22"/>
  <c r="I76" i="20"/>
  <c r="H77" i="20"/>
  <c r="J75" i="20"/>
  <c r="J76" i="17"/>
  <c r="I77" i="17"/>
  <c r="H78" i="17" s="1"/>
  <c r="I76" i="34"/>
  <c r="H77" i="34"/>
  <c r="J75" i="34"/>
  <c r="I76" i="18"/>
  <c r="H77" i="18" s="1"/>
  <c r="J75" i="18"/>
  <c r="I75" i="13"/>
  <c r="H76" i="13" s="1"/>
  <c r="J74" i="13"/>
  <c r="I75" i="26"/>
  <c r="H76" i="26" s="1"/>
  <c r="J74" i="26"/>
  <c r="I75" i="4"/>
  <c r="H76" i="4" s="1"/>
  <c r="J74" i="4"/>
  <c r="J76" i="24"/>
  <c r="I77" i="24"/>
  <c r="H78" i="24"/>
  <c r="I76" i="29"/>
  <c r="H77" i="29"/>
  <c r="J75" i="29"/>
  <c r="I75" i="8"/>
  <c r="H76" i="8" s="1"/>
  <c r="J74" i="8"/>
  <c r="J74" i="1"/>
  <c r="I75" i="1"/>
  <c r="H76" i="1" s="1"/>
  <c r="I75" i="14"/>
  <c r="H76" i="14" s="1"/>
  <c r="J74" i="14"/>
  <c r="I76" i="10"/>
  <c r="H77" i="10"/>
  <c r="J75" i="10"/>
  <c r="I76" i="12"/>
  <c r="H77" i="12" s="1"/>
  <c r="J75" i="12"/>
  <c r="J75" i="5"/>
  <c r="I76" i="5"/>
  <c r="H77" i="5" s="1"/>
  <c r="I75" i="9"/>
  <c r="J74" i="9"/>
  <c r="H76" i="9"/>
  <c r="I75" i="38"/>
  <c r="H76" i="38"/>
  <c r="J74" i="38"/>
  <c r="J74" i="7"/>
  <c r="I75" i="7"/>
  <c r="H76" i="7"/>
  <c r="J75" i="28"/>
  <c r="I76" i="28"/>
  <c r="H77" i="28" s="1"/>
  <c r="I75" i="2"/>
  <c r="H76" i="2" s="1"/>
  <c r="J74" i="2"/>
  <c r="I75" i="6"/>
  <c r="J74" i="6"/>
  <c r="H76" i="6"/>
  <c r="I75" i="39"/>
  <c r="H76" i="39" s="1"/>
  <c r="J74" i="39"/>
  <c r="J75" i="30"/>
  <c r="I76" i="30"/>
  <c r="H77" i="30"/>
  <c r="I76" i="33"/>
  <c r="H77" i="33"/>
  <c r="J75" i="33"/>
  <c r="J74" i="11"/>
  <c r="I75" i="11"/>
  <c r="H76" i="11" s="1"/>
  <c r="J75" i="31"/>
  <c r="I76" i="31"/>
  <c r="H77" i="31" s="1"/>
  <c r="I76" i="40"/>
  <c r="H77" i="40" s="1"/>
  <c r="J75" i="40"/>
  <c r="H77" i="3" l="1"/>
  <c r="J75" i="3"/>
  <c r="I76" i="3"/>
  <c r="J75" i="26"/>
  <c r="I76" i="26"/>
  <c r="H77" i="26" s="1"/>
  <c r="I77" i="21"/>
  <c r="J76" i="21"/>
  <c r="H78" i="21"/>
  <c r="J77" i="17"/>
  <c r="I78" i="17"/>
  <c r="H79" i="17" s="1"/>
  <c r="J75" i="27"/>
  <c r="I76" i="27"/>
  <c r="H77" i="27"/>
  <c r="J76" i="31"/>
  <c r="I77" i="31"/>
  <c r="H78" i="31" s="1"/>
  <c r="I76" i="1"/>
  <c r="H77" i="1" s="1"/>
  <c r="J75" i="1"/>
  <c r="J76" i="36"/>
  <c r="I77" i="36"/>
  <c r="H78" i="36" s="1"/>
  <c r="J75" i="11"/>
  <c r="I76" i="11"/>
  <c r="H77" i="11"/>
  <c r="I78" i="35"/>
  <c r="H79" i="35" s="1"/>
  <c r="J77" i="35"/>
  <c r="I77" i="5"/>
  <c r="H78" i="5"/>
  <c r="J76" i="5"/>
  <c r="I77" i="12"/>
  <c r="H78" i="12" s="1"/>
  <c r="J76" i="12"/>
  <c r="I77" i="18"/>
  <c r="J76" i="18"/>
  <c r="H78" i="18"/>
  <c r="I77" i="28"/>
  <c r="H78" i="28" s="1"/>
  <c r="J76" i="28"/>
  <c r="J76" i="37"/>
  <c r="I77" i="37"/>
  <c r="H78" i="37"/>
  <c r="I76" i="14"/>
  <c r="H77" i="14" s="1"/>
  <c r="J75" i="14"/>
  <c r="J75" i="2"/>
  <c r="I76" i="2"/>
  <c r="H77" i="2"/>
  <c r="J75" i="8"/>
  <c r="I76" i="8"/>
  <c r="H77" i="8"/>
  <c r="J75" i="4"/>
  <c r="I76" i="4"/>
  <c r="H77" i="4" s="1"/>
  <c r="J76" i="33"/>
  <c r="I77" i="33"/>
  <c r="H78" i="33" s="1"/>
  <c r="J76" i="29"/>
  <c r="I77" i="29"/>
  <c r="H78" i="29"/>
  <c r="I78" i="24"/>
  <c r="H79" i="24" s="1"/>
  <c r="J77" i="24"/>
  <c r="H78" i="34"/>
  <c r="J76" i="34"/>
  <c r="I77" i="34"/>
  <c r="J76" i="22"/>
  <c r="I77" i="22"/>
  <c r="H78" i="22" s="1"/>
  <c r="J76" i="23"/>
  <c r="I77" i="23"/>
  <c r="H78" i="23"/>
  <c r="J76" i="30"/>
  <c r="I77" i="30"/>
  <c r="H78" i="30" s="1"/>
  <c r="I76" i="6"/>
  <c r="J75" i="6"/>
  <c r="H77" i="6"/>
  <c r="I77" i="16"/>
  <c r="H78" i="16"/>
  <c r="J76" i="16"/>
  <c r="I76" i="38"/>
  <c r="H77" i="38" s="1"/>
  <c r="J75" i="38"/>
  <c r="J75" i="7"/>
  <c r="I76" i="7"/>
  <c r="H77" i="7" s="1"/>
  <c r="H78" i="10"/>
  <c r="I77" i="10"/>
  <c r="J76" i="10"/>
  <c r="J75" i="13"/>
  <c r="I76" i="13"/>
  <c r="H77" i="13" s="1"/>
  <c r="J76" i="25"/>
  <c r="I77" i="25"/>
  <c r="H78" i="25"/>
  <c r="I76" i="9"/>
  <c r="H77" i="9"/>
  <c r="J75" i="9"/>
  <c r="J75" i="19"/>
  <c r="I76" i="19"/>
  <c r="H77" i="19"/>
  <c r="J76" i="20"/>
  <c r="I77" i="20"/>
  <c r="H78" i="20" s="1"/>
  <c r="I76" i="39"/>
  <c r="H77" i="39" s="1"/>
  <c r="J75" i="39"/>
  <c r="J76" i="40"/>
  <c r="I77" i="40"/>
  <c r="H78" i="40" s="1"/>
  <c r="I77" i="3" l="1"/>
  <c r="J76" i="3"/>
  <c r="H78" i="3"/>
  <c r="I77" i="4"/>
  <c r="J76" i="4"/>
  <c r="H78" i="4"/>
  <c r="J77" i="31"/>
  <c r="I78" i="31"/>
  <c r="H79" i="31" s="1"/>
  <c r="J78" i="24"/>
  <c r="I79" i="24"/>
  <c r="H80" i="24" s="1"/>
  <c r="J76" i="1"/>
  <c r="I77" i="1"/>
  <c r="H78" i="1" s="1"/>
  <c r="I77" i="13"/>
  <c r="H78" i="13" s="1"/>
  <c r="J76" i="13"/>
  <c r="J77" i="30"/>
  <c r="I78" i="30"/>
  <c r="H79" i="30" s="1"/>
  <c r="I78" i="12"/>
  <c r="H79" i="12" s="1"/>
  <c r="J77" i="12"/>
  <c r="I77" i="26"/>
  <c r="H78" i="26"/>
  <c r="J76" i="26"/>
  <c r="J76" i="7"/>
  <c r="I77" i="7"/>
  <c r="H78" i="7"/>
  <c r="I78" i="36"/>
  <c r="H79" i="36"/>
  <c r="J77" i="36"/>
  <c r="I78" i="10"/>
  <c r="J77" i="10"/>
  <c r="H79" i="10"/>
  <c r="J77" i="33"/>
  <c r="I78" i="33"/>
  <c r="H79" i="33" s="1"/>
  <c r="J77" i="25"/>
  <c r="I78" i="25"/>
  <c r="H79" i="25" s="1"/>
  <c r="J76" i="11"/>
  <c r="I77" i="11"/>
  <c r="H78" i="11" s="1"/>
  <c r="J77" i="28"/>
  <c r="I78" i="28"/>
  <c r="H79" i="28" s="1"/>
  <c r="J77" i="21"/>
  <c r="I78" i="21"/>
  <c r="H79" i="21" s="1"/>
  <c r="I78" i="20"/>
  <c r="H79" i="20"/>
  <c r="J77" i="20"/>
  <c r="J77" i="5"/>
  <c r="I78" i="5"/>
  <c r="H79" i="5" s="1"/>
  <c r="J77" i="34"/>
  <c r="I78" i="34"/>
  <c r="H79" i="34" s="1"/>
  <c r="J76" i="2"/>
  <c r="I77" i="2"/>
  <c r="H78" i="2" s="1"/>
  <c r="J76" i="6"/>
  <c r="I77" i="6"/>
  <c r="H78" i="6" s="1"/>
  <c r="J77" i="29"/>
  <c r="I78" i="29"/>
  <c r="H79" i="29" s="1"/>
  <c r="J76" i="14"/>
  <c r="I77" i="14"/>
  <c r="H78" i="14" s="1"/>
  <c r="J77" i="18"/>
  <c r="I78" i="18"/>
  <c r="H79" i="18" s="1"/>
  <c r="J76" i="27"/>
  <c r="I77" i="27"/>
  <c r="H78" i="27" s="1"/>
  <c r="J77" i="16"/>
  <c r="I78" i="16"/>
  <c r="H79" i="16" s="1"/>
  <c r="J76" i="19"/>
  <c r="I77" i="19"/>
  <c r="H78" i="19" s="1"/>
  <c r="J77" i="22"/>
  <c r="I78" i="22"/>
  <c r="H79" i="22" s="1"/>
  <c r="I77" i="8"/>
  <c r="H78" i="8" s="1"/>
  <c r="J76" i="8"/>
  <c r="J78" i="17"/>
  <c r="I79" i="17"/>
  <c r="H80" i="17" s="1"/>
  <c r="J76" i="9"/>
  <c r="I77" i="9"/>
  <c r="H78" i="9"/>
  <c r="J77" i="37"/>
  <c r="I78" i="37"/>
  <c r="H79" i="37" s="1"/>
  <c r="J78" i="35"/>
  <c r="I79" i="35"/>
  <c r="H80" i="35" s="1"/>
  <c r="J77" i="23"/>
  <c r="I78" i="23"/>
  <c r="H79" i="23" s="1"/>
  <c r="I77" i="39"/>
  <c r="H78" i="39" s="1"/>
  <c r="J76" i="39"/>
  <c r="I77" i="38"/>
  <c r="H78" i="38"/>
  <c r="J76" i="38"/>
  <c r="I78" i="40"/>
  <c r="H79" i="40" s="1"/>
  <c r="J77" i="40"/>
  <c r="I78" i="3" l="1"/>
  <c r="H79" i="3" s="1"/>
  <c r="J77" i="3"/>
  <c r="I78" i="39"/>
  <c r="H79" i="39" s="1"/>
  <c r="J77" i="39"/>
  <c r="J77" i="13"/>
  <c r="I78" i="13"/>
  <c r="H79" i="13" s="1"/>
  <c r="J78" i="31"/>
  <c r="I79" i="31"/>
  <c r="H80" i="31" s="1"/>
  <c r="J79" i="35"/>
  <c r="I80" i="35"/>
  <c r="H81" i="35" s="1"/>
  <c r="I79" i="29"/>
  <c r="H80" i="29"/>
  <c r="J78" i="29"/>
  <c r="I78" i="1"/>
  <c r="H79" i="1" s="1"/>
  <c r="J77" i="1"/>
  <c r="J77" i="19"/>
  <c r="I78" i="19"/>
  <c r="H79" i="19" s="1"/>
  <c r="I79" i="16"/>
  <c r="H80" i="16" s="1"/>
  <c r="J78" i="16"/>
  <c r="J77" i="27"/>
  <c r="I78" i="27"/>
  <c r="H79" i="27" s="1"/>
  <c r="J78" i="21"/>
  <c r="I79" i="21"/>
  <c r="H80" i="21"/>
  <c r="I78" i="11"/>
  <c r="H79" i="11" s="1"/>
  <c r="J77" i="11"/>
  <c r="J78" i="37"/>
  <c r="I79" i="37"/>
  <c r="H80" i="37" s="1"/>
  <c r="J77" i="8"/>
  <c r="I78" i="8"/>
  <c r="H79" i="8" s="1"/>
  <c r="I79" i="12"/>
  <c r="H80" i="12" s="1"/>
  <c r="J78" i="12"/>
  <c r="J79" i="17"/>
  <c r="I80" i="17"/>
  <c r="H81" i="17" s="1"/>
  <c r="J78" i="22"/>
  <c r="I79" i="22"/>
  <c r="H80" i="22"/>
  <c r="J78" i="18"/>
  <c r="I79" i="18"/>
  <c r="H80" i="18" s="1"/>
  <c r="I79" i="33"/>
  <c r="H80" i="33" s="1"/>
  <c r="J78" i="33"/>
  <c r="I78" i="6"/>
  <c r="J77" i="6"/>
  <c r="H79" i="6"/>
  <c r="J78" i="28"/>
  <c r="I79" i="28"/>
  <c r="H80" i="28" s="1"/>
  <c r="I79" i="5"/>
  <c r="H80" i="5" s="1"/>
  <c r="J78" i="5"/>
  <c r="I78" i="7"/>
  <c r="H79" i="7"/>
  <c r="J77" i="7"/>
  <c r="I79" i="36"/>
  <c r="H80" i="36" s="1"/>
  <c r="J78" i="36"/>
  <c r="I79" i="20"/>
  <c r="H80" i="20" s="1"/>
  <c r="J78" i="20"/>
  <c r="J78" i="30"/>
  <c r="I79" i="30"/>
  <c r="H80" i="30" s="1"/>
  <c r="I78" i="14"/>
  <c r="H79" i="14"/>
  <c r="J77" i="14"/>
  <c r="J78" i="23"/>
  <c r="I79" i="23"/>
  <c r="H80" i="23"/>
  <c r="J78" i="34"/>
  <c r="I79" i="34"/>
  <c r="H80" i="34" s="1"/>
  <c r="J78" i="10"/>
  <c r="I79" i="10"/>
  <c r="H80" i="10" s="1"/>
  <c r="J77" i="9"/>
  <c r="I78" i="9"/>
  <c r="H79" i="9"/>
  <c r="I78" i="4"/>
  <c r="H79" i="4" s="1"/>
  <c r="J77" i="4"/>
  <c r="I80" i="24"/>
  <c r="H81" i="24" s="1"/>
  <c r="J79" i="24"/>
  <c r="I79" i="25"/>
  <c r="H80" i="25"/>
  <c r="J78" i="25"/>
  <c r="J77" i="26"/>
  <c r="I78" i="26"/>
  <c r="H79" i="26" s="1"/>
  <c r="I78" i="38"/>
  <c r="H79" i="38" s="1"/>
  <c r="J77" i="38"/>
  <c r="J77" i="2"/>
  <c r="I78" i="2"/>
  <c r="H79" i="2"/>
  <c r="I79" i="40"/>
  <c r="H80" i="40" s="1"/>
  <c r="J78" i="40"/>
  <c r="J78" i="3" l="1"/>
  <c r="I79" i="3"/>
  <c r="H80" i="3" s="1"/>
  <c r="I80" i="30"/>
  <c r="H81" i="30"/>
  <c r="J79" i="30"/>
  <c r="J78" i="1"/>
  <c r="I79" i="1"/>
  <c r="H80" i="1" s="1"/>
  <c r="I80" i="18"/>
  <c r="H81" i="18" s="1"/>
  <c r="J79" i="18"/>
  <c r="I79" i="13"/>
  <c r="H80" i="13" s="1"/>
  <c r="J78" i="13"/>
  <c r="J78" i="27"/>
  <c r="I79" i="27"/>
  <c r="H80" i="27" s="1"/>
  <c r="J79" i="20"/>
  <c r="I80" i="20"/>
  <c r="H81" i="20" s="1"/>
  <c r="J79" i="28"/>
  <c r="I80" i="28"/>
  <c r="H81" i="28"/>
  <c r="I81" i="17"/>
  <c r="H82" i="17" s="1"/>
  <c r="J80" i="17"/>
  <c r="J79" i="5"/>
  <c r="I80" i="5"/>
  <c r="H81" i="5" s="1"/>
  <c r="J79" i="16"/>
  <c r="I80" i="16"/>
  <c r="H81" i="16" s="1"/>
  <c r="I79" i="38"/>
  <c r="H80" i="38"/>
  <c r="J78" i="38"/>
  <c r="I79" i="26"/>
  <c r="H80" i="26" s="1"/>
  <c r="J78" i="26"/>
  <c r="J79" i="10"/>
  <c r="I80" i="10"/>
  <c r="H81" i="10" s="1"/>
  <c r="J79" i="36"/>
  <c r="I80" i="36"/>
  <c r="H81" i="36" s="1"/>
  <c r="J79" i="12"/>
  <c r="I80" i="12"/>
  <c r="H81" i="12" s="1"/>
  <c r="I81" i="35"/>
  <c r="H82" i="35" s="1"/>
  <c r="J80" i="35"/>
  <c r="I80" i="33"/>
  <c r="H81" i="33" s="1"/>
  <c r="J79" i="33"/>
  <c r="I81" i="24"/>
  <c r="H82" i="24"/>
  <c r="J80" i="24"/>
  <c r="J78" i="8"/>
  <c r="I79" i="8"/>
  <c r="H80" i="8" s="1"/>
  <c r="I79" i="4"/>
  <c r="H80" i="4" s="1"/>
  <c r="J78" i="4"/>
  <c r="J79" i="31"/>
  <c r="I80" i="31"/>
  <c r="H81" i="31" s="1"/>
  <c r="J79" i="34"/>
  <c r="I80" i="34"/>
  <c r="H81" i="34" s="1"/>
  <c r="J79" i="21"/>
  <c r="I80" i="21"/>
  <c r="H81" i="21" s="1"/>
  <c r="J79" i="29"/>
  <c r="I80" i="29"/>
  <c r="H81" i="29" s="1"/>
  <c r="J78" i="14"/>
  <c r="I79" i="14"/>
  <c r="H80" i="14" s="1"/>
  <c r="I79" i="11"/>
  <c r="H80" i="11"/>
  <c r="J78" i="11"/>
  <c r="J78" i="9"/>
  <c r="H80" i="9"/>
  <c r="I79" i="9"/>
  <c r="J78" i="19"/>
  <c r="I79" i="19"/>
  <c r="H80" i="19" s="1"/>
  <c r="J79" i="23"/>
  <c r="I80" i="23"/>
  <c r="H81" i="23" s="1"/>
  <c r="I79" i="7"/>
  <c r="J78" i="7"/>
  <c r="H80" i="7"/>
  <c r="I79" i="6"/>
  <c r="H80" i="6" s="1"/>
  <c r="J78" i="6"/>
  <c r="I80" i="37"/>
  <c r="H81" i="37" s="1"/>
  <c r="J79" i="37"/>
  <c r="J79" i="22"/>
  <c r="I80" i="22"/>
  <c r="H81" i="22" s="1"/>
  <c r="J79" i="25"/>
  <c r="I80" i="25"/>
  <c r="H81" i="25" s="1"/>
  <c r="J78" i="39"/>
  <c r="I79" i="39"/>
  <c r="H80" i="39" s="1"/>
  <c r="I79" i="2"/>
  <c r="J78" i="2"/>
  <c r="H80" i="2"/>
  <c r="J79" i="40"/>
  <c r="I80" i="40"/>
  <c r="H81" i="40" s="1"/>
  <c r="I80" i="3" l="1"/>
  <c r="H81" i="3" s="1"/>
  <c r="J79" i="3"/>
  <c r="J80" i="18"/>
  <c r="I81" i="18"/>
  <c r="H82" i="18" s="1"/>
  <c r="J79" i="26"/>
  <c r="I80" i="26"/>
  <c r="H81" i="26" s="1"/>
  <c r="J79" i="1"/>
  <c r="H81" i="1"/>
  <c r="I80" i="1"/>
  <c r="J79" i="6"/>
  <c r="I80" i="6"/>
  <c r="H81" i="6"/>
  <c r="J80" i="29"/>
  <c r="I81" i="29"/>
  <c r="H82" i="29" s="1"/>
  <c r="J79" i="27"/>
  <c r="I80" i="27"/>
  <c r="H81" i="27" s="1"/>
  <c r="J79" i="14"/>
  <c r="I80" i="14"/>
  <c r="H81" i="14" s="1"/>
  <c r="I81" i="22"/>
  <c r="H82" i="22" s="1"/>
  <c r="J80" i="22"/>
  <c r="I82" i="17"/>
  <c r="H83" i="17" s="1"/>
  <c r="J81" i="17"/>
  <c r="I80" i="19"/>
  <c r="H81" i="19" s="1"/>
  <c r="J79" i="19"/>
  <c r="J80" i="12"/>
  <c r="I81" i="12"/>
  <c r="H82" i="12" s="1"/>
  <c r="J80" i="21"/>
  <c r="I81" i="21"/>
  <c r="H82" i="21"/>
  <c r="J80" i="10"/>
  <c r="I81" i="10"/>
  <c r="H82" i="10" s="1"/>
  <c r="I81" i="37"/>
  <c r="H82" i="37" s="1"/>
  <c r="J80" i="37"/>
  <c r="J79" i="4"/>
  <c r="I80" i="4"/>
  <c r="H81" i="4" s="1"/>
  <c r="J80" i="33"/>
  <c r="I81" i="33"/>
  <c r="H82" i="33" s="1"/>
  <c r="I81" i="16"/>
  <c r="H82" i="16"/>
  <c r="J80" i="16"/>
  <c r="I81" i="25"/>
  <c r="H82" i="25" s="1"/>
  <c r="J80" i="25"/>
  <c r="I80" i="9"/>
  <c r="H81" i="9" s="1"/>
  <c r="J79" i="9"/>
  <c r="I80" i="8"/>
  <c r="H81" i="8" s="1"/>
  <c r="J79" i="8"/>
  <c r="J79" i="2"/>
  <c r="I80" i="2"/>
  <c r="H81" i="2" s="1"/>
  <c r="J80" i="34"/>
  <c r="I81" i="34"/>
  <c r="H82" i="34" s="1"/>
  <c r="I80" i="38"/>
  <c r="H81" i="38" s="1"/>
  <c r="J79" i="38"/>
  <c r="I81" i="31"/>
  <c r="H82" i="31" s="1"/>
  <c r="J80" i="31"/>
  <c r="I81" i="36"/>
  <c r="H82" i="36" s="1"/>
  <c r="J80" i="36"/>
  <c r="I80" i="7"/>
  <c r="H81" i="7"/>
  <c r="J79" i="7"/>
  <c r="I82" i="24"/>
  <c r="J81" i="24"/>
  <c r="H83" i="24"/>
  <c r="J80" i="28"/>
  <c r="I81" i="28"/>
  <c r="H82" i="28" s="1"/>
  <c r="J80" i="23"/>
  <c r="I81" i="23"/>
  <c r="H82" i="23" s="1"/>
  <c r="J81" i="35"/>
  <c r="I82" i="35"/>
  <c r="H83" i="35" s="1"/>
  <c r="J79" i="39"/>
  <c r="I80" i="39"/>
  <c r="H81" i="39"/>
  <c r="I81" i="5"/>
  <c r="H82" i="5" s="1"/>
  <c r="J80" i="5"/>
  <c r="I80" i="13"/>
  <c r="H81" i="13" s="1"/>
  <c r="J79" i="13"/>
  <c r="I80" i="11"/>
  <c r="H81" i="11" s="1"/>
  <c r="J79" i="11"/>
  <c r="I81" i="20"/>
  <c r="H82" i="20" s="1"/>
  <c r="J80" i="20"/>
  <c r="I81" i="30"/>
  <c r="H82" i="30" s="1"/>
  <c r="J80" i="30"/>
  <c r="J80" i="40"/>
  <c r="I81" i="40"/>
  <c r="H82" i="40" s="1"/>
  <c r="I81" i="3" l="1"/>
  <c r="H82" i="3" s="1"/>
  <c r="J80" i="3"/>
  <c r="I81" i="2"/>
  <c r="J80" i="2"/>
  <c r="H82" i="2"/>
  <c r="I81" i="27"/>
  <c r="H82" i="27" s="1"/>
  <c r="J80" i="27"/>
  <c r="I83" i="35"/>
  <c r="H84" i="35" s="1"/>
  <c r="J82" i="35"/>
  <c r="I82" i="31"/>
  <c r="H83" i="31"/>
  <c r="J81" i="31"/>
  <c r="I82" i="29"/>
  <c r="H83" i="29" s="1"/>
  <c r="J81" i="29"/>
  <c r="J80" i="26"/>
  <c r="I81" i="26"/>
  <c r="H82" i="26"/>
  <c r="I81" i="8"/>
  <c r="H82" i="8"/>
  <c r="J80" i="8"/>
  <c r="I81" i="11"/>
  <c r="H82" i="11" s="1"/>
  <c r="J80" i="11"/>
  <c r="J81" i="33"/>
  <c r="I82" i="33"/>
  <c r="H83" i="33" s="1"/>
  <c r="J80" i="13"/>
  <c r="I81" i="13"/>
  <c r="H82" i="13" s="1"/>
  <c r="J80" i="9"/>
  <c r="I81" i="9"/>
  <c r="H82" i="9"/>
  <c r="I82" i="10"/>
  <c r="H83" i="10" s="1"/>
  <c r="J81" i="10"/>
  <c r="J81" i="20"/>
  <c r="I82" i="20"/>
  <c r="H83" i="20"/>
  <c r="I82" i="28"/>
  <c r="H83" i="28" s="1"/>
  <c r="J81" i="28"/>
  <c r="I82" i="34"/>
  <c r="J81" i="34"/>
  <c r="H83" i="34"/>
  <c r="J80" i="4"/>
  <c r="I81" i="4"/>
  <c r="H82" i="4"/>
  <c r="I81" i="14"/>
  <c r="H82" i="14" s="1"/>
  <c r="J80" i="14"/>
  <c r="I82" i="23"/>
  <c r="H83" i="23"/>
  <c r="J81" i="23"/>
  <c r="I82" i="25"/>
  <c r="J81" i="25"/>
  <c r="H83" i="25"/>
  <c r="I82" i="30"/>
  <c r="H83" i="30" s="1"/>
  <c r="J81" i="30"/>
  <c r="J81" i="12"/>
  <c r="I82" i="12"/>
  <c r="H83" i="12" s="1"/>
  <c r="I81" i="38"/>
  <c r="H82" i="38"/>
  <c r="J80" i="38"/>
  <c r="I82" i="16"/>
  <c r="H83" i="16" s="1"/>
  <c r="J81" i="16"/>
  <c r="J80" i="19"/>
  <c r="I81" i="19"/>
  <c r="H82" i="19"/>
  <c r="I81" i="7"/>
  <c r="J80" i="7"/>
  <c r="H82" i="7"/>
  <c r="I83" i="24"/>
  <c r="H84" i="24"/>
  <c r="J82" i="24"/>
  <c r="J81" i="37"/>
  <c r="I82" i="37"/>
  <c r="H83" i="37"/>
  <c r="J81" i="21"/>
  <c r="I82" i="21"/>
  <c r="H83" i="21" s="1"/>
  <c r="J80" i="6"/>
  <c r="I81" i="6"/>
  <c r="H82" i="6" s="1"/>
  <c r="J82" i="17"/>
  <c r="I83" i="17"/>
  <c r="H84" i="17"/>
  <c r="J81" i="18"/>
  <c r="I82" i="18"/>
  <c r="H83" i="18"/>
  <c r="I81" i="39"/>
  <c r="J80" i="39"/>
  <c r="H82" i="39"/>
  <c r="I82" i="22"/>
  <c r="H83" i="22"/>
  <c r="J81" i="22"/>
  <c r="J81" i="36"/>
  <c r="I82" i="36"/>
  <c r="H83" i="36" s="1"/>
  <c r="J81" i="5"/>
  <c r="I82" i="5"/>
  <c r="H83" i="5" s="1"/>
  <c r="I81" i="1"/>
  <c r="H82" i="1" s="1"/>
  <c r="J80" i="1"/>
  <c r="I82" i="40"/>
  <c r="H83" i="40" s="1"/>
  <c r="J81" i="40"/>
  <c r="J81" i="3" l="1"/>
  <c r="I82" i="3"/>
  <c r="H83" i="3" s="1"/>
  <c r="I82" i="6"/>
  <c r="H83" i="6" s="1"/>
  <c r="J81" i="6"/>
  <c r="J83" i="35"/>
  <c r="I84" i="35"/>
  <c r="H85" i="35" s="1"/>
  <c r="J82" i="28"/>
  <c r="I83" i="28"/>
  <c r="H84" i="28" s="1"/>
  <c r="J82" i="29"/>
  <c r="I83" i="29"/>
  <c r="H84" i="29"/>
  <c r="I83" i="30"/>
  <c r="H84" i="30" s="1"/>
  <c r="J82" i="30"/>
  <c r="I83" i="33"/>
  <c r="H84" i="33" s="1"/>
  <c r="J82" i="33"/>
  <c r="J81" i="14"/>
  <c r="I82" i="14"/>
  <c r="H83" i="14" s="1"/>
  <c r="I83" i="16"/>
  <c r="J82" i="16"/>
  <c r="H84" i="16"/>
  <c r="I83" i="5"/>
  <c r="J82" i="5"/>
  <c r="H84" i="5"/>
  <c r="I83" i="10"/>
  <c r="H84" i="10"/>
  <c r="J82" i="10"/>
  <c r="J82" i="34"/>
  <c r="I83" i="34"/>
  <c r="H84" i="34"/>
  <c r="J81" i="7"/>
  <c r="I82" i="7"/>
  <c r="H83" i="7" s="1"/>
  <c r="J81" i="11"/>
  <c r="I82" i="11"/>
  <c r="H83" i="11" s="1"/>
  <c r="I83" i="18"/>
  <c r="J82" i="18"/>
  <c r="H84" i="18"/>
  <c r="I83" i="21"/>
  <c r="J82" i="21"/>
  <c r="H84" i="21"/>
  <c r="J81" i="27"/>
  <c r="I82" i="27"/>
  <c r="H83" i="27" s="1"/>
  <c r="J81" i="13"/>
  <c r="I82" i="13"/>
  <c r="H83" i="13" s="1"/>
  <c r="J82" i="22"/>
  <c r="I83" i="22"/>
  <c r="H84" i="22" s="1"/>
  <c r="J82" i="37"/>
  <c r="I83" i="37"/>
  <c r="H84" i="37" s="1"/>
  <c r="I82" i="38"/>
  <c r="H83" i="38"/>
  <c r="J81" i="38"/>
  <c r="J82" i="25"/>
  <c r="I83" i="25"/>
  <c r="H84" i="25"/>
  <c r="J81" i="9"/>
  <c r="I82" i="9"/>
  <c r="H83" i="9" s="1"/>
  <c r="I82" i="8"/>
  <c r="H83" i="8" s="1"/>
  <c r="J81" i="8"/>
  <c r="J82" i="36"/>
  <c r="I83" i="36"/>
  <c r="H84" i="36" s="1"/>
  <c r="J81" i="39"/>
  <c r="I82" i="39"/>
  <c r="H83" i="39"/>
  <c r="J81" i="19"/>
  <c r="I82" i="19"/>
  <c r="H83" i="19" s="1"/>
  <c r="I82" i="4"/>
  <c r="H83" i="4" s="1"/>
  <c r="J81" i="4"/>
  <c r="J82" i="31"/>
  <c r="I83" i="31"/>
  <c r="H84" i="31"/>
  <c r="I82" i="2"/>
  <c r="H83" i="2" s="1"/>
  <c r="J81" i="2"/>
  <c r="J82" i="12"/>
  <c r="I83" i="12"/>
  <c r="H84" i="12" s="1"/>
  <c r="I83" i="23"/>
  <c r="H84" i="23"/>
  <c r="J82" i="23"/>
  <c r="I84" i="17"/>
  <c r="H85" i="17"/>
  <c r="J83" i="17"/>
  <c r="J82" i="20"/>
  <c r="I83" i="20"/>
  <c r="H84" i="20" s="1"/>
  <c r="J81" i="26"/>
  <c r="I82" i="26"/>
  <c r="H83" i="26" s="1"/>
  <c r="J83" i="24"/>
  <c r="I84" i="24"/>
  <c r="H85" i="24" s="1"/>
  <c r="I82" i="1"/>
  <c r="H83" i="1"/>
  <c r="J81" i="1"/>
  <c r="I83" i="40"/>
  <c r="H84" i="40" s="1"/>
  <c r="J82" i="40"/>
  <c r="J82" i="3" l="1"/>
  <c r="I83" i="3"/>
  <c r="H84" i="3" s="1"/>
  <c r="I84" i="33"/>
  <c r="J83" i="33"/>
  <c r="H85" i="33"/>
  <c r="I84" i="36"/>
  <c r="H85" i="36"/>
  <c r="J83" i="36"/>
  <c r="I83" i="8"/>
  <c r="H84" i="8"/>
  <c r="J82" i="8"/>
  <c r="J83" i="20"/>
  <c r="I84" i="20"/>
  <c r="H85" i="20"/>
  <c r="I83" i="11"/>
  <c r="J82" i="11"/>
  <c r="H84" i="11"/>
  <c r="J84" i="35"/>
  <c r="I85" i="35"/>
  <c r="H86" i="35" s="1"/>
  <c r="I83" i="13"/>
  <c r="H84" i="13" s="1"/>
  <c r="J82" i="13"/>
  <c r="J82" i="27"/>
  <c r="I83" i="27"/>
  <c r="H84" i="27" s="1"/>
  <c r="J83" i="37"/>
  <c r="I84" i="37"/>
  <c r="H85" i="37"/>
  <c r="J83" i="12"/>
  <c r="I84" i="12"/>
  <c r="H85" i="12" s="1"/>
  <c r="J82" i="2"/>
  <c r="I83" i="2"/>
  <c r="H84" i="2" s="1"/>
  <c r="I83" i="7"/>
  <c r="J82" i="7"/>
  <c r="H84" i="7"/>
  <c r="I83" i="4"/>
  <c r="H84" i="4" s="1"/>
  <c r="J82" i="4"/>
  <c r="J84" i="24"/>
  <c r="I85" i="24"/>
  <c r="H86" i="24" s="1"/>
  <c r="J82" i="14"/>
  <c r="I83" i="14"/>
  <c r="H84" i="14" s="1"/>
  <c r="I83" i="6"/>
  <c r="H84" i="6" s="1"/>
  <c r="J82" i="6"/>
  <c r="I84" i="21"/>
  <c r="H85" i="21" s="1"/>
  <c r="J83" i="21"/>
  <c r="I84" i="31"/>
  <c r="H85" i="31"/>
  <c r="J83" i="31"/>
  <c r="I83" i="19"/>
  <c r="H84" i="19"/>
  <c r="J82" i="19"/>
  <c r="J83" i="22"/>
  <c r="I84" i="22"/>
  <c r="H85" i="22"/>
  <c r="J83" i="28"/>
  <c r="I84" i="28"/>
  <c r="H85" i="28" s="1"/>
  <c r="I83" i="39"/>
  <c r="H84" i="39" s="1"/>
  <c r="J82" i="39"/>
  <c r="I83" i="38"/>
  <c r="H84" i="38"/>
  <c r="J82" i="38"/>
  <c r="J83" i="5"/>
  <c r="I84" i="5"/>
  <c r="H85" i="5"/>
  <c r="I84" i="30"/>
  <c r="H85" i="30" s="1"/>
  <c r="J83" i="30"/>
  <c r="I83" i="1"/>
  <c r="J82" i="1"/>
  <c r="H84" i="1"/>
  <c r="J82" i="9"/>
  <c r="I83" i="9"/>
  <c r="H84" i="9" s="1"/>
  <c r="J83" i="18"/>
  <c r="I84" i="18"/>
  <c r="H85" i="18" s="1"/>
  <c r="I84" i="34"/>
  <c r="H85" i="34" s="1"/>
  <c r="J83" i="34"/>
  <c r="J83" i="29"/>
  <c r="I84" i="29"/>
  <c r="H85" i="29" s="1"/>
  <c r="J83" i="10"/>
  <c r="I84" i="10"/>
  <c r="H85" i="10"/>
  <c r="I83" i="26"/>
  <c r="H84" i="26"/>
  <c r="J82" i="26"/>
  <c r="I84" i="16"/>
  <c r="H85" i="16" s="1"/>
  <c r="J83" i="16"/>
  <c r="J83" i="23"/>
  <c r="I84" i="23"/>
  <c r="H85" i="23" s="1"/>
  <c r="J83" i="25"/>
  <c r="I84" i="25"/>
  <c r="H85" i="25"/>
  <c r="I85" i="17"/>
  <c r="H86" i="17"/>
  <c r="J84" i="17"/>
  <c r="I84" i="40"/>
  <c r="H85" i="40" s="1"/>
  <c r="J83" i="40"/>
  <c r="I84" i="3" l="1"/>
  <c r="H85" i="3" s="1"/>
  <c r="J83" i="3"/>
  <c r="J83" i="6"/>
  <c r="I84" i="6"/>
  <c r="H85" i="6" s="1"/>
  <c r="I85" i="30"/>
  <c r="H86" i="30"/>
  <c r="J84" i="30"/>
  <c r="J83" i="27"/>
  <c r="I84" i="27"/>
  <c r="H85" i="27" s="1"/>
  <c r="I85" i="28"/>
  <c r="H86" i="28"/>
  <c r="J84" i="28"/>
  <c r="I85" i="16"/>
  <c r="H86" i="16"/>
  <c r="J84" i="16"/>
  <c r="J85" i="24"/>
  <c r="I86" i="24"/>
  <c r="H87" i="24"/>
  <c r="I84" i="14"/>
  <c r="H85" i="14" s="1"/>
  <c r="J83" i="14"/>
  <c r="I85" i="18"/>
  <c r="H86" i="18" s="1"/>
  <c r="J84" i="18"/>
  <c r="I85" i="12"/>
  <c r="H86" i="12" s="1"/>
  <c r="J84" i="12"/>
  <c r="J83" i="13"/>
  <c r="I84" i="13"/>
  <c r="H85" i="13" s="1"/>
  <c r="I85" i="29"/>
  <c r="H86" i="29" s="1"/>
  <c r="J84" i="29"/>
  <c r="I85" i="21"/>
  <c r="H86" i="21" s="1"/>
  <c r="J84" i="21"/>
  <c r="J83" i="4"/>
  <c r="I84" i="4"/>
  <c r="H85" i="4" s="1"/>
  <c r="J85" i="35"/>
  <c r="I86" i="35"/>
  <c r="H87" i="35" s="1"/>
  <c r="I84" i="39"/>
  <c r="H85" i="39" s="1"/>
  <c r="J83" i="39"/>
  <c r="J83" i="26"/>
  <c r="I84" i="26"/>
  <c r="H85" i="26" s="1"/>
  <c r="J84" i="34"/>
  <c r="I85" i="34"/>
  <c r="H86" i="34" s="1"/>
  <c r="J83" i="9"/>
  <c r="I84" i="9"/>
  <c r="H85" i="9"/>
  <c r="J83" i="2"/>
  <c r="I84" i="2"/>
  <c r="H85" i="2" s="1"/>
  <c r="I84" i="11"/>
  <c r="H85" i="11"/>
  <c r="J83" i="11"/>
  <c r="J83" i="19"/>
  <c r="I84" i="19"/>
  <c r="H85" i="19" s="1"/>
  <c r="J84" i="31"/>
  <c r="I85" i="31"/>
  <c r="H86" i="31" s="1"/>
  <c r="J84" i="36"/>
  <c r="I85" i="36"/>
  <c r="H86" i="36"/>
  <c r="I86" i="17"/>
  <c r="J85" i="17"/>
  <c r="H87" i="17"/>
  <c r="J84" i="25"/>
  <c r="I85" i="25"/>
  <c r="H86" i="25" s="1"/>
  <c r="I84" i="38"/>
  <c r="J83" i="38"/>
  <c r="H85" i="38"/>
  <c r="I85" i="22"/>
  <c r="H86" i="22" s="1"/>
  <c r="J84" i="22"/>
  <c r="J83" i="7"/>
  <c r="I84" i="7"/>
  <c r="H85" i="7"/>
  <c r="J84" i="20"/>
  <c r="I85" i="20"/>
  <c r="H86" i="20" s="1"/>
  <c r="I85" i="10"/>
  <c r="H86" i="10"/>
  <c r="J84" i="10"/>
  <c r="J84" i="37"/>
  <c r="I85" i="37"/>
  <c r="H86" i="37" s="1"/>
  <c r="J84" i="33"/>
  <c r="I85" i="33"/>
  <c r="H86" i="33" s="1"/>
  <c r="J83" i="8"/>
  <c r="I84" i="8"/>
  <c r="H85" i="8"/>
  <c r="I84" i="1"/>
  <c r="H85" i="1"/>
  <c r="J83" i="1"/>
  <c r="J84" i="5"/>
  <c r="I85" i="5"/>
  <c r="H86" i="5"/>
  <c r="I85" i="23"/>
  <c r="H86" i="23"/>
  <c r="J84" i="23"/>
  <c r="J84" i="40"/>
  <c r="I85" i="40"/>
  <c r="H86" i="40" s="1"/>
  <c r="J84" i="3" l="1"/>
  <c r="I85" i="3"/>
  <c r="H86" i="3" s="1"/>
  <c r="I86" i="18"/>
  <c r="H87" i="18" s="1"/>
  <c r="J85" i="18"/>
  <c r="I85" i="19"/>
  <c r="H86" i="19"/>
  <c r="J84" i="19"/>
  <c r="J85" i="29"/>
  <c r="I86" i="29"/>
  <c r="H87" i="29" s="1"/>
  <c r="J84" i="27"/>
  <c r="I85" i="27"/>
  <c r="H86" i="27" s="1"/>
  <c r="J84" i="2"/>
  <c r="I85" i="2"/>
  <c r="H86" i="2"/>
  <c r="J85" i="12"/>
  <c r="I86" i="12"/>
  <c r="H87" i="12" s="1"/>
  <c r="I86" i="33"/>
  <c r="H87" i="33" s="1"/>
  <c r="J85" i="33"/>
  <c r="J85" i="31"/>
  <c r="I86" i="31"/>
  <c r="H87" i="31" s="1"/>
  <c r="J84" i="4"/>
  <c r="I85" i="4"/>
  <c r="H86" i="4" s="1"/>
  <c r="J85" i="22"/>
  <c r="I86" i="22"/>
  <c r="H87" i="22" s="1"/>
  <c r="J85" i="37"/>
  <c r="I86" i="37"/>
  <c r="H87" i="37"/>
  <c r="J85" i="10"/>
  <c r="I86" i="10"/>
  <c r="H87" i="10" s="1"/>
  <c r="J84" i="26"/>
  <c r="I85" i="26"/>
  <c r="H86" i="26"/>
  <c r="I85" i="38"/>
  <c r="H86" i="38"/>
  <c r="J84" i="38"/>
  <c r="J84" i="9"/>
  <c r="I85" i="9"/>
  <c r="H86" i="9" s="1"/>
  <c r="J84" i="13"/>
  <c r="I85" i="13"/>
  <c r="H86" i="13" s="1"/>
  <c r="I86" i="16"/>
  <c r="H87" i="16" s="1"/>
  <c r="J85" i="16"/>
  <c r="I85" i="14"/>
  <c r="H86" i="14" s="1"/>
  <c r="J84" i="14"/>
  <c r="J85" i="30"/>
  <c r="I86" i="30"/>
  <c r="H87" i="30" s="1"/>
  <c r="J85" i="25"/>
  <c r="I86" i="25"/>
  <c r="H87" i="25" s="1"/>
  <c r="I87" i="17"/>
  <c r="H88" i="17" s="1"/>
  <c r="J86" i="17"/>
  <c r="I87" i="35"/>
  <c r="H88" i="35"/>
  <c r="J86" i="35"/>
  <c r="J84" i="1"/>
  <c r="I85" i="1"/>
  <c r="H86" i="1" s="1"/>
  <c r="I85" i="39"/>
  <c r="H86" i="39"/>
  <c r="J84" i="39"/>
  <c r="J85" i="23"/>
  <c r="I86" i="23"/>
  <c r="H87" i="23" s="1"/>
  <c r="J85" i="36"/>
  <c r="I86" i="36"/>
  <c r="H87" i="36" s="1"/>
  <c r="J84" i="8"/>
  <c r="I85" i="8"/>
  <c r="H86" i="8" s="1"/>
  <c r="J84" i="11"/>
  <c r="I85" i="11"/>
  <c r="H86" i="11" s="1"/>
  <c r="J85" i="34"/>
  <c r="I86" i="34"/>
  <c r="H87" i="34" s="1"/>
  <c r="J85" i="21"/>
  <c r="I86" i="21"/>
  <c r="H87" i="21" s="1"/>
  <c r="I86" i="28"/>
  <c r="H87" i="28" s="1"/>
  <c r="J85" i="28"/>
  <c r="I85" i="6"/>
  <c r="H86" i="6" s="1"/>
  <c r="J84" i="6"/>
  <c r="J85" i="20"/>
  <c r="I86" i="20"/>
  <c r="H87" i="20" s="1"/>
  <c r="I86" i="5"/>
  <c r="H87" i="5"/>
  <c r="J85" i="5"/>
  <c r="I85" i="7"/>
  <c r="H86" i="7" s="1"/>
  <c r="J84" i="7"/>
  <c r="I87" i="24"/>
  <c r="H88" i="24"/>
  <c r="J86" i="24"/>
  <c r="I86" i="40"/>
  <c r="H87" i="40" s="1"/>
  <c r="J85" i="40"/>
  <c r="I86" i="3" l="1"/>
  <c r="H87" i="3" s="1"/>
  <c r="J85" i="3"/>
  <c r="I87" i="23"/>
  <c r="J86" i="23"/>
  <c r="H88" i="23"/>
  <c r="I87" i="30"/>
  <c r="H88" i="30" s="1"/>
  <c r="J86" i="30"/>
  <c r="I86" i="9"/>
  <c r="H87" i="9"/>
  <c r="J85" i="9"/>
  <c r="J86" i="10"/>
  <c r="I87" i="10"/>
  <c r="H88" i="10" s="1"/>
  <c r="J85" i="27"/>
  <c r="I86" i="27"/>
  <c r="H87" i="27" s="1"/>
  <c r="J86" i="34"/>
  <c r="I87" i="34"/>
  <c r="H88" i="34" s="1"/>
  <c r="J86" i="28"/>
  <c r="I87" i="28"/>
  <c r="H88" i="28" s="1"/>
  <c r="J85" i="8"/>
  <c r="I86" i="8"/>
  <c r="H87" i="8" s="1"/>
  <c r="I86" i="14"/>
  <c r="H87" i="14"/>
  <c r="J85" i="14"/>
  <c r="I86" i="7"/>
  <c r="H87" i="7" s="1"/>
  <c r="J85" i="7"/>
  <c r="J87" i="17"/>
  <c r="I88" i="17"/>
  <c r="H89" i="17" s="1"/>
  <c r="J86" i="33"/>
  <c r="I87" i="33"/>
  <c r="H88" i="33" s="1"/>
  <c r="J86" i="29"/>
  <c r="I87" i="29"/>
  <c r="H88" i="29" s="1"/>
  <c r="I86" i="4"/>
  <c r="H87" i="4" s="1"/>
  <c r="J85" i="4"/>
  <c r="I87" i="31"/>
  <c r="H88" i="31" s="1"/>
  <c r="J86" i="31"/>
  <c r="I87" i="20"/>
  <c r="H88" i="20" s="1"/>
  <c r="J86" i="20"/>
  <c r="I87" i="16"/>
  <c r="J86" i="16"/>
  <c r="H88" i="16"/>
  <c r="J86" i="22"/>
  <c r="I87" i="22"/>
  <c r="H88" i="22"/>
  <c r="J86" i="12"/>
  <c r="I87" i="12"/>
  <c r="H88" i="12" s="1"/>
  <c r="J85" i="11"/>
  <c r="I86" i="11"/>
  <c r="H87" i="11" s="1"/>
  <c r="I86" i="13"/>
  <c r="H87" i="13" s="1"/>
  <c r="J85" i="13"/>
  <c r="J86" i="5"/>
  <c r="I87" i="5"/>
  <c r="H88" i="5" s="1"/>
  <c r="J85" i="19"/>
  <c r="I86" i="19"/>
  <c r="H87" i="19" s="1"/>
  <c r="I86" i="1"/>
  <c r="H87" i="1" s="1"/>
  <c r="J85" i="1"/>
  <c r="J87" i="35"/>
  <c r="I88" i="35"/>
  <c r="H89" i="35"/>
  <c r="I86" i="38"/>
  <c r="H87" i="38" s="1"/>
  <c r="J85" i="38"/>
  <c r="J86" i="37"/>
  <c r="I87" i="37"/>
  <c r="H88" i="37" s="1"/>
  <c r="I87" i="18"/>
  <c r="H88" i="18" s="1"/>
  <c r="J86" i="18"/>
  <c r="J86" i="25"/>
  <c r="I87" i="25"/>
  <c r="H88" i="25" s="1"/>
  <c r="I87" i="36"/>
  <c r="H88" i="36" s="1"/>
  <c r="J86" i="36"/>
  <c r="I86" i="6"/>
  <c r="H87" i="6" s="1"/>
  <c r="J85" i="6"/>
  <c r="I86" i="39"/>
  <c r="H87" i="39" s="1"/>
  <c r="J85" i="39"/>
  <c r="I86" i="26"/>
  <c r="H87" i="26"/>
  <c r="J85" i="26"/>
  <c r="J85" i="2"/>
  <c r="I86" i="2"/>
  <c r="H87" i="2"/>
  <c r="J87" i="24"/>
  <c r="I88" i="24"/>
  <c r="H89" i="24" s="1"/>
  <c r="I87" i="21"/>
  <c r="H88" i="21"/>
  <c r="J86" i="21"/>
  <c r="I87" i="40"/>
  <c r="H88" i="40" s="1"/>
  <c r="J86" i="40"/>
  <c r="I87" i="3" l="1"/>
  <c r="H88" i="3" s="1"/>
  <c r="J86" i="3"/>
  <c r="I87" i="19"/>
  <c r="H88" i="19" s="1"/>
  <c r="J86" i="19"/>
  <c r="I88" i="28"/>
  <c r="H89" i="28"/>
  <c r="J87" i="28"/>
  <c r="I89" i="24"/>
  <c r="H90" i="24"/>
  <c r="J88" i="24"/>
  <c r="J87" i="25"/>
  <c r="I88" i="25"/>
  <c r="H89" i="25" s="1"/>
  <c r="I87" i="38"/>
  <c r="H88" i="38"/>
  <c r="J86" i="38"/>
  <c r="I88" i="12"/>
  <c r="H89" i="12" s="1"/>
  <c r="J87" i="12"/>
  <c r="J87" i="36"/>
  <c r="I88" i="36"/>
  <c r="H89" i="36"/>
  <c r="J86" i="27"/>
  <c r="I87" i="27"/>
  <c r="H88" i="27" s="1"/>
  <c r="J87" i="30"/>
  <c r="I88" i="30"/>
  <c r="H89" i="30" s="1"/>
  <c r="J86" i="7"/>
  <c r="I87" i="7"/>
  <c r="H88" i="7" s="1"/>
  <c r="I88" i="31"/>
  <c r="H89" i="31"/>
  <c r="J87" i="31"/>
  <c r="J86" i="6"/>
  <c r="I87" i="6"/>
  <c r="H88" i="6" s="1"/>
  <c r="J86" i="13"/>
  <c r="I87" i="13"/>
  <c r="H88" i="13" s="1"/>
  <c r="J86" i="8"/>
  <c r="I87" i="8"/>
  <c r="H88" i="8" s="1"/>
  <c r="J87" i="10"/>
  <c r="I88" i="10"/>
  <c r="H89" i="10"/>
  <c r="J87" i="34"/>
  <c r="I88" i="34"/>
  <c r="H89" i="34" s="1"/>
  <c r="J87" i="18"/>
  <c r="I88" i="18"/>
  <c r="H89" i="18" s="1"/>
  <c r="J86" i="11"/>
  <c r="I87" i="11"/>
  <c r="H88" i="11" s="1"/>
  <c r="J86" i="4"/>
  <c r="I87" i="4"/>
  <c r="H88" i="4" s="1"/>
  <c r="J87" i="5"/>
  <c r="I88" i="5"/>
  <c r="H89" i="5" s="1"/>
  <c r="I87" i="1"/>
  <c r="H88" i="1" s="1"/>
  <c r="J86" i="1"/>
  <c r="I89" i="17"/>
  <c r="H90" i="17" s="1"/>
  <c r="J88" i="17"/>
  <c r="I88" i="21"/>
  <c r="H89" i="21" s="1"/>
  <c r="J87" i="21"/>
  <c r="I88" i="37"/>
  <c r="H89" i="37" s="1"/>
  <c r="J87" i="37"/>
  <c r="I88" i="29"/>
  <c r="H89" i="29" s="1"/>
  <c r="J87" i="29"/>
  <c r="J87" i="22"/>
  <c r="I88" i="22"/>
  <c r="H89" i="22" s="1"/>
  <c r="I89" i="35"/>
  <c r="H90" i="35" s="1"/>
  <c r="J88" i="35"/>
  <c r="J87" i="16"/>
  <c r="I88" i="16"/>
  <c r="H89" i="16" s="1"/>
  <c r="I88" i="33"/>
  <c r="H89" i="33" s="1"/>
  <c r="J87" i="33"/>
  <c r="J87" i="23"/>
  <c r="I88" i="23"/>
  <c r="H89" i="23" s="1"/>
  <c r="J86" i="39"/>
  <c r="I87" i="39"/>
  <c r="H88" i="39"/>
  <c r="I88" i="20"/>
  <c r="J87" i="20"/>
  <c r="H89" i="20"/>
  <c r="I87" i="26"/>
  <c r="H88" i="26"/>
  <c r="J86" i="26"/>
  <c r="I87" i="14"/>
  <c r="H88" i="14"/>
  <c r="J86" i="14"/>
  <c r="J86" i="9"/>
  <c r="I87" i="9"/>
  <c r="H88" i="9"/>
  <c r="I87" i="2"/>
  <c r="H88" i="2" s="1"/>
  <c r="J86" i="2"/>
  <c r="J87" i="40"/>
  <c r="I88" i="40"/>
  <c r="H89" i="40" s="1"/>
  <c r="I88" i="3" l="1"/>
  <c r="H89" i="3"/>
  <c r="J87" i="3"/>
  <c r="I89" i="30"/>
  <c r="H90" i="30" s="1"/>
  <c r="J88" i="30"/>
  <c r="J87" i="1"/>
  <c r="I88" i="1"/>
  <c r="H89" i="1" s="1"/>
  <c r="I89" i="37"/>
  <c r="H90" i="37" s="1"/>
  <c r="J88" i="37"/>
  <c r="J88" i="21"/>
  <c r="I89" i="21"/>
  <c r="H90" i="21"/>
  <c r="I89" i="18"/>
  <c r="J88" i="18"/>
  <c r="H90" i="18"/>
  <c r="J87" i="2"/>
  <c r="I88" i="2"/>
  <c r="H89" i="2"/>
  <c r="J88" i="22"/>
  <c r="I89" i="22"/>
  <c r="H90" i="22" s="1"/>
  <c r="J88" i="12"/>
  <c r="I89" i="12"/>
  <c r="H90" i="12" s="1"/>
  <c r="J87" i="4"/>
  <c r="I88" i="4"/>
  <c r="H89" i="4" s="1"/>
  <c r="I89" i="33"/>
  <c r="H90" i="33" s="1"/>
  <c r="J88" i="33"/>
  <c r="J88" i="16"/>
  <c r="I89" i="16"/>
  <c r="H90" i="16" s="1"/>
  <c r="J88" i="25"/>
  <c r="I89" i="25"/>
  <c r="H90" i="25" s="1"/>
  <c r="I89" i="23"/>
  <c r="H90" i="23" s="1"/>
  <c r="J88" i="23"/>
  <c r="I88" i="6"/>
  <c r="H89" i="6" s="1"/>
  <c r="J87" i="6"/>
  <c r="J87" i="7"/>
  <c r="I88" i="7"/>
  <c r="H89" i="7"/>
  <c r="J87" i="19"/>
  <c r="I88" i="19"/>
  <c r="H89" i="19" s="1"/>
  <c r="J87" i="39"/>
  <c r="I88" i="39"/>
  <c r="H89" i="39" s="1"/>
  <c r="I88" i="11"/>
  <c r="H89" i="11" s="1"/>
  <c r="J87" i="11"/>
  <c r="J88" i="10"/>
  <c r="I89" i="10"/>
  <c r="H90" i="10" s="1"/>
  <c r="J87" i="13"/>
  <c r="I88" i="13"/>
  <c r="H89" i="13" s="1"/>
  <c r="J88" i="31"/>
  <c r="I89" i="31"/>
  <c r="H90" i="31" s="1"/>
  <c r="J87" i="27"/>
  <c r="I88" i="27"/>
  <c r="H89" i="27" s="1"/>
  <c r="I90" i="24"/>
  <c r="H91" i="24"/>
  <c r="J89" i="24"/>
  <c r="J87" i="14"/>
  <c r="I88" i="14"/>
  <c r="H89" i="14" s="1"/>
  <c r="I89" i="29"/>
  <c r="H90" i="29" s="1"/>
  <c r="J88" i="29"/>
  <c r="J89" i="17"/>
  <c r="I90" i="17"/>
  <c r="H91" i="17" s="1"/>
  <c r="I89" i="5"/>
  <c r="H90" i="5" s="1"/>
  <c r="J88" i="5"/>
  <c r="I88" i="8"/>
  <c r="H89" i="8" s="1"/>
  <c r="J87" i="8"/>
  <c r="I89" i="36"/>
  <c r="H90" i="36" s="1"/>
  <c r="J88" i="36"/>
  <c r="J88" i="28"/>
  <c r="I89" i="28"/>
  <c r="H90" i="28" s="1"/>
  <c r="I88" i="9"/>
  <c r="H89" i="9"/>
  <c r="J87" i="9"/>
  <c r="J87" i="26"/>
  <c r="I88" i="26"/>
  <c r="H89" i="26" s="1"/>
  <c r="J89" i="35"/>
  <c r="I90" i="35"/>
  <c r="H91" i="35" s="1"/>
  <c r="I89" i="34"/>
  <c r="H90" i="34" s="1"/>
  <c r="J88" i="34"/>
  <c r="J87" i="38"/>
  <c r="I88" i="38"/>
  <c r="H89" i="38" s="1"/>
  <c r="I89" i="20"/>
  <c r="J88" i="20"/>
  <c r="H90" i="20"/>
  <c r="J88" i="40"/>
  <c r="I89" i="40"/>
  <c r="H90" i="40" s="1"/>
  <c r="I89" i="3" l="1"/>
  <c r="H90" i="3" s="1"/>
  <c r="J88" i="3"/>
  <c r="I89" i="13"/>
  <c r="H90" i="13"/>
  <c r="J88" i="13"/>
  <c r="J89" i="28"/>
  <c r="I90" i="28"/>
  <c r="H91" i="28"/>
  <c r="I89" i="4"/>
  <c r="H90" i="4"/>
  <c r="J88" i="4"/>
  <c r="J90" i="35"/>
  <c r="I91" i="35"/>
  <c r="H92" i="35" s="1"/>
  <c r="J88" i="6"/>
  <c r="I89" i="6"/>
  <c r="H90" i="6" s="1"/>
  <c r="J88" i="1"/>
  <c r="I89" i="1"/>
  <c r="H90" i="1" s="1"/>
  <c r="I90" i="23"/>
  <c r="H91" i="23" s="1"/>
  <c r="J89" i="23"/>
  <c r="J88" i="27"/>
  <c r="I89" i="27"/>
  <c r="H90" i="27" s="1"/>
  <c r="J89" i="36"/>
  <c r="I90" i="36"/>
  <c r="H91" i="36"/>
  <c r="I90" i="5"/>
  <c r="H91" i="5" s="1"/>
  <c r="J89" i="5"/>
  <c r="I90" i="34"/>
  <c r="H91" i="34"/>
  <c r="J89" i="34"/>
  <c r="I90" i="12"/>
  <c r="H91" i="12"/>
  <c r="J89" i="12"/>
  <c r="J89" i="29"/>
  <c r="I90" i="29"/>
  <c r="H91" i="29" s="1"/>
  <c r="J89" i="16"/>
  <c r="I90" i="16"/>
  <c r="H91" i="16" s="1"/>
  <c r="I90" i="22"/>
  <c r="H91" i="22"/>
  <c r="J89" i="22"/>
  <c r="I89" i="39"/>
  <c r="H90" i="39" s="1"/>
  <c r="J88" i="39"/>
  <c r="J88" i="26"/>
  <c r="I89" i="26"/>
  <c r="H90" i="26" s="1"/>
  <c r="J88" i="14"/>
  <c r="I89" i="14"/>
  <c r="H90" i="14" s="1"/>
  <c r="I90" i="33"/>
  <c r="H91" i="33" s="1"/>
  <c r="J89" i="33"/>
  <c r="I89" i="19"/>
  <c r="J88" i="19"/>
  <c r="H90" i="19"/>
  <c r="I90" i="25"/>
  <c r="H91" i="25"/>
  <c r="J89" i="25"/>
  <c r="J88" i="8"/>
  <c r="I89" i="8"/>
  <c r="H90" i="8" s="1"/>
  <c r="J89" i="10"/>
  <c r="I90" i="10"/>
  <c r="H91" i="10" s="1"/>
  <c r="I90" i="20"/>
  <c r="H91" i="20" s="1"/>
  <c r="J89" i="20"/>
  <c r="J89" i="31"/>
  <c r="I90" i="31"/>
  <c r="H91" i="31" s="1"/>
  <c r="J89" i="18"/>
  <c r="I90" i="18"/>
  <c r="H91" i="18" s="1"/>
  <c r="I89" i="11"/>
  <c r="H90" i="11" s="1"/>
  <c r="J88" i="11"/>
  <c r="J88" i="7"/>
  <c r="I89" i="7"/>
  <c r="H90" i="7"/>
  <c r="J88" i="38"/>
  <c r="I89" i="38"/>
  <c r="H90" i="38" s="1"/>
  <c r="J90" i="17"/>
  <c r="I91" i="17"/>
  <c r="H92" i="17" s="1"/>
  <c r="J89" i="21"/>
  <c r="I90" i="21"/>
  <c r="H91" i="21"/>
  <c r="J89" i="37"/>
  <c r="I90" i="37"/>
  <c r="H91" i="37" s="1"/>
  <c r="I89" i="9"/>
  <c r="H90" i="9"/>
  <c r="J88" i="9"/>
  <c r="J90" i="24"/>
  <c r="I91" i="24"/>
  <c r="H92" i="24" s="1"/>
  <c r="I89" i="2"/>
  <c r="H90" i="2" s="1"/>
  <c r="J88" i="2"/>
  <c r="I90" i="30"/>
  <c r="H91" i="30"/>
  <c r="J89" i="30"/>
  <c r="I90" i="40"/>
  <c r="H91" i="40" s="1"/>
  <c r="J89" i="40"/>
  <c r="I90" i="3" l="1"/>
  <c r="H91" i="3" s="1"/>
  <c r="J89" i="3"/>
  <c r="I91" i="33"/>
  <c r="J90" i="33"/>
  <c r="H92" i="33"/>
  <c r="I90" i="38"/>
  <c r="J89" i="38"/>
  <c r="H91" i="38"/>
  <c r="I91" i="16"/>
  <c r="H92" i="16" s="1"/>
  <c r="J90" i="16"/>
  <c r="I90" i="6"/>
  <c r="H91" i="6"/>
  <c r="J89" i="6"/>
  <c r="J90" i="31"/>
  <c r="I91" i="31"/>
  <c r="H92" i="31" s="1"/>
  <c r="J89" i="26"/>
  <c r="I90" i="26"/>
  <c r="H91" i="26" s="1"/>
  <c r="I90" i="8"/>
  <c r="H91" i="8" s="1"/>
  <c r="J89" i="8"/>
  <c r="J91" i="24"/>
  <c r="I92" i="24"/>
  <c r="H93" i="24"/>
  <c r="I91" i="20"/>
  <c r="H92" i="20" s="1"/>
  <c r="J90" i="20"/>
  <c r="J91" i="35"/>
  <c r="I92" i="35"/>
  <c r="H93" i="35" s="1"/>
  <c r="I90" i="14"/>
  <c r="H91" i="14"/>
  <c r="J89" i="14"/>
  <c r="J90" i="10"/>
  <c r="I91" i="10"/>
  <c r="H92" i="10" s="1"/>
  <c r="I91" i="18"/>
  <c r="H92" i="18" s="1"/>
  <c r="J90" i="18"/>
  <c r="J90" i="37"/>
  <c r="I91" i="37"/>
  <c r="H92" i="37" s="1"/>
  <c r="J91" i="17"/>
  <c r="I92" i="17"/>
  <c r="H93" i="17"/>
  <c r="I90" i="11"/>
  <c r="H91" i="11" s="1"/>
  <c r="J89" i="11"/>
  <c r="J89" i="39"/>
  <c r="I90" i="39"/>
  <c r="H91" i="39"/>
  <c r="J90" i="5"/>
  <c r="I91" i="5"/>
  <c r="H92" i="5" s="1"/>
  <c r="I91" i="23"/>
  <c r="H92" i="23"/>
  <c r="J90" i="23"/>
  <c r="I91" i="34"/>
  <c r="H92" i="34" s="1"/>
  <c r="J90" i="34"/>
  <c r="J89" i="27"/>
  <c r="I90" i="27"/>
  <c r="H91" i="27" s="1"/>
  <c r="I90" i="1"/>
  <c r="H91" i="1"/>
  <c r="J89" i="1"/>
  <c r="J89" i="4"/>
  <c r="I90" i="4"/>
  <c r="H91" i="4" s="1"/>
  <c r="J90" i="30"/>
  <c r="I91" i="30"/>
  <c r="H92" i="30" s="1"/>
  <c r="I91" i="21"/>
  <c r="J90" i="21"/>
  <c r="H92" i="21"/>
  <c r="I91" i="29"/>
  <c r="H92" i="29" s="1"/>
  <c r="J90" i="29"/>
  <c r="J89" i="7"/>
  <c r="I90" i="7"/>
  <c r="H91" i="7" s="1"/>
  <c r="J89" i="19"/>
  <c r="I90" i="19"/>
  <c r="H91" i="19"/>
  <c r="J90" i="22"/>
  <c r="I91" i="22"/>
  <c r="H92" i="22" s="1"/>
  <c r="J90" i="12"/>
  <c r="I91" i="12"/>
  <c r="H92" i="12" s="1"/>
  <c r="J90" i="36"/>
  <c r="I91" i="36"/>
  <c r="H92" i="36"/>
  <c r="I91" i="28"/>
  <c r="H92" i="28" s="1"/>
  <c r="J90" i="28"/>
  <c r="I90" i="2"/>
  <c r="H91" i="2" s="1"/>
  <c r="J89" i="2"/>
  <c r="J89" i="9"/>
  <c r="I90" i="9"/>
  <c r="H91" i="9" s="1"/>
  <c r="I90" i="13"/>
  <c r="H91" i="13"/>
  <c r="J89" i="13"/>
  <c r="I91" i="25"/>
  <c r="H92" i="25"/>
  <c r="J90" i="25"/>
  <c r="I91" i="40"/>
  <c r="H92" i="40" s="1"/>
  <c r="J90" i="40"/>
  <c r="J90" i="3" l="1"/>
  <c r="I91" i="3"/>
  <c r="H92" i="3" s="1"/>
  <c r="J91" i="12"/>
  <c r="I92" i="12"/>
  <c r="H93" i="12" s="1"/>
  <c r="I91" i="2"/>
  <c r="H92" i="2" s="1"/>
  <c r="J90" i="2"/>
  <c r="J91" i="34"/>
  <c r="I92" i="34"/>
  <c r="H93" i="34" s="1"/>
  <c r="J91" i="30"/>
  <c r="I92" i="30"/>
  <c r="H93" i="30" s="1"/>
  <c r="J91" i="37"/>
  <c r="I92" i="37"/>
  <c r="H93" i="37" s="1"/>
  <c r="I92" i="18"/>
  <c r="J91" i="18"/>
  <c r="H93" i="18"/>
  <c r="J90" i="7"/>
  <c r="I91" i="7"/>
  <c r="H92" i="7" s="1"/>
  <c r="I91" i="4"/>
  <c r="H92" i="4" s="1"/>
  <c r="J90" i="4"/>
  <c r="J90" i="9"/>
  <c r="I91" i="9"/>
  <c r="H92" i="9"/>
  <c r="J90" i="11"/>
  <c r="I91" i="11"/>
  <c r="H92" i="11" s="1"/>
  <c r="J91" i="10"/>
  <c r="I92" i="10"/>
  <c r="H93" i="10"/>
  <c r="J90" i="8"/>
  <c r="I91" i="8"/>
  <c r="H92" i="8" s="1"/>
  <c r="J91" i="16"/>
  <c r="I92" i="16"/>
  <c r="H93" i="16" s="1"/>
  <c r="J91" i="20"/>
  <c r="I92" i="20"/>
  <c r="H93" i="20"/>
  <c r="J91" i="22"/>
  <c r="I92" i="22"/>
  <c r="H93" i="22" s="1"/>
  <c r="J90" i="19"/>
  <c r="I91" i="19"/>
  <c r="H92" i="19" s="1"/>
  <c r="I92" i="5"/>
  <c r="H93" i="5"/>
  <c r="J91" i="5"/>
  <c r="I91" i="39"/>
  <c r="H92" i="39" s="1"/>
  <c r="J90" i="39"/>
  <c r="J91" i="31"/>
  <c r="I92" i="31"/>
  <c r="H93" i="31"/>
  <c r="I91" i="38"/>
  <c r="H92" i="38"/>
  <c r="J90" i="38"/>
  <c r="I91" i="26"/>
  <c r="H92" i="26" s="1"/>
  <c r="J90" i="26"/>
  <c r="J91" i="25"/>
  <c r="I92" i="25"/>
  <c r="H93" i="25"/>
  <c r="J90" i="1"/>
  <c r="I91" i="1"/>
  <c r="H92" i="1" s="1"/>
  <c r="I92" i="28"/>
  <c r="H93" i="28"/>
  <c r="J91" i="28"/>
  <c r="I92" i="23"/>
  <c r="H93" i="23"/>
  <c r="J91" i="23"/>
  <c r="J90" i="14"/>
  <c r="I91" i="14"/>
  <c r="H92" i="14" s="1"/>
  <c r="J92" i="24"/>
  <c r="I93" i="24"/>
  <c r="H94" i="24"/>
  <c r="J90" i="6"/>
  <c r="I91" i="6"/>
  <c r="H92" i="6" s="1"/>
  <c r="I92" i="33"/>
  <c r="H93" i="33" s="1"/>
  <c r="J91" i="33"/>
  <c r="J91" i="36"/>
  <c r="I92" i="36"/>
  <c r="H93" i="36"/>
  <c r="J92" i="35"/>
  <c r="I93" i="35"/>
  <c r="H94" i="35" s="1"/>
  <c r="J90" i="27"/>
  <c r="I91" i="27"/>
  <c r="H92" i="27" s="1"/>
  <c r="I92" i="29"/>
  <c r="H93" i="29" s="1"/>
  <c r="J91" i="29"/>
  <c r="I93" i="17"/>
  <c r="H94" i="17" s="1"/>
  <c r="J92" i="17"/>
  <c r="J91" i="21"/>
  <c r="I92" i="21"/>
  <c r="H93" i="21" s="1"/>
  <c r="J90" i="13"/>
  <c r="I91" i="13"/>
  <c r="H92" i="13"/>
  <c r="I92" i="40"/>
  <c r="H93" i="40" s="1"/>
  <c r="J91" i="40"/>
  <c r="J91" i="3" l="1"/>
  <c r="I92" i="3"/>
  <c r="H93" i="3" s="1"/>
  <c r="I93" i="30"/>
  <c r="H94" i="30" s="1"/>
  <c r="J92" i="30"/>
  <c r="J91" i="8"/>
  <c r="I92" i="8"/>
  <c r="H93" i="8"/>
  <c r="I92" i="39"/>
  <c r="H93" i="39" s="1"/>
  <c r="J91" i="39"/>
  <c r="J92" i="21"/>
  <c r="I93" i="21"/>
  <c r="H94" i="21" s="1"/>
  <c r="J92" i="33"/>
  <c r="I93" i="33"/>
  <c r="H94" i="33" s="1"/>
  <c r="J91" i="26"/>
  <c r="I92" i="26"/>
  <c r="H93" i="26" s="1"/>
  <c r="I93" i="34"/>
  <c r="H94" i="34"/>
  <c r="J92" i="34"/>
  <c r="J91" i="6"/>
  <c r="I92" i="6"/>
  <c r="H93" i="6" s="1"/>
  <c r="I93" i="16"/>
  <c r="H94" i="16"/>
  <c r="J92" i="16"/>
  <c r="J91" i="2"/>
  <c r="I92" i="2"/>
  <c r="H93" i="2"/>
  <c r="I94" i="35"/>
  <c r="H95" i="35" s="1"/>
  <c r="J93" i="35"/>
  <c r="I93" i="12"/>
  <c r="J92" i="12"/>
  <c r="H94" i="12"/>
  <c r="I92" i="19"/>
  <c r="H93" i="19" s="1"/>
  <c r="J91" i="19"/>
  <c r="I94" i="17"/>
  <c r="H95" i="17" s="1"/>
  <c r="J93" i="17"/>
  <c r="I93" i="22"/>
  <c r="H94" i="22"/>
  <c r="J92" i="22"/>
  <c r="J91" i="13"/>
  <c r="I92" i="13"/>
  <c r="H93" i="13" s="1"/>
  <c r="J91" i="9"/>
  <c r="I92" i="9"/>
  <c r="H93" i="9" s="1"/>
  <c r="I93" i="25"/>
  <c r="J92" i="25"/>
  <c r="H94" i="25"/>
  <c r="I93" i="5"/>
  <c r="H94" i="5" s="1"/>
  <c r="J92" i="5"/>
  <c r="I93" i="18"/>
  <c r="J92" i="18"/>
  <c r="H94" i="18"/>
  <c r="I93" i="31"/>
  <c r="H94" i="31" s="1"/>
  <c r="J92" i="31"/>
  <c r="J91" i="4"/>
  <c r="I92" i="4"/>
  <c r="H93" i="4" s="1"/>
  <c r="J92" i="37"/>
  <c r="I93" i="37"/>
  <c r="H94" i="37" s="1"/>
  <c r="J91" i="1"/>
  <c r="I92" i="1"/>
  <c r="H93" i="1" s="1"/>
  <c r="J91" i="7"/>
  <c r="I92" i="7"/>
  <c r="H93" i="7" s="1"/>
  <c r="J91" i="14"/>
  <c r="I92" i="14"/>
  <c r="H93" i="14" s="1"/>
  <c r="I92" i="11"/>
  <c r="H93" i="11" s="1"/>
  <c r="J91" i="11"/>
  <c r="I93" i="29"/>
  <c r="H94" i="29" s="1"/>
  <c r="J92" i="29"/>
  <c r="J91" i="38"/>
  <c r="I92" i="38"/>
  <c r="H93" i="38"/>
  <c r="I93" i="36"/>
  <c r="H94" i="36"/>
  <c r="J92" i="36"/>
  <c r="I93" i="23"/>
  <c r="H94" i="23" s="1"/>
  <c r="J92" i="23"/>
  <c r="J92" i="20"/>
  <c r="I93" i="20"/>
  <c r="H94" i="20" s="1"/>
  <c r="J93" i="24"/>
  <c r="I94" i="24"/>
  <c r="H95" i="24" s="1"/>
  <c r="J92" i="10"/>
  <c r="I93" i="10"/>
  <c r="H94" i="10" s="1"/>
  <c r="I92" i="27"/>
  <c r="H93" i="27" s="1"/>
  <c r="J91" i="27"/>
  <c r="J92" i="28"/>
  <c r="I93" i="28"/>
  <c r="H94" i="28" s="1"/>
  <c r="J92" i="40"/>
  <c r="I93" i="40"/>
  <c r="H94" i="40" s="1"/>
  <c r="I93" i="3" l="1"/>
  <c r="H94" i="3" s="1"/>
  <c r="J92" i="3"/>
  <c r="I94" i="5"/>
  <c r="H95" i="5" s="1"/>
  <c r="J93" i="5"/>
  <c r="I93" i="39"/>
  <c r="H94" i="39" s="1"/>
  <c r="J92" i="39"/>
  <c r="I93" i="7"/>
  <c r="H94" i="7" s="1"/>
  <c r="J92" i="7"/>
  <c r="J93" i="31"/>
  <c r="I94" i="31"/>
  <c r="H95" i="31" s="1"/>
  <c r="J92" i="6"/>
  <c r="I93" i="6"/>
  <c r="H94" i="6" s="1"/>
  <c r="J93" i="33"/>
  <c r="I94" i="33"/>
  <c r="H95" i="33" s="1"/>
  <c r="I94" i="23"/>
  <c r="H95" i="23"/>
  <c r="J93" i="23"/>
  <c r="J93" i="37"/>
  <c r="I94" i="37"/>
  <c r="H95" i="37" s="1"/>
  <c r="J94" i="17"/>
  <c r="I95" i="17"/>
  <c r="H96" i="17" s="1"/>
  <c r="I93" i="9"/>
  <c r="H94" i="9" s="1"/>
  <c r="J92" i="9"/>
  <c r="J92" i="14"/>
  <c r="I93" i="14"/>
  <c r="H94" i="14"/>
  <c r="J93" i="21"/>
  <c r="I94" i="21"/>
  <c r="H95" i="21" s="1"/>
  <c r="J92" i="27"/>
  <c r="I93" i="27"/>
  <c r="H94" i="27" s="1"/>
  <c r="J94" i="24"/>
  <c r="I95" i="24"/>
  <c r="H96" i="24" s="1"/>
  <c r="J92" i="11"/>
  <c r="I93" i="11"/>
  <c r="H94" i="11" s="1"/>
  <c r="J93" i="20"/>
  <c r="I94" i="20"/>
  <c r="H95" i="20"/>
  <c r="J92" i="4"/>
  <c r="I93" i="4"/>
  <c r="H94" i="4"/>
  <c r="J92" i="13"/>
  <c r="I93" i="13"/>
  <c r="H94" i="13" s="1"/>
  <c r="J92" i="19"/>
  <c r="I93" i="19"/>
  <c r="H94" i="19"/>
  <c r="J93" i="25"/>
  <c r="I94" i="25"/>
  <c r="H95" i="25" s="1"/>
  <c r="J92" i="8"/>
  <c r="I93" i="8"/>
  <c r="H94" i="8"/>
  <c r="J93" i="10"/>
  <c r="I94" i="10"/>
  <c r="H95" i="10" s="1"/>
  <c r="J93" i="29"/>
  <c r="I94" i="29"/>
  <c r="H95" i="29" s="1"/>
  <c r="I93" i="2"/>
  <c r="H94" i="2"/>
  <c r="J92" i="2"/>
  <c r="J93" i="28"/>
  <c r="I94" i="28"/>
  <c r="H95" i="28" s="1"/>
  <c r="I95" i="35"/>
  <c r="H96" i="35" s="1"/>
  <c r="J94" i="35"/>
  <c r="I94" i="36"/>
  <c r="H95" i="36"/>
  <c r="J93" i="36"/>
  <c r="J93" i="18"/>
  <c r="I94" i="18"/>
  <c r="H95" i="18" s="1"/>
  <c r="J93" i="22"/>
  <c r="I94" i="22"/>
  <c r="H95" i="22"/>
  <c r="J93" i="12"/>
  <c r="I94" i="12"/>
  <c r="H95" i="12" s="1"/>
  <c r="I94" i="34"/>
  <c r="H95" i="34" s="1"/>
  <c r="J93" i="34"/>
  <c r="I94" i="30"/>
  <c r="H95" i="30" s="1"/>
  <c r="J93" i="30"/>
  <c r="I93" i="38"/>
  <c r="H94" i="38" s="1"/>
  <c r="J92" i="38"/>
  <c r="I93" i="1"/>
  <c r="H94" i="1" s="1"/>
  <c r="J92" i="1"/>
  <c r="J93" i="16"/>
  <c r="I94" i="16"/>
  <c r="H95" i="16"/>
  <c r="J92" i="26"/>
  <c r="I93" i="26"/>
  <c r="H94" i="26" s="1"/>
  <c r="I94" i="40"/>
  <c r="H95" i="40" s="1"/>
  <c r="J93" i="40"/>
  <c r="I94" i="3" l="1"/>
  <c r="H95" i="3" s="1"/>
  <c r="J93" i="3"/>
  <c r="I95" i="18"/>
  <c r="H96" i="18" s="1"/>
  <c r="J94" i="18"/>
  <c r="I94" i="13"/>
  <c r="H95" i="13" s="1"/>
  <c r="J93" i="13"/>
  <c r="I95" i="21"/>
  <c r="H96" i="21"/>
  <c r="J94" i="21"/>
  <c r="J94" i="30"/>
  <c r="I95" i="30"/>
  <c r="H96" i="30"/>
  <c r="I94" i="7"/>
  <c r="H95" i="7" s="1"/>
  <c r="J93" i="7"/>
  <c r="J94" i="31"/>
  <c r="I95" i="31"/>
  <c r="H96" i="31"/>
  <c r="J94" i="12"/>
  <c r="I95" i="12"/>
  <c r="H96" i="12" s="1"/>
  <c r="I94" i="1"/>
  <c r="H95" i="1"/>
  <c r="J93" i="1"/>
  <c r="I95" i="29"/>
  <c r="H96" i="29" s="1"/>
  <c r="J94" i="29"/>
  <c r="J95" i="24"/>
  <c r="I96" i="24"/>
  <c r="H97" i="24" s="1"/>
  <c r="I94" i="39"/>
  <c r="H95" i="39"/>
  <c r="J93" i="39"/>
  <c r="J94" i="34"/>
  <c r="I95" i="34"/>
  <c r="H96" i="34" s="1"/>
  <c r="J93" i="38"/>
  <c r="I94" i="38"/>
  <c r="H95" i="38" s="1"/>
  <c r="J95" i="35"/>
  <c r="I96" i="35"/>
  <c r="H97" i="35"/>
  <c r="I94" i="6"/>
  <c r="H95" i="6" s="1"/>
  <c r="J93" i="6"/>
  <c r="J93" i="9"/>
  <c r="I94" i="9"/>
  <c r="H95" i="9" s="1"/>
  <c r="I96" i="17"/>
  <c r="H97" i="17"/>
  <c r="J95" i="17"/>
  <c r="J93" i="26"/>
  <c r="I94" i="26"/>
  <c r="H95" i="26" s="1"/>
  <c r="J94" i="10"/>
  <c r="I95" i="10"/>
  <c r="H96" i="10" s="1"/>
  <c r="J94" i="5"/>
  <c r="I95" i="5"/>
  <c r="H96" i="5" s="1"/>
  <c r="I95" i="33"/>
  <c r="H96" i="33" s="1"/>
  <c r="J94" i="33"/>
  <c r="I94" i="4"/>
  <c r="H95" i="4"/>
  <c r="J93" i="4"/>
  <c r="J93" i="14"/>
  <c r="I94" i="14"/>
  <c r="H95" i="14" s="1"/>
  <c r="I95" i="23"/>
  <c r="H96" i="23"/>
  <c r="J94" i="23"/>
  <c r="J94" i="37"/>
  <c r="I95" i="37"/>
  <c r="H96" i="37" s="1"/>
  <c r="J93" i="19"/>
  <c r="I94" i="19"/>
  <c r="H95" i="19" s="1"/>
  <c r="I95" i="36"/>
  <c r="H96" i="36"/>
  <c r="J94" i="36"/>
  <c r="J94" i="20"/>
  <c r="I95" i="20"/>
  <c r="H96" i="20" s="1"/>
  <c r="I95" i="28"/>
  <c r="H96" i="28" s="1"/>
  <c r="J94" i="28"/>
  <c r="J93" i="11"/>
  <c r="I94" i="11"/>
  <c r="H95" i="11" s="1"/>
  <c r="I95" i="22"/>
  <c r="H96" i="22"/>
  <c r="J94" i="22"/>
  <c r="J93" i="2"/>
  <c r="I94" i="2"/>
  <c r="H95" i="2"/>
  <c r="I94" i="8"/>
  <c r="H95" i="8"/>
  <c r="J93" i="8"/>
  <c r="J93" i="27"/>
  <c r="I94" i="27"/>
  <c r="H95" i="27" s="1"/>
  <c r="J94" i="25"/>
  <c r="I95" i="25"/>
  <c r="H96" i="25"/>
  <c r="I95" i="16"/>
  <c r="J94" i="16"/>
  <c r="H96" i="16"/>
  <c r="I95" i="40"/>
  <c r="H96" i="40" s="1"/>
  <c r="J94" i="40"/>
  <c r="I95" i="3" l="1"/>
  <c r="H96" i="3" s="1"/>
  <c r="J94" i="3"/>
  <c r="J94" i="7"/>
  <c r="I95" i="7"/>
  <c r="H96" i="7" s="1"/>
  <c r="I96" i="5"/>
  <c r="H97" i="5" s="1"/>
  <c r="J95" i="5"/>
  <c r="J95" i="28"/>
  <c r="I96" i="28"/>
  <c r="H97" i="28" s="1"/>
  <c r="I95" i="11"/>
  <c r="J94" i="11"/>
  <c r="H96" i="11"/>
  <c r="J96" i="24"/>
  <c r="I97" i="24"/>
  <c r="H98" i="24" s="1"/>
  <c r="I96" i="20"/>
  <c r="H97" i="20" s="1"/>
  <c r="J95" i="20"/>
  <c r="I96" i="34"/>
  <c r="H97" i="34" s="1"/>
  <c r="J95" i="34"/>
  <c r="I95" i="19"/>
  <c r="H96" i="19" s="1"/>
  <c r="J94" i="19"/>
  <c r="J95" i="37"/>
  <c r="I96" i="37"/>
  <c r="H97" i="37" s="1"/>
  <c r="I95" i="27"/>
  <c r="H96" i="27" s="1"/>
  <c r="J94" i="27"/>
  <c r="I95" i="6"/>
  <c r="H96" i="6"/>
  <c r="J94" i="6"/>
  <c r="I95" i="14"/>
  <c r="H96" i="14"/>
  <c r="J94" i="14"/>
  <c r="I95" i="9"/>
  <c r="H96" i="9" s="1"/>
  <c r="J94" i="9"/>
  <c r="I96" i="33"/>
  <c r="H97" i="33"/>
  <c r="J95" i="33"/>
  <c r="I96" i="12"/>
  <c r="J95" i="12"/>
  <c r="H97" i="12"/>
  <c r="I95" i="26"/>
  <c r="J94" i="26"/>
  <c r="H96" i="26"/>
  <c r="J95" i="30"/>
  <c r="I96" i="30"/>
  <c r="H97" i="30"/>
  <c r="J95" i="29"/>
  <c r="I96" i="29"/>
  <c r="H97" i="29" s="1"/>
  <c r="I97" i="17"/>
  <c r="H98" i="17" s="1"/>
  <c r="J96" i="17"/>
  <c r="J96" i="35"/>
  <c r="I97" i="35"/>
  <c r="H98" i="35" s="1"/>
  <c r="J95" i="31"/>
  <c r="I96" i="31"/>
  <c r="H97" i="31" s="1"/>
  <c r="J95" i="18"/>
  <c r="I96" i="18"/>
  <c r="H97" i="18"/>
  <c r="J95" i="16"/>
  <c r="I96" i="16"/>
  <c r="H97" i="16" s="1"/>
  <c r="J94" i="4"/>
  <c r="I95" i="4"/>
  <c r="H96" i="4"/>
  <c r="J95" i="10"/>
  <c r="I96" i="10"/>
  <c r="H97" i="10" s="1"/>
  <c r="I95" i="13"/>
  <c r="H96" i="13" s="1"/>
  <c r="J94" i="13"/>
  <c r="I96" i="25"/>
  <c r="H97" i="25"/>
  <c r="J95" i="25"/>
  <c r="I95" i="2"/>
  <c r="J94" i="2"/>
  <c r="H96" i="2"/>
  <c r="J95" i="36"/>
  <c r="I96" i="36"/>
  <c r="H97" i="36" s="1"/>
  <c r="I95" i="39"/>
  <c r="H96" i="39" s="1"/>
  <c r="J94" i="39"/>
  <c r="J95" i="21"/>
  <c r="I96" i="21"/>
  <c r="H97" i="21" s="1"/>
  <c r="J95" i="22"/>
  <c r="I96" i="22"/>
  <c r="H97" i="22"/>
  <c r="J95" i="23"/>
  <c r="I96" i="23"/>
  <c r="H97" i="23"/>
  <c r="I95" i="38"/>
  <c r="H96" i="38"/>
  <c r="J94" i="38"/>
  <c r="I95" i="1"/>
  <c r="H96" i="1"/>
  <c r="J94" i="1"/>
  <c r="J94" i="8"/>
  <c r="I95" i="8"/>
  <c r="H96" i="8" s="1"/>
  <c r="J95" i="40"/>
  <c r="I96" i="40"/>
  <c r="H97" i="40" s="1"/>
  <c r="J95" i="3" l="1"/>
  <c r="I96" i="3"/>
  <c r="H97" i="3" s="1"/>
  <c r="J96" i="37"/>
  <c r="I97" i="37"/>
  <c r="H98" i="37" s="1"/>
  <c r="I97" i="20"/>
  <c r="H98" i="20"/>
  <c r="J96" i="20"/>
  <c r="J97" i="35"/>
  <c r="I98" i="35"/>
  <c r="H99" i="35" s="1"/>
  <c r="I97" i="36"/>
  <c r="H98" i="36" s="1"/>
  <c r="J96" i="36"/>
  <c r="J95" i="19"/>
  <c r="I96" i="19"/>
  <c r="H97" i="19" s="1"/>
  <c r="I97" i="10"/>
  <c r="H98" i="10"/>
  <c r="J96" i="10"/>
  <c r="J95" i="9"/>
  <c r="I96" i="9"/>
  <c r="H97" i="9"/>
  <c r="J97" i="24"/>
  <c r="I98" i="24"/>
  <c r="H99" i="24" s="1"/>
  <c r="I96" i="8"/>
  <c r="J95" i="8"/>
  <c r="H97" i="8"/>
  <c r="J97" i="17"/>
  <c r="I98" i="17"/>
  <c r="H99" i="17" s="1"/>
  <c r="J99" i="17" s="1"/>
  <c r="J96" i="31"/>
  <c r="I97" i="31"/>
  <c r="H98" i="31"/>
  <c r="I96" i="13"/>
  <c r="H97" i="13" s="1"/>
  <c r="J95" i="13"/>
  <c r="J96" i="12"/>
  <c r="I97" i="12"/>
  <c r="H98" i="12" s="1"/>
  <c r="I96" i="2"/>
  <c r="H97" i="2" s="1"/>
  <c r="J95" i="2"/>
  <c r="I97" i="29"/>
  <c r="H98" i="29" s="1"/>
  <c r="J96" i="29"/>
  <c r="I97" i="28"/>
  <c r="H98" i="28" s="1"/>
  <c r="J96" i="28"/>
  <c r="I97" i="16"/>
  <c r="H98" i="16"/>
  <c r="J96" i="16"/>
  <c r="I97" i="30"/>
  <c r="H98" i="30"/>
  <c r="J96" i="30"/>
  <c r="I96" i="14"/>
  <c r="H97" i="14"/>
  <c r="J95" i="14"/>
  <c r="J96" i="18"/>
  <c r="I97" i="18"/>
  <c r="H98" i="18" s="1"/>
  <c r="I96" i="27"/>
  <c r="H97" i="27" s="1"/>
  <c r="J95" i="27"/>
  <c r="J96" i="34"/>
  <c r="I97" i="34"/>
  <c r="H98" i="34" s="1"/>
  <c r="I97" i="5"/>
  <c r="H98" i="5" s="1"/>
  <c r="J96" i="5"/>
  <c r="I97" i="33"/>
  <c r="H98" i="33" s="1"/>
  <c r="J96" i="33"/>
  <c r="J95" i="11"/>
  <c r="I96" i="11"/>
  <c r="H97" i="11" s="1"/>
  <c r="J96" i="23"/>
  <c r="I97" i="23"/>
  <c r="H98" i="23" s="1"/>
  <c r="J96" i="22"/>
  <c r="I97" i="22"/>
  <c r="H98" i="22" s="1"/>
  <c r="I97" i="25"/>
  <c r="H98" i="25"/>
  <c r="J96" i="25"/>
  <c r="I96" i="26"/>
  <c r="H97" i="26" s="1"/>
  <c r="J95" i="26"/>
  <c r="I96" i="7"/>
  <c r="H97" i="7" s="1"/>
  <c r="J95" i="7"/>
  <c r="J95" i="38"/>
  <c r="I96" i="38"/>
  <c r="H97" i="38" s="1"/>
  <c r="J95" i="6"/>
  <c r="I96" i="6"/>
  <c r="H97" i="6" s="1"/>
  <c r="I96" i="39"/>
  <c r="H97" i="39"/>
  <c r="J95" i="39"/>
  <c r="I96" i="1"/>
  <c r="H97" i="1" s="1"/>
  <c r="J95" i="1"/>
  <c r="I96" i="4"/>
  <c r="H97" i="4" s="1"/>
  <c r="J95" i="4"/>
  <c r="J96" i="21"/>
  <c r="I97" i="21"/>
  <c r="H98" i="21" s="1"/>
  <c r="J96" i="40"/>
  <c r="I97" i="40"/>
  <c r="H98" i="40" s="1"/>
  <c r="J96" i="3" l="1"/>
  <c r="I97" i="3"/>
  <c r="H98" i="3" s="1"/>
  <c r="J97" i="29"/>
  <c r="I98" i="29"/>
  <c r="H99" i="29" s="1"/>
  <c r="I99" i="24"/>
  <c r="J98" i="24"/>
  <c r="H100" i="24"/>
  <c r="J97" i="21"/>
  <c r="I98" i="21"/>
  <c r="H99" i="21" s="1"/>
  <c r="J97" i="5"/>
  <c r="I98" i="5"/>
  <c r="H99" i="5" s="1"/>
  <c r="J99" i="5" s="1"/>
  <c r="J97" i="12"/>
  <c r="I98" i="12"/>
  <c r="H99" i="12" s="1"/>
  <c r="J99" i="12" s="1"/>
  <c r="J96" i="19"/>
  <c r="I97" i="19"/>
  <c r="H98" i="19" s="1"/>
  <c r="J97" i="33"/>
  <c r="I98" i="33"/>
  <c r="H99" i="33"/>
  <c r="J97" i="34"/>
  <c r="I98" i="34"/>
  <c r="H99" i="34" s="1"/>
  <c r="J96" i="7"/>
  <c r="I97" i="7"/>
  <c r="H98" i="7" s="1"/>
  <c r="J97" i="23"/>
  <c r="I98" i="23"/>
  <c r="H99" i="23" s="1"/>
  <c r="J96" i="6"/>
  <c r="I97" i="6"/>
  <c r="H98" i="6" s="1"/>
  <c r="J96" i="26"/>
  <c r="I97" i="26"/>
  <c r="H98" i="26" s="1"/>
  <c r="J97" i="28"/>
  <c r="I98" i="28"/>
  <c r="H99" i="28"/>
  <c r="J97" i="37"/>
  <c r="I98" i="37"/>
  <c r="H99" i="37" s="1"/>
  <c r="I97" i="27"/>
  <c r="H98" i="27" s="1"/>
  <c r="J96" i="27"/>
  <c r="I97" i="11"/>
  <c r="H98" i="11" s="1"/>
  <c r="J96" i="11"/>
  <c r="I97" i="13"/>
  <c r="H98" i="13" s="1"/>
  <c r="J96" i="13"/>
  <c r="J97" i="36"/>
  <c r="I98" i="36"/>
  <c r="H99" i="36" s="1"/>
  <c r="J96" i="38"/>
  <c r="I97" i="38"/>
  <c r="H98" i="38" s="1"/>
  <c r="J97" i="30"/>
  <c r="I98" i="30"/>
  <c r="H99" i="30" s="1"/>
  <c r="I97" i="9"/>
  <c r="H98" i="9"/>
  <c r="J96" i="9"/>
  <c r="J96" i="1"/>
  <c r="I97" i="1"/>
  <c r="H98" i="1" s="1"/>
  <c r="I99" i="17"/>
  <c r="J98" i="17"/>
  <c r="K99" i="17"/>
  <c r="J98" i="35"/>
  <c r="I99" i="35"/>
  <c r="H100" i="35" s="1"/>
  <c r="J97" i="18"/>
  <c r="I98" i="18"/>
  <c r="H99" i="18"/>
  <c r="J99" i="18" s="1"/>
  <c r="J97" i="16"/>
  <c r="I98" i="16"/>
  <c r="H99" i="16" s="1"/>
  <c r="J99" i="16" s="1"/>
  <c r="I97" i="2"/>
  <c r="H98" i="2"/>
  <c r="J96" i="2"/>
  <c r="J97" i="20"/>
  <c r="I98" i="20"/>
  <c r="H99" i="20"/>
  <c r="J97" i="22"/>
  <c r="I98" i="22"/>
  <c r="H99" i="22"/>
  <c r="I98" i="31"/>
  <c r="H99" i="31" s="1"/>
  <c r="J97" i="31"/>
  <c r="J97" i="10"/>
  <c r="I98" i="10"/>
  <c r="H99" i="10"/>
  <c r="J99" i="10" s="1"/>
  <c r="J96" i="14"/>
  <c r="I97" i="14"/>
  <c r="H98" i="14" s="1"/>
  <c r="I98" i="25"/>
  <c r="H99" i="25" s="1"/>
  <c r="J97" i="25"/>
  <c r="J96" i="39"/>
  <c r="I97" i="39"/>
  <c r="H98" i="39"/>
  <c r="I97" i="8"/>
  <c r="H98" i="8"/>
  <c r="J96" i="8"/>
  <c r="I97" i="4"/>
  <c r="H98" i="4"/>
  <c r="J96" i="4"/>
  <c r="I98" i="40"/>
  <c r="H99" i="40" s="1"/>
  <c r="J97" i="40"/>
  <c r="J97" i="3" l="1"/>
  <c r="I98" i="3"/>
  <c r="H99" i="3" s="1"/>
  <c r="I98" i="38"/>
  <c r="H99" i="38" s="1"/>
  <c r="J97" i="38"/>
  <c r="J98" i="21"/>
  <c r="I99" i="21"/>
  <c r="H100" i="21"/>
  <c r="J98" i="12"/>
  <c r="I99" i="12"/>
  <c r="K99" i="12"/>
  <c r="I100" i="35"/>
  <c r="H101" i="35"/>
  <c r="J99" i="35"/>
  <c r="J98" i="37"/>
  <c r="I99" i="37"/>
  <c r="H100" i="37" s="1"/>
  <c r="J97" i="26"/>
  <c r="I98" i="26"/>
  <c r="H99" i="26"/>
  <c r="I99" i="36"/>
  <c r="H100" i="36" s="1"/>
  <c r="J98" i="36"/>
  <c r="J97" i="13"/>
  <c r="I98" i="13"/>
  <c r="H99" i="13"/>
  <c r="J99" i="13" s="1"/>
  <c r="J98" i="23"/>
  <c r="I99" i="23"/>
  <c r="H100" i="23"/>
  <c r="J98" i="5"/>
  <c r="K99" i="5"/>
  <c r="I99" i="5"/>
  <c r="I98" i="1"/>
  <c r="H99" i="1" s="1"/>
  <c r="J97" i="1"/>
  <c r="I98" i="6"/>
  <c r="H99" i="6"/>
  <c r="J99" i="6" s="1"/>
  <c r="J97" i="6"/>
  <c r="I98" i="14"/>
  <c r="H99" i="14"/>
  <c r="J99" i="14" s="1"/>
  <c r="J97" i="14"/>
  <c r="I99" i="30"/>
  <c r="H100" i="30" s="1"/>
  <c r="J98" i="30"/>
  <c r="J97" i="19"/>
  <c r="I98" i="19"/>
  <c r="H99" i="19" s="1"/>
  <c r="J99" i="19" s="1"/>
  <c r="J98" i="22"/>
  <c r="I99" i="22"/>
  <c r="H100" i="22" s="1"/>
  <c r="J98" i="28"/>
  <c r="I99" i="28"/>
  <c r="H100" i="28" s="1"/>
  <c r="J98" i="31"/>
  <c r="I99" i="31"/>
  <c r="H100" i="31"/>
  <c r="J97" i="11"/>
  <c r="I98" i="11"/>
  <c r="H99" i="11" s="1"/>
  <c r="J99" i="11" s="1"/>
  <c r="I99" i="16"/>
  <c r="J98" i="16"/>
  <c r="K99" i="16"/>
  <c r="J97" i="9"/>
  <c r="I98" i="9"/>
  <c r="H99" i="9" s="1"/>
  <c r="J99" i="9" s="1"/>
  <c r="I100" i="24"/>
  <c r="H101" i="24" s="1"/>
  <c r="J99" i="24"/>
  <c r="I98" i="8"/>
  <c r="H99" i="8" s="1"/>
  <c r="J99" i="8" s="1"/>
  <c r="J97" i="8"/>
  <c r="I99" i="10"/>
  <c r="J98" i="10"/>
  <c r="K99" i="10"/>
  <c r="L99" i="17"/>
  <c r="K98" i="17"/>
  <c r="J97" i="27"/>
  <c r="I98" i="27"/>
  <c r="H99" i="27" s="1"/>
  <c r="I99" i="33"/>
  <c r="H100" i="33" s="1"/>
  <c r="J98" i="33"/>
  <c r="J98" i="34"/>
  <c r="I99" i="34"/>
  <c r="H100" i="34"/>
  <c r="J97" i="39"/>
  <c r="I98" i="39"/>
  <c r="H99" i="39"/>
  <c r="I98" i="4"/>
  <c r="H99" i="4" s="1"/>
  <c r="J99" i="4" s="1"/>
  <c r="J97" i="4"/>
  <c r="I99" i="18"/>
  <c r="J98" i="18"/>
  <c r="K99" i="18"/>
  <c r="J97" i="7"/>
  <c r="I98" i="7"/>
  <c r="H99" i="7" s="1"/>
  <c r="J99" i="7" s="1"/>
  <c r="J97" i="2"/>
  <c r="I98" i="2"/>
  <c r="H99" i="2"/>
  <c r="J98" i="20"/>
  <c r="I99" i="20"/>
  <c r="H100" i="20" s="1"/>
  <c r="I99" i="25"/>
  <c r="H100" i="25" s="1"/>
  <c r="J98" i="25"/>
  <c r="J98" i="29"/>
  <c r="I99" i="29"/>
  <c r="H100" i="29" s="1"/>
  <c r="I99" i="40"/>
  <c r="H100" i="40" s="1"/>
  <c r="J98" i="40"/>
  <c r="J99" i="3" l="1"/>
  <c r="K99" i="3" s="1"/>
  <c r="J98" i="3"/>
  <c r="I99" i="3"/>
  <c r="J99" i="33"/>
  <c r="I100" i="33"/>
  <c r="H101" i="33" s="1"/>
  <c r="I100" i="28"/>
  <c r="H101" i="28" s="1"/>
  <c r="J99" i="28"/>
  <c r="J99" i="25"/>
  <c r="I100" i="25"/>
  <c r="H101" i="25" s="1"/>
  <c r="I100" i="30"/>
  <c r="H101" i="30"/>
  <c r="J99" i="30"/>
  <c r="K99" i="7"/>
  <c r="J98" i="7"/>
  <c r="I99" i="7"/>
  <c r="J99" i="37"/>
  <c r="I100" i="37"/>
  <c r="H101" i="37" s="1"/>
  <c r="I99" i="11"/>
  <c r="K99" i="11"/>
  <c r="J98" i="11"/>
  <c r="I99" i="1"/>
  <c r="H100" i="1" s="1"/>
  <c r="J98" i="1"/>
  <c r="J100" i="24"/>
  <c r="I101" i="24"/>
  <c r="H102" i="24" s="1"/>
  <c r="J98" i="27"/>
  <c r="I99" i="27"/>
  <c r="H100" i="27" s="1"/>
  <c r="J99" i="20"/>
  <c r="I100" i="20"/>
  <c r="H101" i="20" s="1"/>
  <c r="J99" i="29"/>
  <c r="I100" i="29"/>
  <c r="H101" i="29" s="1"/>
  <c r="K99" i="4"/>
  <c r="I99" i="4"/>
  <c r="J98" i="4"/>
  <c r="K98" i="10"/>
  <c r="L99" i="10"/>
  <c r="J98" i="13"/>
  <c r="K99" i="13"/>
  <c r="I99" i="13"/>
  <c r="J99" i="31"/>
  <c r="I100" i="31"/>
  <c r="H101" i="31" s="1"/>
  <c r="I100" i="22"/>
  <c r="H101" i="22" s="1"/>
  <c r="J99" i="22"/>
  <c r="J98" i="14"/>
  <c r="K99" i="14"/>
  <c r="I99" i="14"/>
  <c r="J98" i="9"/>
  <c r="I99" i="9"/>
  <c r="K99" i="9"/>
  <c r="J98" i="19"/>
  <c r="K99" i="19"/>
  <c r="I99" i="19"/>
  <c r="L99" i="5"/>
  <c r="K98" i="5"/>
  <c r="L99" i="18"/>
  <c r="K98" i="18"/>
  <c r="I99" i="8"/>
  <c r="K99" i="8"/>
  <c r="J98" i="8"/>
  <c r="K98" i="16"/>
  <c r="L99" i="16"/>
  <c r="J99" i="36"/>
  <c r="I100" i="36"/>
  <c r="H101" i="36" s="1"/>
  <c r="J98" i="39"/>
  <c r="I99" i="39"/>
  <c r="H100" i="39" s="1"/>
  <c r="I99" i="6"/>
  <c r="J98" i="6"/>
  <c r="K99" i="6"/>
  <c r="J99" i="23"/>
  <c r="I100" i="23"/>
  <c r="H101" i="23" s="1"/>
  <c r="J100" i="35"/>
  <c r="I101" i="35"/>
  <c r="H102" i="35" s="1"/>
  <c r="I99" i="38"/>
  <c r="H100" i="38" s="1"/>
  <c r="J98" i="38"/>
  <c r="I99" i="2"/>
  <c r="H100" i="2" s="1"/>
  <c r="J98" i="2"/>
  <c r="K97" i="17"/>
  <c r="L98" i="17"/>
  <c r="J98" i="26"/>
  <c r="I99" i="26"/>
  <c r="H100" i="26" s="1"/>
  <c r="J99" i="21"/>
  <c r="I100" i="21"/>
  <c r="H101" i="21" s="1"/>
  <c r="I100" i="34"/>
  <c r="H101" i="34"/>
  <c r="J99" i="34"/>
  <c r="K98" i="12"/>
  <c r="L99" i="12"/>
  <c r="J99" i="40"/>
  <c r="I100" i="40"/>
  <c r="H101" i="40" s="1"/>
  <c r="L99" i="3" l="1"/>
  <c r="K98" i="3"/>
  <c r="J100" i="22"/>
  <c r="I101" i="22"/>
  <c r="H102" i="22" s="1"/>
  <c r="J99" i="27"/>
  <c r="I100" i="27"/>
  <c r="H101" i="27" s="1"/>
  <c r="J101" i="35"/>
  <c r="I102" i="35"/>
  <c r="H103" i="35" s="1"/>
  <c r="J100" i="37"/>
  <c r="I101" i="37"/>
  <c r="H102" i="37" s="1"/>
  <c r="J100" i="25"/>
  <c r="I101" i="25"/>
  <c r="H102" i="25" s="1"/>
  <c r="I101" i="21"/>
  <c r="H102" i="21" s="1"/>
  <c r="J100" i="21"/>
  <c r="I102" i="24"/>
  <c r="H103" i="24" s="1"/>
  <c r="J101" i="24"/>
  <c r="J99" i="1"/>
  <c r="I100" i="1"/>
  <c r="H101" i="1" s="1"/>
  <c r="J100" i="31"/>
  <c r="I101" i="31"/>
  <c r="H102" i="31" s="1"/>
  <c r="I100" i="26"/>
  <c r="H101" i="26" s="1"/>
  <c r="J99" i="26"/>
  <c r="I101" i="33"/>
  <c r="H102" i="33" s="1"/>
  <c r="J100" i="33"/>
  <c r="I101" i="23"/>
  <c r="H102" i="23"/>
  <c r="J100" i="23"/>
  <c r="I101" i="29"/>
  <c r="H102" i="29" s="1"/>
  <c r="J100" i="29"/>
  <c r="I101" i="20"/>
  <c r="H102" i="20" s="1"/>
  <c r="J100" i="20"/>
  <c r="L98" i="12"/>
  <c r="K97" i="12"/>
  <c r="L98" i="18"/>
  <c r="K97" i="18"/>
  <c r="J100" i="34"/>
  <c r="I101" i="34"/>
  <c r="H102" i="34" s="1"/>
  <c r="K97" i="5"/>
  <c r="L98" i="5"/>
  <c r="L99" i="4"/>
  <c r="K98" i="4"/>
  <c r="K98" i="7"/>
  <c r="L99" i="7"/>
  <c r="J100" i="28"/>
  <c r="I101" i="28"/>
  <c r="H102" i="28"/>
  <c r="L99" i="9"/>
  <c r="K98" i="9"/>
  <c r="K98" i="14"/>
  <c r="L99" i="14"/>
  <c r="K98" i="11"/>
  <c r="L99" i="11"/>
  <c r="L98" i="10"/>
  <c r="K97" i="10"/>
  <c r="I101" i="36"/>
  <c r="H102" i="36" s="1"/>
  <c r="J100" i="36"/>
  <c r="K96" i="17"/>
  <c r="L97" i="17"/>
  <c r="J99" i="2"/>
  <c r="I100" i="2"/>
  <c r="H101" i="2"/>
  <c r="K97" i="16"/>
  <c r="L98" i="16"/>
  <c r="K98" i="13"/>
  <c r="L99" i="13"/>
  <c r="J100" i="30"/>
  <c r="I101" i="30"/>
  <c r="H102" i="30" s="1"/>
  <c r="J99" i="38"/>
  <c r="I100" i="38"/>
  <c r="H101" i="38"/>
  <c r="L99" i="19"/>
  <c r="K98" i="19"/>
  <c r="L99" i="6"/>
  <c r="K98" i="6"/>
  <c r="I100" i="39"/>
  <c r="H101" i="39"/>
  <c r="J99" i="39"/>
  <c r="K98" i="8"/>
  <c r="L99" i="8"/>
  <c r="J100" i="40"/>
  <c r="I101" i="40"/>
  <c r="H102" i="40" s="1"/>
  <c r="K97" i="3" l="1"/>
  <c r="L98" i="3"/>
  <c r="J102" i="35"/>
  <c r="I103" i="35"/>
  <c r="H104" i="35" s="1"/>
  <c r="J102" i="24"/>
  <c r="I103" i="24"/>
  <c r="H104" i="24" s="1"/>
  <c r="J101" i="25"/>
  <c r="I102" i="25"/>
  <c r="H103" i="25" s="1"/>
  <c r="J101" i="36"/>
  <c r="I102" i="36"/>
  <c r="H103" i="36"/>
  <c r="I102" i="21"/>
  <c r="H103" i="21"/>
  <c r="J101" i="21"/>
  <c r="J101" i="22"/>
  <c r="I102" i="22"/>
  <c r="H103" i="22" s="1"/>
  <c r="J101" i="30"/>
  <c r="I102" i="30"/>
  <c r="H103" i="30"/>
  <c r="J101" i="20"/>
  <c r="I102" i="20"/>
  <c r="H103" i="20" s="1"/>
  <c r="I102" i="33"/>
  <c r="H103" i="33" s="1"/>
  <c r="J101" i="33"/>
  <c r="J101" i="37"/>
  <c r="I102" i="37"/>
  <c r="H103" i="37"/>
  <c r="K95" i="17"/>
  <c r="L96" i="17"/>
  <c r="L98" i="7"/>
  <c r="K97" i="7"/>
  <c r="K96" i="18"/>
  <c r="L97" i="18"/>
  <c r="I101" i="1"/>
  <c r="H102" i="1" s="1"/>
  <c r="J100" i="1"/>
  <c r="L98" i="19"/>
  <c r="K97" i="19"/>
  <c r="K97" i="13"/>
  <c r="L98" i="13"/>
  <c r="L98" i="14"/>
  <c r="K97" i="14"/>
  <c r="L98" i="4"/>
  <c r="K97" i="4"/>
  <c r="I101" i="38"/>
  <c r="H102" i="38" s="1"/>
  <c r="J100" i="38"/>
  <c r="I102" i="29"/>
  <c r="H103" i="29"/>
  <c r="J101" i="29"/>
  <c r="J100" i="26"/>
  <c r="I101" i="26"/>
  <c r="H102" i="26" s="1"/>
  <c r="J100" i="27"/>
  <c r="I101" i="27"/>
  <c r="H102" i="27" s="1"/>
  <c r="J100" i="39"/>
  <c r="I101" i="39"/>
  <c r="H102" i="39"/>
  <c r="L97" i="10"/>
  <c r="K96" i="10"/>
  <c r="I102" i="28"/>
  <c r="H103" i="28" s="1"/>
  <c r="J101" i="28"/>
  <c r="K96" i="5"/>
  <c r="L97" i="5"/>
  <c r="L97" i="12"/>
  <c r="K96" i="12"/>
  <c r="I102" i="34"/>
  <c r="H103" i="34" s="1"/>
  <c r="J101" i="34"/>
  <c r="I102" i="23"/>
  <c r="H103" i="23"/>
  <c r="J101" i="23"/>
  <c r="I102" i="31"/>
  <c r="H103" i="31" s="1"/>
  <c r="J101" i="31"/>
  <c r="L98" i="8"/>
  <c r="K97" i="8"/>
  <c r="K96" i="16"/>
  <c r="L97" i="16"/>
  <c r="L98" i="6"/>
  <c r="K97" i="6"/>
  <c r="L98" i="9"/>
  <c r="K97" i="9"/>
  <c r="I101" i="2"/>
  <c r="H102" i="2"/>
  <c r="J100" i="2"/>
  <c r="K97" i="11"/>
  <c r="L98" i="11"/>
  <c r="I102" i="40"/>
  <c r="H103" i="40" s="1"/>
  <c r="J101" i="40"/>
  <c r="K96" i="3" l="1"/>
  <c r="L97" i="3"/>
  <c r="I103" i="31"/>
  <c r="H104" i="31" s="1"/>
  <c r="J102" i="31"/>
  <c r="I104" i="24"/>
  <c r="H105" i="24"/>
  <c r="J103" i="24"/>
  <c r="J102" i="33"/>
  <c r="I103" i="33"/>
  <c r="H104" i="33" s="1"/>
  <c r="J101" i="38"/>
  <c r="I102" i="38"/>
  <c r="H103" i="38" s="1"/>
  <c r="I103" i="25"/>
  <c r="H104" i="25" s="1"/>
  <c r="J102" i="25"/>
  <c r="J102" i="34"/>
  <c r="I103" i="34"/>
  <c r="H104" i="34" s="1"/>
  <c r="J103" i="35"/>
  <c r="I104" i="35"/>
  <c r="H105" i="35"/>
  <c r="J101" i="1"/>
  <c r="I102" i="1"/>
  <c r="H103" i="1" s="1"/>
  <c r="J102" i="21"/>
  <c r="I103" i="21"/>
  <c r="H104" i="21" s="1"/>
  <c r="K96" i="9"/>
  <c r="L97" i="9"/>
  <c r="L96" i="10"/>
  <c r="K95" i="10"/>
  <c r="J102" i="22"/>
  <c r="I103" i="22"/>
  <c r="H104" i="22" s="1"/>
  <c r="I102" i="39"/>
  <c r="H103" i="39"/>
  <c r="J101" i="39"/>
  <c r="K95" i="12"/>
  <c r="L96" i="12"/>
  <c r="I102" i="26"/>
  <c r="H103" i="26" s="1"/>
  <c r="J101" i="26"/>
  <c r="L97" i="4"/>
  <c r="K96" i="4"/>
  <c r="K94" i="17"/>
  <c r="L95" i="17"/>
  <c r="J102" i="20"/>
  <c r="I103" i="20"/>
  <c r="H104" i="20" s="1"/>
  <c r="K96" i="6"/>
  <c r="L97" i="6"/>
  <c r="L97" i="14"/>
  <c r="K96" i="14"/>
  <c r="L96" i="5"/>
  <c r="K95" i="5"/>
  <c r="J102" i="36"/>
  <c r="I103" i="36"/>
  <c r="H104" i="36" s="1"/>
  <c r="K96" i="11"/>
  <c r="L97" i="11"/>
  <c r="J101" i="2"/>
  <c r="I102" i="2"/>
  <c r="H103" i="2" s="1"/>
  <c r="K95" i="18"/>
  <c r="L96" i="18"/>
  <c r="J102" i="37"/>
  <c r="I103" i="37"/>
  <c r="H104" i="37" s="1"/>
  <c r="J102" i="30"/>
  <c r="I103" i="30"/>
  <c r="H104" i="30" s="1"/>
  <c r="J102" i="23"/>
  <c r="I103" i="23"/>
  <c r="H104" i="23" s="1"/>
  <c r="K95" i="16"/>
  <c r="L96" i="16"/>
  <c r="I103" i="28"/>
  <c r="H104" i="28" s="1"/>
  <c r="J102" i="28"/>
  <c r="K96" i="13"/>
  <c r="L97" i="13"/>
  <c r="K96" i="7"/>
  <c r="L97" i="7"/>
  <c r="J102" i="29"/>
  <c r="I103" i="29"/>
  <c r="H104" i="29"/>
  <c r="I102" i="27"/>
  <c r="H103" i="27" s="1"/>
  <c r="J101" i="27"/>
  <c r="K96" i="8"/>
  <c r="L97" i="8"/>
  <c r="L97" i="19"/>
  <c r="K96" i="19"/>
  <c r="I103" i="40"/>
  <c r="H104" i="40" s="1"/>
  <c r="J102" i="40"/>
  <c r="K95" i="3" l="1"/>
  <c r="L96" i="3"/>
  <c r="J103" i="34"/>
  <c r="I104" i="34"/>
  <c r="H105" i="34" s="1"/>
  <c r="J102" i="26"/>
  <c r="I103" i="26"/>
  <c r="H104" i="26"/>
  <c r="I103" i="1"/>
  <c r="H104" i="1" s="1"/>
  <c r="J102" i="1"/>
  <c r="I104" i="25"/>
  <c r="J103" i="25"/>
  <c r="H105" i="25"/>
  <c r="J103" i="37"/>
  <c r="I104" i="37"/>
  <c r="H105" i="37" s="1"/>
  <c r="J103" i="36"/>
  <c r="I104" i="36"/>
  <c r="H105" i="36" s="1"/>
  <c r="J103" i="20"/>
  <c r="I104" i="20"/>
  <c r="H105" i="20" s="1"/>
  <c r="I103" i="38"/>
  <c r="H104" i="38" s="1"/>
  <c r="J102" i="38"/>
  <c r="J102" i="2"/>
  <c r="I103" i="2"/>
  <c r="H104" i="2"/>
  <c r="J103" i="31"/>
  <c r="I104" i="31"/>
  <c r="H105" i="31"/>
  <c r="J103" i="29"/>
  <c r="I104" i="29"/>
  <c r="H105" i="29" s="1"/>
  <c r="L96" i="19"/>
  <c r="K95" i="19"/>
  <c r="L95" i="5"/>
  <c r="K94" i="5"/>
  <c r="L95" i="10"/>
  <c r="K94" i="10"/>
  <c r="I104" i="33"/>
  <c r="H105" i="33" s="1"/>
  <c r="J103" i="33"/>
  <c r="K94" i="12"/>
  <c r="L95" i="12"/>
  <c r="J104" i="35"/>
  <c r="I105" i="35"/>
  <c r="H106" i="35" s="1"/>
  <c r="J104" i="24"/>
  <c r="I105" i="24"/>
  <c r="H106" i="24" s="1"/>
  <c r="J103" i="30"/>
  <c r="I104" i="30"/>
  <c r="H105" i="30" s="1"/>
  <c r="L96" i="4"/>
  <c r="K95" i="4"/>
  <c r="I103" i="39"/>
  <c r="H104" i="39" s="1"/>
  <c r="J102" i="39"/>
  <c r="K95" i="9"/>
  <c r="L96" i="9"/>
  <c r="J103" i="28"/>
  <c r="I104" i="28"/>
  <c r="H105" i="28" s="1"/>
  <c r="L96" i="14"/>
  <c r="K95" i="14"/>
  <c r="K95" i="8"/>
  <c r="L96" i="8"/>
  <c r="K94" i="16"/>
  <c r="L95" i="16"/>
  <c r="K94" i="18"/>
  <c r="L95" i="18"/>
  <c r="L94" i="17"/>
  <c r="K93" i="17"/>
  <c r="L96" i="7"/>
  <c r="K95" i="7"/>
  <c r="J102" i="27"/>
  <c r="I103" i="27"/>
  <c r="H104" i="27" s="1"/>
  <c r="K95" i="11"/>
  <c r="L96" i="11"/>
  <c r="I104" i="21"/>
  <c r="H105" i="21" s="1"/>
  <c r="J103" i="21"/>
  <c r="K95" i="13"/>
  <c r="L96" i="13"/>
  <c r="K95" i="6"/>
  <c r="L96" i="6"/>
  <c r="I104" i="23"/>
  <c r="J103" i="23"/>
  <c r="H105" i="23"/>
  <c r="I104" i="22"/>
  <c r="H105" i="22" s="1"/>
  <c r="J103" i="22"/>
  <c r="I104" i="40"/>
  <c r="H105" i="40" s="1"/>
  <c r="J103" i="40"/>
  <c r="L95" i="3" l="1"/>
  <c r="K94" i="3"/>
  <c r="I104" i="27"/>
  <c r="H105" i="27" s="1"/>
  <c r="J103" i="27"/>
  <c r="I105" i="30"/>
  <c r="J104" i="30"/>
  <c r="H106" i="30"/>
  <c r="J104" i="22"/>
  <c r="I105" i="22"/>
  <c r="H106" i="22" s="1"/>
  <c r="I105" i="36"/>
  <c r="H106" i="36" s="1"/>
  <c r="J104" i="36"/>
  <c r="J104" i="33"/>
  <c r="I105" i="33"/>
  <c r="H106" i="33" s="1"/>
  <c r="J103" i="38"/>
  <c r="I104" i="38"/>
  <c r="H105" i="38" s="1"/>
  <c r="J103" i="39"/>
  <c r="I104" i="39"/>
  <c r="H105" i="39" s="1"/>
  <c r="I106" i="35"/>
  <c r="H107" i="35" s="1"/>
  <c r="J105" i="35"/>
  <c r="J104" i="37"/>
  <c r="I105" i="37"/>
  <c r="H106" i="37"/>
  <c r="I106" i="24"/>
  <c r="H107" i="24"/>
  <c r="J105" i="24"/>
  <c r="J104" i="29"/>
  <c r="I105" i="29"/>
  <c r="H106" i="29" s="1"/>
  <c r="I104" i="1"/>
  <c r="H105" i="1"/>
  <c r="J103" i="1"/>
  <c r="K94" i="4"/>
  <c r="L95" i="4"/>
  <c r="K93" i="10"/>
  <c r="L94" i="10"/>
  <c r="L94" i="18"/>
  <c r="K93" i="18"/>
  <c r="J104" i="31"/>
  <c r="I105" i="31"/>
  <c r="H106" i="31" s="1"/>
  <c r="L94" i="16"/>
  <c r="K93" i="16"/>
  <c r="J104" i="25"/>
  <c r="I105" i="25"/>
  <c r="H106" i="25" s="1"/>
  <c r="J104" i="28"/>
  <c r="I105" i="28"/>
  <c r="H106" i="28" s="1"/>
  <c r="K94" i="9"/>
  <c r="L95" i="9"/>
  <c r="K93" i="12"/>
  <c r="L94" i="12"/>
  <c r="K94" i="19"/>
  <c r="L95" i="19"/>
  <c r="I104" i="2"/>
  <c r="H105" i="2" s="1"/>
  <c r="J103" i="2"/>
  <c r="I105" i="34"/>
  <c r="H106" i="34" s="1"/>
  <c r="J104" i="34"/>
  <c r="J104" i="21"/>
  <c r="I105" i="21"/>
  <c r="H106" i="21" s="1"/>
  <c r="L93" i="17"/>
  <c r="K92" i="17"/>
  <c r="K94" i="8"/>
  <c r="L95" i="8"/>
  <c r="K94" i="6"/>
  <c r="L95" i="6"/>
  <c r="K94" i="13"/>
  <c r="L95" i="13"/>
  <c r="I104" i="26"/>
  <c r="H105" i="26"/>
  <c r="J103" i="26"/>
  <c r="L95" i="7"/>
  <c r="K94" i="7"/>
  <c r="L94" i="5"/>
  <c r="K93" i="5"/>
  <c r="J104" i="20"/>
  <c r="I105" i="20"/>
  <c r="H106" i="20" s="1"/>
  <c r="I105" i="23"/>
  <c r="H106" i="23" s="1"/>
  <c r="J104" i="23"/>
  <c r="K94" i="11"/>
  <c r="L95" i="11"/>
  <c r="L95" i="14"/>
  <c r="K94" i="14"/>
  <c r="J104" i="40"/>
  <c r="I105" i="40"/>
  <c r="H106" i="40" s="1"/>
  <c r="L94" i="3" l="1"/>
  <c r="K93" i="3"/>
  <c r="J104" i="38"/>
  <c r="I105" i="38"/>
  <c r="H106" i="38" s="1"/>
  <c r="I106" i="22"/>
  <c r="J105" i="22"/>
  <c r="H107" i="22"/>
  <c r="I106" i="29"/>
  <c r="H107" i="29" s="1"/>
  <c r="J105" i="29"/>
  <c r="J105" i="33"/>
  <c r="I106" i="33"/>
  <c r="H107" i="33"/>
  <c r="I106" i="23"/>
  <c r="H107" i="23" s="1"/>
  <c r="J105" i="23"/>
  <c r="I106" i="25"/>
  <c r="H107" i="25" s="1"/>
  <c r="J105" i="25"/>
  <c r="I106" i="21"/>
  <c r="H107" i="21"/>
  <c r="J105" i="21"/>
  <c r="J105" i="28"/>
  <c r="I106" i="28"/>
  <c r="H107" i="28"/>
  <c r="I106" i="20"/>
  <c r="H107" i="20"/>
  <c r="J105" i="20"/>
  <c r="I106" i="34"/>
  <c r="H107" i="34"/>
  <c r="J105" i="34"/>
  <c r="I106" i="31"/>
  <c r="H107" i="31"/>
  <c r="J105" i="31"/>
  <c r="I105" i="27"/>
  <c r="H106" i="27"/>
  <c r="J104" i="27"/>
  <c r="I105" i="26"/>
  <c r="H106" i="26" s="1"/>
  <c r="J104" i="26"/>
  <c r="I105" i="2"/>
  <c r="H106" i="2" s="1"/>
  <c r="J104" i="2"/>
  <c r="K92" i="10"/>
  <c r="L93" i="10"/>
  <c r="I107" i="35"/>
  <c r="H108" i="35" s="1"/>
  <c r="J106" i="35"/>
  <c r="I106" i="30"/>
  <c r="H107" i="30" s="1"/>
  <c r="J105" i="30"/>
  <c r="K91" i="17"/>
  <c r="L92" i="17"/>
  <c r="L94" i="13"/>
  <c r="K93" i="13"/>
  <c r="K93" i="4"/>
  <c r="L94" i="4"/>
  <c r="J106" i="24"/>
  <c r="I107" i="24"/>
  <c r="H108" i="24" s="1"/>
  <c r="J104" i="39"/>
  <c r="I105" i="39"/>
  <c r="H106" i="39" s="1"/>
  <c r="K92" i="18"/>
  <c r="L93" i="18"/>
  <c r="L94" i="7"/>
  <c r="K93" i="7"/>
  <c r="J104" i="1"/>
  <c r="I105" i="1"/>
  <c r="H106" i="1"/>
  <c r="I106" i="37"/>
  <c r="H107" i="37"/>
  <c r="J105" i="37"/>
  <c r="J105" i="36"/>
  <c r="I106" i="36"/>
  <c r="H107" i="36" s="1"/>
  <c r="K93" i="9"/>
  <c r="L94" i="9"/>
  <c r="L94" i="14"/>
  <c r="K93" i="14"/>
  <c r="L93" i="5"/>
  <c r="K92" i="5"/>
  <c r="L94" i="19"/>
  <c r="K93" i="19"/>
  <c r="L94" i="6"/>
  <c r="K93" i="6"/>
  <c r="L93" i="12"/>
  <c r="K92" i="12"/>
  <c r="K93" i="11"/>
  <c r="L94" i="11"/>
  <c r="K93" i="8"/>
  <c r="L94" i="8"/>
  <c r="K92" i="16"/>
  <c r="L93" i="16"/>
  <c r="I106" i="40"/>
  <c r="H107" i="40" s="1"/>
  <c r="J105" i="40"/>
  <c r="K92" i="3" l="1"/>
  <c r="L93" i="3"/>
  <c r="J106" i="25"/>
  <c r="I107" i="25"/>
  <c r="H108" i="25" s="1"/>
  <c r="J105" i="2"/>
  <c r="I106" i="2"/>
  <c r="H107" i="2"/>
  <c r="J106" i="23"/>
  <c r="I107" i="23"/>
  <c r="H108" i="23" s="1"/>
  <c r="J107" i="24"/>
  <c r="H109" i="24"/>
  <c r="J109" i="24" s="1"/>
  <c r="I108" i="24"/>
  <c r="J106" i="30"/>
  <c r="I107" i="30"/>
  <c r="H108" i="30" s="1"/>
  <c r="J105" i="26"/>
  <c r="I106" i="26"/>
  <c r="H107" i="26" s="1"/>
  <c r="J106" i="36"/>
  <c r="I107" i="36"/>
  <c r="H108" i="36" s="1"/>
  <c r="I108" i="35"/>
  <c r="H109" i="35" s="1"/>
  <c r="J109" i="35" s="1"/>
  <c r="J107" i="35"/>
  <c r="I107" i="29"/>
  <c r="H108" i="29" s="1"/>
  <c r="J106" i="29"/>
  <c r="L92" i="18"/>
  <c r="K91" i="18"/>
  <c r="J105" i="39"/>
  <c r="I106" i="39"/>
  <c r="H107" i="39"/>
  <c r="K92" i="13"/>
  <c r="L93" i="13"/>
  <c r="J106" i="22"/>
  <c r="I107" i="22"/>
  <c r="H108" i="22"/>
  <c r="L93" i="4"/>
  <c r="K92" i="4"/>
  <c r="J105" i="1"/>
  <c r="I106" i="1"/>
  <c r="H107" i="1" s="1"/>
  <c r="J106" i="34"/>
  <c r="I107" i="34"/>
  <c r="H108" i="34" s="1"/>
  <c r="L93" i="14"/>
  <c r="K92" i="14"/>
  <c r="L93" i="6"/>
  <c r="K92" i="6"/>
  <c r="K92" i="9"/>
  <c r="L93" i="9"/>
  <c r="I107" i="21"/>
  <c r="J106" i="21"/>
  <c r="H108" i="21"/>
  <c r="J106" i="33"/>
  <c r="I107" i="33"/>
  <c r="H108" i="33" s="1"/>
  <c r="K92" i="11"/>
  <c r="L93" i="11"/>
  <c r="J106" i="28"/>
  <c r="I107" i="28"/>
  <c r="H108" i="28" s="1"/>
  <c r="K91" i="12"/>
  <c r="L92" i="12"/>
  <c r="K90" i="17"/>
  <c r="L91" i="17"/>
  <c r="K91" i="10"/>
  <c r="L92" i="10"/>
  <c r="I106" i="27"/>
  <c r="H107" i="27" s="1"/>
  <c r="J105" i="27"/>
  <c r="I106" i="38"/>
  <c r="J105" i="38"/>
  <c r="H107" i="38"/>
  <c r="J106" i="31"/>
  <c r="I107" i="31"/>
  <c r="H108" i="31" s="1"/>
  <c r="J106" i="37"/>
  <c r="I107" i="37"/>
  <c r="H108" i="37" s="1"/>
  <c r="K92" i="8"/>
  <c r="L93" i="8"/>
  <c r="L93" i="7"/>
  <c r="K92" i="7"/>
  <c r="J106" i="20"/>
  <c r="I107" i="20"/>
  <c r="H108" i="20" s="1"/>
  <c r="L92" i="16"/>
  <c r="K91" i="16"/>
  <c r="L93" i="19"/>
  <c r="K92" i="19"/>
  <c r="L92" i="5"/>
  <c r="K91" i="5"/>
  <c r="I107" i="40"/>
  <c r="H108" i="40" s="1"/>
  <c r="J106" i="40"/>
  <c r="K91" i="3" l="1"/>
  <c r="L92" i="3"/>
  <c r="J107" i="30"/>
  <c r="I108" i="30"/>
  <c r="H109" i="30" s="1"/>
  <c r="J109" i="30" s="1"/>
  <c r="J107" i="28"/>
  <c r="I108" i="28"/>
  <c r="H109" i="28" s="1"/>
  <c r="J109" i="28" s="1"/>
  <c r="I107" i="27"/>
  <c r="H108" i="27"/>
  <c r="J106" i="27"/>
  <c r="J107" i="37"/>
  <c r="I108" i="37"/>
  <c r="H109" i="37" s="1"/>
  <c r="J109" i="37" s="1"/>
  <c r="J107" i="29"/>
  <c r="I108" i="29"/>
  <c r="H109" i="29" s="1"/>
  <c r="J109" i="29" s="1"/>
  <c r="I108" i="20"/>
  <c r="H109" i="20" s="1"/>
  <c r="J109" i="20" s="1"/>
  <c r="J107" i="20"/>
  <c r="J107" i="31"/>
  <c r="I108" i="31"/>
  <c r="H109" i="31" s="1"/>
  <c r="J109" i="31" s="1"/>
  <c r="J106" i="1"/>
  <c r="I107" i="1"/>
  <c r="H108" i="1" s="1"/>
  <c r="I107" i="2"/>
  <c r="H108" i="2"/>
  <c r="J106" i="2"/>
  <c r="J106" i="26"/>
  <c r="I107" i="26"/>
  <c r="H108" i="26"/>
  <c r="J107" i="34"/>
  <c r="I108" i="34"/>
  <c r="H109" i="34" s="1"/>
  <c r="J109" i="34" s="1"/>
  <c r="I108" i="23"/>
  <c r="H109" i="23"/>
  <c r="J109" i="23" s="1"/>
  <c r="J107" i="23"/>
  <c r="L91" i="10"/>
  <c r="K90" i="10"/>
  <c r="J107" i="22"/>
  <c r="I108" i="22"/>
  <c r="H109" i="22" s="1"/>
  <c r="J109" i="22" s="1"/>
  <c r="K90" i="18"/>
  <c r="L91" i="18"/>
  <c r="I108" i="36"/>
  <c r="H109" i="36" s="1"/>
  <c r="J109" i="36" s="1"/>
  <c r="J107" i="36"/>
  <c r="J106" i="39"/>
  <c r="I107" i="39"/>
  <c r="H108" i="39" s="1"/>
  <c r="L92" i="19"/>
  <c r="K91" i="19"/>
  <c r="I107" i="38"/>
  <c r="H108" i="38" s="1"/>
  <c r="J106" i="38"/>
  <c r="L92" i="11"/>
  <c r="K91" i="11"/>
  <c r="L92" i="9"/>
  <c r="K91" i="9"/>
  <c r="K91" i="7"/>
  <c r="L92" i="7"/>
  <c r="K91" i="8"/>
  <c r="L92" i="8"/>
  <c r="J108" i="24"/>
  <c r="I109" i="24"/>
  <c r="K109" i="24"/>
  <c r="I108" i="21"/>
  <c r="H109" i="21"/>
  <c r="J109" i="21" s="1"/>
  <c r="J107" i="21"/>
  <c r="L91" i="5"/>
  <c r="K90" i="5"/>
  <c r="K109" i="35"/>
  <c r="I109" i="35"/>
  <c r="J108" i="35"/>
  <c r="L91" i="16"/>
  <c r="K90" i="16"/>
  <c r="K89" i="17"/>
  <c r="L90" i="17"/>
  <c r="J107" i="33"/>
  <c r="I108" i="33"/>
  <c r="H109" i="33" s="1"/>
  <c r="J109" i="33" s="1"/>
  <c r="K91" i="6"/>
  <c r="L92" i="6"/>
  <c r="L91" i="12"/>
  <c r="K90" i="12"/>
  <c r="L92" i="14"/>
  <c r="K91" i="14"/>
  <c r="K91" i="4"/>
  <c r="L92" i="4"/>
  <c r="L92" i="13"/>
  <c r="K91" i="13"/>
  <c r="J107" i="25"/>
  <c r="I108" i="25"/>
  <c r="H109" i="25" s="1"/>
  <c r="J109" i="25" s="1"/>
  <c r="J107" i="40"/>
  <c r="I108" i="40"/>
  <c r="H109" i="40" s="1"/>
  <c r="J109" i="40" s="1"/>
  <c r="L91" i="3" l="1"/>
  <c r="K90" i="3"/>
  <c r="I109" i="34"/>
  <c r="K109" i="34"/>
  <c r="J108" i="34"/>
  <c r="J108" i="29"/>
  <c r="I109" i="29"/>
  <c r="K109" i="29"/>
  <c r="J108" i="31"/>
  <c r="I109" i="31"/>
  <c r="K109" i="31"/>
  <c r="I109" i="25"/>
  <c r="J108" i="25"/>
  <c r="K109" i="25"/>
  <c r="J108" i="20"/>
  <c r="I109" i="20"/>
  <c r="K109" i="20"/>
  <c r="J107" i="1"/>
  <c r="I108" i="1"/>
  <c r="H109" i="1" s="1"/>
  <c r="J109" i="1" s="1"/>
  <c r="I109" i="37"/>
  <c r="J108" i="37"/>
  <c r="K109" i="37"/>
  <c r="J108" i="28"/>
  <c r="I109" i="28"/>
  <c r="K109" i="28"/>
  <c r="K109" i="22"/>
  <c r="I109" i="22"/>
  <c r="J108" i="22"/>
  <c r="I109" i="33"/>
  <c r="J108" i="33"/>
  <c r="K109" i="33"/>
  <c r="J107" i="27"/>
  <c r="I108" i="27"/>
  <c r="H109" i="27" s="1"/>
  <c r="J109" i="27" s="1"/>
  <c r="L91" i="8"/>
  <c r="K90" i="8"/>
  <c r="J107" i="38"/>
  <c r="I108" i="38"/>
  <c r="H109" i="38" s="1"/>
  <c r="J109" i="38" s="1"/>
  <c r="I109" i="36"/>
  <c r="K109" i="36"/>
  <c r="J108" i="36"/>
  <c r="L91" i="14"/>
  <c r="K90" i="14"/>
  <c r="L90" i="12"/>
  <c r="K89" i="12"/>
  <c r="L89" i="17"/>
  <c r="K88" i="17"/>
  <c r="K89" i="10"/>
  <c r="L90" i="10"/>
  <c r="K89" i="16"/>
  <c r="L90" i="16"/>
  <c r="J108" i="21"/>
  <c r="K109" i="21"/>
  <c r="I109" i="21"/>
  <c r="K90" i="7"/>
  <c r="L91" i="7"/>
  <c r="K90" i="19"/>
  <c r="L91" i="19"/>
  <c r="J108" i="23"/>
  <c r="I109" i="23"/>
  <c r="K109" i="23"/>
  <c r="L91" i="9"/>
  <c r="K90" i="9"/>
  <c r="L90" i="18"/>
  <c r="K89" i="18"/>
  <c r="J107" i="2"/>
  <c r="I108" i="2"/>
  <c r="H109" i="2"/>
  <c r="J109" i="2" s="1"/>
  <c r="I108" i="26"/>
  <c r="H109" i="26" s="1"/>
  <c r="J109" i="26" s="1"/>
  <c r="J107" i="26"/>
  <c r="L91" i="6"/>
  <c r="K90" i="6"/>
  <c r="L109" i="24"/>
  <c r="K108" i="24"/>
  <c r="I109" i="30"/>
  <c r="J108" i="30"/>
  <c r="K109" i="30"/>
  <c r="K90" i="13"/>
  <c r="L91" i="13"/>
  <c r="K90" i="11"/>
  <c r="L91" i="11"/>
  <c r="I108" i="39"/>
  <c r="H109" i="39"/>
  <c r="J109" i="39" s="1"/>
  <c r="J107" i="39"/>
  <c r="L90" i="5"/>
  <c r="K89" i="5"/>
  <c r="K90" i="4"/>
  <c r="L91" i="4"/>
  <c r="K108" i="35"/>
  <c r="J108" i="40"/>
  <c r="I109" i="40"/>
  <c r="K109" i="40"/>
  <c r="L90" i="3" l="1"/>
  <c r="K89" i="3"/>
  <c r="K109" i="38"/>
  <c r="I109" i="38"/>
  <c r="J108" i="38"/>
  <c r="I109" i="26"/>
  <c r="K109" i="26"/>
  <c r="J108" i="26"/>
  <c r="J108" i="1"/>
  <c r="K109" i="1"/>
  <c r="I109" i="1"/>
  <c r="L90" i="13"/>
  <c r="K89" i="13"/>
  <c r="K89" i="9"/>
  <c r="L90" i="9"/>
  <c r="L90" i="7"/>
  <c r="K89" i="7"/>
  <c r="L88" i="17"/>
  <c r="K87" i="17"/>
  <c r="J108" i="27"/>
  <c r="I109" i="27"/>
  <c r="K109" i="27"/>
  <c r="K108" i="20"/>
  <c r="L109" i="20"/>
  <c r="L109" i="36"/>
  <c r="K108" i="36"/>
  <c r="L109" i="30"/>
  <c r="K108" i="30"/>
  <c r="K108" i="33"/>
  <c r="L109" i="33"/>
  <c r="K108" i="29"/>
  <c r="L109" i="29"/>
  <c r="K88" i="12"/>
  <c r="L89" i="12"/>
  <c r="K108" i="37"/>
  <c r="L109" i="37"/>
  <c r="K108" i="28"/>
  <c r="L109" i="28"/>
  <c r="K109" i="2"/>
  <c r="I109" i="2"/>
  <c r="J108" i="2"/>
  <c r="L109" i="25"/>
  <c r="K108" i="25"/>
  <c r="K88" i="10"/>
  <c r="L89" i="10"/>
  <c r="K108" i="21"/>
  <c r="L109" i="21"/>
  <c r="K107" i="24"/>
  <c r="L108" i="24"/>
  <c r="K89" i="14"/>
  <c r="L90" i="14"/>
  <c r="L90" i="8"/>
  <c r="K89" i="8"/>
  <c r="K107" i="35"/>
  <c r="I109" i="39"/>
  <c r="J108" i="39"/>
  <c r="K109" i="39"/>
  <c r="K89" i="4"/>
  <c r="L90" i="4"/>
  <c r="K88" i="16"/>
  <c r="L89" i="16"/>
  <c r="L109" i="34"/>
  <c r="K108" i="34"/>
  <c r="L109" i="23"/>
  <c r="K108" i="23"/>
  <c r="L89" i="5"/>
  <c r="K88" i="5"/>
  <c r="L90" i="11"/>
  <c r="K89" i="11"/>
  <c r="K89" i="6"/>
  <c r="L90" i="6"/>
  <c r="K88" i="18"/>
  <c r="L89" i="18"/>
  <c r="K89" i="19"/>
  <c r="L90" i="19"/>
  <c r="K108" i="22"/>
  <c r="L109" i="22"/>
  <c r="L109" i="31"/>
  <c r="K108" i="31"/>
  <c r="L109" i="40"/>
  <c r="K108" i="40"/>
  <c r="L89" i="3" l="1"/>
  <c r="K88" i="3"/>
  <c r="K106" i="24"/>
  <c r="L107" i="24"/>
  <c r="K87" i="12"/>
  <c r="L88" i="12"/>
  <c r="K88" i="11"/>
  <c r="L89" i="11"/>
  <c r="K106" i="35"/>
  <c r="L108" i="21"/>
  <c r="K107" i="21"/>
  <c r="K108" i="1"/>
  <c r="L109" i="1"/>
  <c r="L108" i="22"/>
  <c r="K107" i="22"/>
  <c r="K87" i="16"/>
  <c r="L88" i="16"/>
  <c r="L89" i="8"/>
  <c r="K88" i="8"/>
  <c r="K107" i="29"/>
  <c r="L108" i="29"/>
  <c r="L108" i="20"/>
  <c r="K107" i="20"/>
  <c r="L109" i="26"/>
  <c r="K108" i="26"/>
  <c r="K88" i="7"/>
  <c r="L89" i="7"/>
  <c r="L88" i="10"/>
  <c r="K87" i="10"/>
  <c r="L109" i="27"/>
  <c r="K108" i="27"/>
  <c r="L89" i="9"/>
  <c r="K88" i="9"/>
  <c r="L109" i="2"/>
  <c r="K108" i="2"/>
  <c r="K87" i="5"/>
  <c r="L88" i="5"/>
  <c r="K88" i="19"/>
  <c r="L89" i="19"/>
  <c r="L89" i="4"/>
  <c r="K88" i="4"/>
  <c r="L108" i="25"/>
  <c r="K107" i="25"/>
  <c r="L108" i="28"/>
  <c r="K107" i="28"/>
  <c r="L108" i="33"/>
  <c r="K107" i="33"/>
  <c r="K88" i="13"/>
  <c r="L89" i="13"/>
  <c r="K107" i="34"/>
  <c r="L108" i="34"/>
  <c r="K88" i="6"/>
  <c r="L89" i="6"/>
  <c r="L108" i="23"/>
  <c r="K107" i="23"/>
  <c r="L109" i="39"/>
  <c r="K108" i="39"/>
  <c r="L89" i="14"/>
  <c r="K88" i="14"/>
  <c r="L108" i="30"/>
  <c r="K107" i="30"/>
  <c r="L108" i="31"/>
  <c r="K107" i="31"/>
  <c r="L108" i="36"/>
  <c r="K107" i="36"/>
  <c r="L88" i="18"/>
  <c r="K87" i="18"/>
  <c r="L108" i="37"/>
  <c r="K107" i="37"/>
  <c r="L87" i="17"/>
  <c r="K86" i="17"/>
  <c r="L109" i="38"/>
  <c r="K108" i="38"/>
  <c r="L108" i="40"/>
  <c r="K107" i="40"/>
  <c r="K87" i="3" l="1"/>
  <c r="L88" i="3"/>
  <c r="K106" i="23"/>
  <c r="L107" i="23"/>
  <c r="K87" i="19"/>
  <c r="L88" i="19"/>
  <c r="K105" i="35"/>
  <c r="K106" i="30"/>
  <c r="L107" i="30"/>
  <c r="K106" i="28"/>
  <c r="L107" i="28"/>
  <c r="K86" i="10"/>
  <c r="L87" i="10"/>
  <c r="K106" i="22"/>
  <c r="L107" i="22"/>
  <c r="K87" i="6"/>
  <c r="L88" i="6"/>
  <c r="L87" i="5"/>
  <c r="K86" i="5"/>
  <c r="L107" i="29"/>
  <c r="K106" i="29"/>
  <c r="K107" i="1"/>
  <c r="L108" i="1"/>
  <c r="L88" i="11"/>
  <c r="K87" i="11"/>
  <c r="L86" i="17"/>
  <c r="K85" i="17"/>
  <c r="K107" i="27"/>
  <c r="L108" i="27"/>
  <c r="L88" i="14"/>
  <c r="K87" i="14"/>
  <c r="K106" i="25"/>
  <c r="L107" i="25"/>
  <c r="L108" i="2"/>
  <c r="K107" i="2"/>
  <c r="L88" i="8"/>
  <c r="K87" i="8"/>
  <c r="L107" i="20"/>
  <c r="K106" i="20"/>
  <c r="K106" i="34"/>
  <c r="L107" i="34"/>
  <c r="L88" i="7"/>
  <c r="K87" i="7"/>
  <c r="L87" i="12"/>
  <c r="K86" i="12"/>
  <c r="L107" i="31"/>
  <c r="K106" i="31"/>
  <c r="K106" i="33"/>
  <c r="L107" i="33"/>
  <c r="K86" i="18"/>
  <c r="L87" i="18"/>
  <c r="K107" i="38"/>
  <c r="L108" i="38"/>
  <c r="K106" i="36"/>
  <c r="L107" i="36"/>
  <c r="L108" i="39"/>
  <c r="K107" i="39"/>
  <c r="L88" i="4"/>
  <c r="K87" i="4"/>
  <c r="K87" i="9"/>
  <c r="L88" i="9"/>
  <c r="K107" i="26"/>
  <c r="L108" i="26"/>
  <c r="L107" i="21"/>
  <c r="K106" i="21"/>
  <c r="L107" i="37"/>
  <c r="K106" i="37"/>
  <c r="K87" i="13"/>
  <c r="L88" i="13"/>
  <c r="L87" i="16"/>
  <c r="K86" i="16"/>
  <c r="L106" i="24"/>
  <c r="K105" i="24"/>
  <c r="K106" i="40"/>
  <c r="L107" i="40"/>
  <c r="K86" i="3" l="1"/>
  <c r="L87" i="3"/>
  <c r="L86" i="16"/>
  <c r="K85" i="16"/>
  <c r="K106" i="26"/>
  <c r="L107" i="26"/>
  <c r="L86" i="12"/>
  <c r="K85" i="12"/>
  <c r="K86" i="14"/>
  <c r="L87" i="14"/>
  <c r="L87" i="11"/>
  <c r="K86" i="11"/>
  <c r="K105" i="36"/>
  <c r="L106" i="36"/>
  <c r="K105" i="25"/>
  <c r="L106" i="25"/>
  <c r="L107" i="38"/>
  <c r="K106" i="38"/>
  <c r="L107" i="1"/>
  <c r="K106" i="1"/>
  <c r="L106" i="22"/>
  <c r="K105" i="22"/>
  <c r="K104" i="35"/>
  <c r="K105" i="20"/>
  <c r="L106" i="20"/>
  <c r="K105" i="30"/>
  <c r="L106" i="30"/>
  <c r="L106" i="37"/>
  <c r="K105" i="37"/>
  <c r="K86" i="7"/>
  <c r="L87" i="7"/>
  <c r="K86" i="8"/>
  <c r="L87" i="8"/>
  <c r="K105" i="29"/>
  <c r="L106" i="29"/>
  <c r="K86" i="9"/>
  <c r="L87" i="9"/>
  <c r="L87" i="4"/>
  <c r="K86" i="4"/>
  <c r="K85" i="18"/>
  <c r="L86" i="18"/>
  <c r="L107" i="27"/>
  <c r="K106" i="27"/>
  <c r="K85" i="10"/>
  <c r="L86" i="10"/>
  <c r="K86" i="19"/>
  <c r="L87" i="19"/>
  <c r="L106" i="31"/>
  <c r="K105" i="31"/>
  <c r="L87" i="6"/>
  <c r="K86" i="6"/>
  <c r="L105" i="24"/>
  <c r="K104" i="24"/>
  <c r="L107" i="39"/>
  <c r="K106" i="39"/>
  <c r="K106" i="2"/>
  <c r="L107" i="2"/>
  <c r="L85" i="17"/>
  <c r="K84" i="17"/>
  <c r="K85" i="5"/>
  <c r="L86" i="5"/>
  <c r="L87" i="13"/>
  <c r="K86" i="13"/>
  <c r="K105" i="21"/>
  <c r="L106" i="21"/>
  <c r="L106" i="33"/>
  <c r="K105" i="33"/>
  <c r="K105" i="34"/>
  <c r="L106" i="34"/>
  <c r="L106" i="28"/>
  <c r="K105" i="28"/>
  <c r="L106" i="23"/>
  <c r="K105" i="23"/>
  <c r="L106" i="40"/>
  <c r="K105" i="40"/>
  <c r="K85" i="3" l="1"/>
  <c r="L86" i="3"/>
  <c r="K105" i="39"/>
  <c r="L106" i="39"/>
  <c r="L86" i="19"/>
  <c r="K85" i="19"/>
  <c r="K85" i="7"/>
  <c r="L86" i="7"/>
  <c r="L105" i="25"/>
  <c r="K104" i="25"/>
  <c r="K104" i="28"/>
  <c r="L105" i="28"/>
  <c r="L104" i="24"/>
  <c r="K103" i="24"/>
  <c r="K104" i="37"/>
  <c r="L105" i="37"/>
  <c r="K104" i="22"/>
  <c r="L105" i="22"/>
  <c r="K84" i="12"/>
  <c r="L85" i="12"/>
  <c r="K84" i="10"/>
  <c r="L85" i="10"/>
  <c r="L86" i="9"/>
  <c r="K85" i="9"/>
  <c r="L105" i="36"/>
  <c r="K104" i="36"/>
  <c r="L86" i="13"/>
  <c r="K85" i="13"/>
  <c r="K104" i="34"/>
  <c r="L105" i="34"/>
  <c r="L84" i="17"/>
  <c r="K83" i="17"/>
  <c r="L86" i="6"/>
  <c r="K85" i="6"/>
  <c r="L106" i="27"/>
  <c r="K105" i="27"/>
  <c r="L106" i="1"/>
  <c r="K105" i="1"/>
  <c r="L86" i="11"/>
  <c r="K85" i="11"/>
  <c r="L85" i="5"/>
  <c r="K84" i="5"/>
  <c r="L105" i="29"/>
  <c r="K104" i="29"/>
  <c r="K104" i="30"/>
  <c r="L105" i="30"/>
  <c r="K105" i="26"/>
  <c r="L106" i="26"/>
  <c r="K103" i="35"/>
  <c r="K104" i="23"/>
  <c r="L105" i="23"/>
  <c r="K104" i="31"/>
  <c r="L105" i="31"/>
  <c r="L106" i="38"/>
  <c r="K105" i="38"/>
  <c r="K84" i="16"/>
  <c r="L85" i="16"/>
  <c r="L86" i="4"/>
  <c r="K85" i="4"/>
  <c r="L105" i="33"/>
  <c r="K104" i="33"/>
  <c r="L105" i="21"/>
  <c r="K104" i="21"/>
  <c r="L106" i="2"/>
  <c r="K105" i="2"/>
  <c r="L85" i="18"/>
  <c r="K84" i="18"/>
  <c r="K85" i="8"/>
  <c r="L86" i="8"/>
  <c r="L105" i="20"/>
  <c r="K104" i="20"/>
  <c r="L86" i="14"/>
  <c r="K85" i="14"/>
  <c r="L105" i="40"/>
  <c r="K104" i="40"/>
  <c r="L85" i="3" l="1"/>
  <c r="K84" i="3"/>
  <c r="L104" i="25"/>
  <c r="K103" i="25"/>
  <c r="K104" i="26"/>
  <c r="L105" i="26"/>
  <c r="K103" i="22"/>
  <c r="L104" i="22"/>
  <c r="L85" i="8"/>
  <c r="K84" i="8"/>
  <c r="K103" i="31"/>
  <c r="L104" i="31"/>
  <c r="K103" i="30"/>
  <c r="L104" i="30"/>
  <c r="L104" i="37"/>
  <c r="K103" i="37"/>
  <c r="K84" i="7"/>
  <c r="L85" i="7"/>
  <c r="K103" i="36"/>
  <c r="L104" i="36"/>
  <c r="L85" i="11"/>
  <c r="K84" i="11"/>
  <c r="K83" i="18"/>
  <c r="L84" i="18"/>
  <c r="L85" i="4"/>
  <c r="K84" i="4"/>
  <c r="K103" i="29"/>
  <c r="L104" i="29"/>
  <c r="L105" i="1"/>
  <c r="K104" i="1"/>
  <c r="L103" i="24"/>
  <c r="K102" i="24"/>
  <c r="L85" i="19"/>
  <c r="K84" i="19"/>
  <c r="L105" i="38"/>
  <c r="K104" i="38"/>
  <c r="L104" i="33"/>
  <c r="K103" i="33"/>
  <c r="K103" i="23"/>
  <c r="L104" i="23"/>
  <c r="K103" i="34"/>
  <c r="L104" i="34"/>
  <c r="K83" i="10"/>
  <c r="L84" i="10"/>
  <c r="L104" i="20"/>
  <c r="K103" i="20"/>
  <c r="K84" i="6"/>
  <c r="L85" i="6"/>
  <c r="L83" i="17"/>
  <c r="K82" i="17"/>
  <c r="K84" i="14"/>
  <c r="L85" i="14"/>
  <c r="K104" i="2"/>
  <c r="L105" i="2"/>
  <c r="K102" i="35"/>
  <c r="L84" i="5"/>
  <c r="K83" i="5"/>
  <c r="K104" i="27"/>
  <c r="L105" i="27"/>
  <c r="K84" i="13"/>
  <c r="L85" i="13"/>
  <c r="K103" i="21"/>
  <c r="L104" i="21"/>
  <c r="L85" i="9"/>
  <c r="K84" i="9"/>
  <c r="L84" i="16"/>
  <c r="K83" i="16"/>
  <c r="L84" i="12"/>
  <c r="K83" i="12"/>
  <c r="L104" i="28"/>
  <c r="K103" i="28"/>
  <c r="L105" i="39"/>
  <c r="K104" i="39"/>
  <c r="L104" i="40"/>
  <c r="K103" i="40"/>
  <c r="L84" i="3" l="1"/>
  <c r="K83" i="3"/>
  <c r="K102" i="21"/>
  <c r="L103" i="21"/>
  <c r="K101" i="35"/>
  <c r="K83" i="6"/>
  <c r="L84" i="6"/>
  <c r="K102" i="23"/>
  <c r="L103" i="23"/>
  <c r="K82" i="18"/>
  <c r="L83" i="18"/>
  <c r="K102" i="22"/>
  <c r="L103" i="22"/>
  <c r="K102" i="28"/>
  <c r="L103" i="28"/>
  <c r="K102" i="37"/>
  <c r="L103" i="37"/>
  <c r="L103" i="33"/>
  <c r="K102" i="33"/>
  <c r="L84" i="13"/>
  <c r="K83" i="13"/>
  <c r="L104" i="2"/>
  <c r="K103" i="2"/>
  <c r="K102" i="30"/>
  <c r="L103" i="30"/>
  <c r="L103" i="20"/>
  <c r="K102" i="20"/>
  <c r="L84" i="11"/>
  <c r="K83" i="11"/>
  <c r="K82" i="16"/>
  <c r="L83" i="16"/>
  <c r="L104" i="38"/>
  <c r="K103" i="38"/>
  <c r="K103" i="27"/>
  <c r="L104" i="27"/>
  <c r="K83" i="14"/>
  <c r="L84" i="14"/>
  <c r="K82" i="10"/>
  <c r="L83" i="10"/>
  <c r="K102" i="29"/>
  <c r="L103" i="29"/>
  <c r="K102" i="36"/>
  <c r="L103" i="36"/>
  <c r="K102" i="31"/>
  <c r="L103" i="31"/>
  <c r="L104" i="26"/>
  <c r="K103" i="26"/>
  <c r="L83" i="12"/>
  <c r="K82" i="12"/>
  <c r="L104" i="39"/>
  <c r="K103" i="39"/>
  <c r="K83" i="9"/>
  <c r="L84" i="9"/>
  <c r="L83" i="5"/>
  <c r="K82" i="5"/>
  <c r="L82" i="17"/>
  <c r="K81" i="17"/>
  <c r="L84" i="19"/>
  <c r="K83" i="19"/>
  <c r="K83" i="4"/>
  <c r="L84" i="4"/>
  <c r="K83" i="8"/>
  <c r="L84" i="8"/>
  <c r="K102" i="25"/>
  <c r="L103" i="25"/>
  <c r="L102" i="24"/>
  <c r="K101" i="24"/>
  <c r="K103" i="1"/>
  <c r="L104" i="1"/>
  <c r="K102" i="34"/>
  <c r="L103" i="34"/>
  <c r="L84" i="7"/>
  <c r="K83" i="7"/>
  <c r="L103" i="40"/>
  <c r="K102" i="40"/>
  <c r="K82" i="3" l="1"/>
  <c r="L83" i="3"/>
  <c r="L102" i="29"/>
  <c r="K101" i="29"/>
  <c r="L102" i="30"/>
  <c r="K101" i="30"/>
  <c r="L102" i="37"/>
  <c r="K101" i="37"/>
  <c r="K101" i="23"/>
  <c r="L102" i="23"/>
  <c r="K102" i="26"/>
  <c r="L103" i="26"/>
  <c r="K102" i="2"/>
  <c r="L103" i="2"/>
  <c r="L82" i="10"/>
  <c r="K81" i="10"/>
  <c r="L82" i="16"/>
  <c r="K81" i="16"/>
  <c r="L102" i="28"/>
  <c r="K101" i="28"/>
  <c r="K82" i="6"/>
  <c r="L83" i="6"/>
  <c r="K81" i="12"/>
  <c r="L82" i="12"/>
  <c r="L102" i="34"/>
  <c r="K101" i="34"/>
  <c r="L103" i="39"/>
  <c r="K102" i="39"/>
  <c r="L83" i="11"/>
  <c r="K82" i="11"/>
  <c r="L83" i="13"/>
  <c r="K82" i="13"/>
  <c r="K100" i="35"/>
  <c r="L83" i="9"/>
  <c r="K82" i="9"/>
  <c r="L102" i="31"/>
  <c r="K101" i="31"/>
  <c r="K82" i="14"/>
  <c r="L83" i="14"/>
  <c r="L102" i="22"/>
  <c r="K101" i="22"/>
  <c r="K81" i="5"/>
  <c r="L82" i="5"/>
  <c r="L83" i="8"/>
  <c r="K82" i="8"/>
  <c r="L103" i="1"/>
  <c r="K102" i="1"/>
  <c r="L83" i="19"/>
  <c r="K82" i="19"/>
  <c r="L83" i="7"/>
  <c r="K82" i="7"/>
  <c r="L81" i="17"/>
  <c r="K80" i="17"/>
  <c r="K101" i="20"/>
  <c r="L102" i="20"/>
  <c r="K101" i="33"/>
  <c r="L102" i="33"/>
  <c r="K102" i="38"/>
  <c r="L103" i="38"/>
  <c r="K82" i="4"/>
  <c r="L83" i="4"/>
  <c r="L101" i="24"/>
  <c r="K100" i="24"/>
  <c r="L102" i="25"/>
  <c r="K101" i="25"/>
  <c r="K101" i="36"/>
  <c r="L102" i="36"/>
  <c r="K102" i="27"/>
  <c r="L103" i="27"/>
  <c r="L82" i="18"/>
  <c r="K81" i="18"/>
  <c r="K101" i="21"/>
  <c r="L102" i="21"/>
  <c r="L102" i="40"/>
  <c r="K101" i="40"/>
  <c r="K81" i="3" l="1"/>
  <c r="L82" i="3"/>
  <c r="L100" i="24"/>
  <c r="K99" i="24"/>
  <c r="L102" i="1"/>
  <c r="K101" i="1"/>
  <c r="K81" i="13"/>
  <c r="L82" i="13"/>
  <c r="K80" i="10"/>
  <c r="L81" i="10"/>
  <c r="L101" i="37"/>
  <c r="K100" i="37"/>
  <c r="L101" i="20"/>
  <c r="K100" i="20"/>
  <c r="K81" i="14"/>
  <c r="L82" i="14"/>
  <c r="L81" i="12"/>
  <c r="K80" i="12"/>
  <c r="K99" i="35"/>
  <c r="L80" i="17"/>
  <c r="K79" i="17"/>
  <c r="L82" i="8"/>
  <c r="K81" i="8"/>
  <c r="L101" i="31"/>
  <c r="K100" i="31"/>
  <c r="L82" i="11"/>
  <c r="K81" i="11"/>
  <c r="L101" i="30"/>
  <c r="K100" i="30"/>
  <c r="L81" i="18"/>
  <c r="K80" i="18"/>
  <c r="L101" i="23"/>
  <c r="K100" i="23"/>
  <c r="L101" i="36"/>
  <c r="K100" i="36"/>
  <c r="L82" i="6"/>
  <c r="K81" i="6"/>
  <c r="L102" i="2"/>
  <c r="K101" i="2"/>
  <c r="L101" i="25"/>
  <c r="K100" i="25"/>
  <c r="L101" i="22"/>
  <c r="K100" i="22"/>
  <c r="L101" i="34"/>
  <c r="K100" i="34"/>
  <c r="L82" i="4"/>
  <c r="K81" i="4"/>
  <c r="K81" i="7"/>
  <c r="L82" i="7"/>
  <c r="K81" i="9"/>
  <c r="L82" i="9"/>
  <c r="L102" i="39"/>
  <c r="K101" i="39"/>
  <c r="K100" i="28"/>
  <c r="L101" i="28"/>
  <c r="L101" i="29"/>
  <c r="K100" i="29"/>
  <c r="K81" i="19"/>
  <c r="L82" i="19"/>
  <c r="L81" i="16"/>
  <c r="K80" i="16"/>
  <c r="K100" i="33"/>
  <c r="L101" i="33"/>
  <c r="K101" i="27"/>
  <c r="L102" i="27"/>
  <c r="L101" i="21"/>
  <c r="K100" i="21"/>
  <c r="L102" i="38"/>
  <c r="K101" i="38"/>
  <c r="K80" i="5"/>
  <c r="L81" i="5"/>
  <c r="K101" i="26"/>
  <c r="L102" i="26"/>
  <c r="K100" i="40"/>
  <c r="L101" i="40"/>
  <c r="K80" i="3" l="1"/>
  <c r="L81" i="3"/>
  <c r="K99" i="25"/>
  <c r="L100" i="25"/>
  <c r="K79" i="5"/>
  <c r="L80" i="5"/>
  <c r="L101" i="38"/>
  <c r="K100" i="38"/>
  <c r="L81" i="4"/>
  <c r="K80" i="4"/>
  <c r="L101" i="2"/>
  <c r="K100" i="2"/>
  <c r="L80" i="18"/>
  <c r="K79" i="18"/>
  <c r="L81" i="8"/>
  <c r="K80" i="8"/>
  <c r="L80" i="16"/>
  <c r="K79" i="16"/>
  <c r="L101" i="39"/>
  <c r="K100" i="39"/>
  <c r="K80" i="14"/>
  <c r="L81" i="14"/>
  <c r="K80" i="13"/>
  <c r="L81" i="13"/>
  <c r="L100" i="23"/>
  <c r="K99" i="23"/>
  <c r="K99" i="33"/>
  <c r="L100" i="33"/>
  <c r="L100" i="34"/>
  <c r="K99" i="34"/>
  <c r="L81" i="6"/>
  <c r="K80" i="6"/>
  <c r="L100" i="30"/>
  <c r="K99" i="30"/>
  <c r="K78" i="17"/>
  <c r="L79" i="17"/>
  <c r="K99" i="20"/>
  <c r="L100" i="20"/>
  <c r="L101" i="1"/>
  <c r="K100" i="1"/>
  <c r="K99" i="31"/>
  <c r="L100" i="31"/>
  <c r="L100" i="28"/>
  <c r="K99" i="28"/>
  <c r="L81" i="9"/>
  <c r="K80" i="9"/>
  <c r="K79" i="12"/>
  <c r="L80" i="12"/>
  <c r="K99" i="29"/>
  <c r="L100" i="29"/>
  <c r="L100" i="22"/>
  <c r="K99" i="22"/>
  <c r="L100" i="36"/>
  <c r="K99" i="36"/>
  <c r="K80" i="11"/>
  <c r="L81" i="11"/>
  <c r="L100" i="37"/>
  <c r="K99" i="37"/>
  <c r="L99" i="24"/>
  <c r="K98" i="24"/>
  <c r="L80" i="10"/>
  <c r="K79" i="10"/>
  <c r="L100" i="21"/>
  <c r="K99" i="21"/>
  <c r="K80" i="19"/>
  <c r="L81" i="19"/>
  <c r="L101" i="26"/>
  <c r="K100" i="26"/>
  <c r="L101" i="27"/>
  <c r="K100" i="27"/>
  <c r="L81" i="7"/>
  <c r="K80" i="7"/>
  <c r="K98" i="35"/>
  <c r="L100" i="40"/>
  <c r="K99" i="40"/>
  <c r="K79" i="3" l="1"/>
  <c r="L80" i="3"/>
  <c r="K79" i="13"/>
  <c r="L80" i="13"/>
  <c r="K78" i="10"/>
  <c r="L79" i="10"/>
  <c r="K98" i="36"/>
  <c r="L99" i="36"/>
  <c r="L80" i="9"/>
  <c r="K79" i="9"/>
  <c r="K98" i="34"/>
  <c r="L99" i="34"/>
  <c r="L80" i="8"/>
  <c r="K79" i="8"/>
  <c r="K99" i="38"/>
  <c r="L100" i="38"/>
  <c r="L80" i="4"/>
  <c r="K79" i="4"/>
  <c r="K98" i="20"/>
  <c r="L99" i="20"/>
  <c r="K79" i="14"/>
  <c r="L80" i="14"/>
  <c r="L100" i="26"/>
  <c r="K99" i="26"/>
  <c r="K97" i="24"/>
  <c r="L98" i="24"/>
  <c r="K98" i="22"/>
  <c r="L99" i="22"/>
  <c r="K98" i="28"/>
  <c r="L99" i="28"/>
  <c r="L100" i="39"/>
  <c r="K99" i="39"/>
  <c r="L79" i="18"/>
  <c r="K78" i="18"/>
  <c r="L80" i="7"/>
  <c r="K79" i="7"/>
  <c r="L80" i="11"/>
  <c r="K79" i="11"/>
  <c r="L100" i="27"/>
  <c r="K99" i="27"/>
  <c r="K77" i="17"/>
  <c r="L78" i="17"/>
  <c r="K98" i="33"/>
  <c r="L99" i="33"/>
  <c r="K78" i="5"/>
  <c r="L79" i="5"/>
  <c r="L99" i="21"/>
  <c r="K98" i="21"/>
  <c r="K99" i="1"/>
  <c r="L100" i="1"/>
  <c r="L79" i="12"/>
  <c r="K78" i="12"/>
  <c r="K97" i="35"/>
  <c r="K98" i="37"/>
  <c r="L99" i="37"/>
  <c r="K98" i="30"/>
  <c r="L99" i="30"/>
  <c r="K98" i="23"/>
  <c r="L99" i="23"/>
  <c r="L79" i="16"/>
  <c r="K78" i="16"/>
  <c r="L100" i="2"/>
  <c r="K99" i="2"/>
  <c r="L80" i="6"/>
  <c r="K79" i="6"/>
  <c r="L80" i="19"/>
  <c r="K79" i="19"/>
  <c r="L99" i="29"/>
  <c r="K98" i="29"/>
  <c r="K98" i="31"/>
  <c r="L99" i="31"/>
  <c r="L99" i="25"/>
  <c r="K98" i="25"/>
  <c r="K98" i="40"/>
  <c r="L99" i="40"/>
  <c r="K78" i="3" l="1"/>
  <c r="L79" i="3"/>
  <c r="L98" i="21"/>
  <c r="K97" i="21"/>
  <c r="K97" i="37"/>
  <c r="L98" i="37"/>
  <c r="L99" i="38"/>
  <c r="K98" i="38"/>
  <c r="K97" i="36"/>
  <c r="L98" i="36"/>
  <c r="L99" i="39"/>
  <c r="K98" i="39"/>
  <c r="K97" i="29"/>
  <c r="L98" i="29"/>
  <c r="K96" i="35"/>
  <c r="L79" i="11"/>
  <c r="K78" i="11"/>
  <c r="L79" i="8"/>
  <c r="K78" i="8"/>
  <c r="L99" i="26"/>
  <c r="K98" i="26"/>
  <c r="L78" i="5"/>
  <c r="K77" i="5"/>
  <c r="K97" i="28"/>
  <c r="L98" i="28"/>
  <c r="K78" i="14"/>
  <c r="L79" i="14"/>
  <c r="L78" i="10"/>
  <c r="K77" i="10"/>
  <c r="K98" i="2"/>
  <c r="L99" i="2"/>
  <c r="K97" i="31"/>
  <c r="L98" i="31"/>
  <c r="K78" i="19"/>
  <c r="L79" i="19"/>
  <c r="L78" i="12"/>
  <c r="K77" i="12"/>
  <c r="L79" i="7"/>
  <c r="K78" i="7"/>
  <c r="L98" i="23"/>
  <c r="K97" i="23"/>
  <c r="K97" i="33"/>
  <c r="L98" i="33"/>
  <c r="K97" i="22"/>
  <c r="L98" i="22"/>
  <c r="K97" i="20"/>
  <c r="L98" i="20"/>
  <c r="K97" i="34"/>
  <c r="L98" i="34"/>
  <c r="L78" i="16"/>
  <c r="K77" i="16"/>
  <c r="K97" i="25"/>
  <c r="L98" i="25"/>
  <c r="K78" i="6"/>
  <c r="L79" i="6"/>
  <c r="K77" i="18"/>
  <c r="L78" i="18"/>
  <c r="K78" i="4"/>
  <c r="L79" i="4"/>
  <c r="K78" i="9"/>
  <c r="L79" i="9"/>
  <c r="K98" i="27"/>
  <c r="L99" i="27"/>
  <c r="K97" i="30"/>
  <c r="L98" i="30"/>
  <c r="K98" i="1"/>
  <c r="L99" i="1"/>
  <c r="K76" i="17"/>
  <c r="L77" i="17"/>
  <c r="L97" i="24"/>
  <c r="K96" i="24"/>
  <c r="L79" i="13"/>
  <c r="K78" i="13"/>
  <c r="L98" i="40"/>
  <c r="K97" i="40"/>
  <c r="L78" i="3" l="1"/>
  <c r="K77" i="3"/>
  <c r="K77" i="6"/>
  <c r="L78" i="6"/>
  <c r="L97" i="28"/>
  <c r="K96" i="28"/>
  <c r="K77" i="7"/>
  <c r="L78" i="7"/>
  <c r="K76" i="5"/>
  <c r="L77" i="5"/>
  <c r="K95" i="35"/>
  <c r="K97" i="38"/>
  <c r="L98" i="38"/>
  <c r="L97" i="20"/>
  <c r="K96" i="20"/>
  <c r="K77" i="9"/>
  <c r="L78" i="9"/>
  <c r="K96" i="25"/>
  <c r="L97" i="25"/>
  <c r="K96" i="22"/>
  <c r="L97" i="22"/>
  <c r="L98" i="2"/>
  <c r="K97" i="2"/>
  <c r="K77" i="11"/>
  <c r="L78" i="11"/>
  <c r="K96" i="31"/>
  <c r="L97" i="31"/>
  <c r="K76" i="16"/>
  <c r="L77" i="16"/>
  <c r="L77" i="12"/>
  <c r="K76" i="12"/>
  <c r="K76" i="10"/>
  <c r="L77" i="10"/>
  <c r="L98" i="26"/>
  <c r="K97" i="26"/>
  <c r="L98" i="1"/>
  <c r="K97" i="1"/>
  <c r="L78" i="4"/>
  <c r="K77" i="4"/>
  <c r="L97" i="33"/>
  <c r="K96" i="33"/>
  <c r="K96" i="29"/>
  <c r="L97" i="29"/>
  <c r="K96" i="37"/>
  <c r="L97" i="37"/>
  <c r="L98" i="27"/>
  <c r="K97" i="27"/>
  <c r="L97" i="36"/>
  <c r="K96" i="36"/>
  <c r="K77" i="13"/>
  <c r="L78" i="13"/>
  <c r="K96" i="23"/>
  <c r="L97" i="23"/>
  <c r="K77" i="8"/>
  <c r="L78" i="8"/>
  <c r="K97" i="39"/>
  <c r="L98" i="39"/>
  <c r="L97" i="21"/>
  <c r="K96" i="21"/>
  <c r="L96" i="24"/>
  <c r="K95" i="24"/>
  <c r="L76" i="17"/>
  <c r="K75" i="17"/>
  <c r="L97" i="30"/>
  <c r="K96" i="30"/>
  <c r="L77" i="18"/>
  <c r="K76" i="18"/>
  <c r="L97" i="34"/>
  <c r="K96" i="34"/>
  <c r="L78" i="19"/>
  <c r="K77" i="19"/>
  <c r="L78" i="14"/>
  <c r="K77" i="14"/>
  <c r="L97" i="40"/>
  <c r="K96" i="40"/>
  <c r="L77" i="3" l="1"/>
  <c r="K76" i="3"/>
  <c r="L77" i="19"/>
  <c r="K76" i="19"/>
  <c r="K75" i="10"/>
  <c r="L76" i="10"/>
  <c r="K76" i="11"/>
  <c r="L77" i="11"/>
  <c r="K76" i="9"/>
  <c r="L77" i="9"/>
  <c r="L76" i="5"/>
  <c r="K75" i="5"/>
  <c r="L97" i="27"/>
  <c r="K96" i="27"/>
  <c r="K94" i="24"/>
  <c r="L95" i="24"/>
  <c r="L77" i="4"/>
  <c r="K76" i="4"/>
  <c r="L76" i="12"/>
  <c r="K75" i="12"/>
  <c r="L97" i="2"/>
  <c r="K96" i="2"/>
  <c r="K95" i="20"/>
  <c r="L96" i="20"/>
  <c r="K74" i="17"/>
  <c r="L75" i="17"/>
  <c r="L96" i="23"/>
  <c r="K95" i="23"/>
  <c r="K76" i="7"/>
  <c r="L77" i="7"/>
  <c r="L77" i="8"/>
  <c r="K76" i="8"/>
  <c r="K75" i="18"/>
  <c r="L76" i="18"/>
  <c r="K95" i="21"/>
  <c r="L96" i="21"/>
  <c r="K96" i="1"/>
  <c r="L97" i="1"/>
  <c r="L96" i="28"/>
  <c r="K95" i="28"/>
  <c r="K76" i="13"/>
  <c r="L77" i="13"/>
  <c r="K95" i="37"/>
  <c r="L96" i="37"/>
  <c r="L76" i="16"/>
  <c r="K75" i="16"/>
  <c r="L96" i="22"/>
  <c r="K95" i="22"/>
  <c r="L97" i="38"/>
  <c r="K96" i="38"/>
  <c r="L96" i="34"/>
  <c r="K95" i="34"/>
  <c r="L77" i="14"/>
  <c r="K76" i="14"/>
  <c r="K95" i="30"/>
  <c r="L96" i="30"/>
  <c r="K95" i="36"/>
  <c r="L96" i="36"/>
  <c r="L97" i="26"/>
  <c r="K96" i="26"/>
  <c r="K94" i="35"/>
  <c r="L96" i="33"/>
  <c r="K95" i="33"/>
  <c r="L97" i="39"/>
  <c r="K96" i="39"/>
  <c r="L96" i="29"/>
  <c r="K95" i="29"/>
  <c r="K95" i="31"/>
  <c r="L96" i="31"/>
  <c r="K95" i="25"/>
  <c r="L96" i="25"/>
  <c r="K76" i="6"/>
  <c r="L77" i="6"/>
  <c r="L96" i="40"/>
  <c r="K95" i="40"/>
  <c r="L76" i="3" l="1"/>
  <c r="K75" i="3"/>
  <c r="L76" i="8"/>
  <c r="K75" i="8"/>
  <c r="K94" i="25"/>
  <c r="L95" i="25"/>
  <c r="K94" i="20"/>
  <c r="L95" i="20"/>
  <c r="K93" i="35"/>
  <c r="K75" i="14"/>
  <c r="L76" i="14"/>
  <c r="K74" i="16"/>
  <c r="L75" i="16"/>
  <c r="K95" i="2"/>
  <c r="L96" i="2"/>
  <c r="L95" i="30"/>
  <c r="K94" i="30"/>
  <c r="L95" i="31"/>
  <c r="K94" i="31"/>
  <c r="L96" i="1"/>
  <c r="K95" i="1"/>
  <c r="L76" i="7"/>
  <c r="K75" i="7"/>
  <c r="K93" i="24"/>
  <c r="L94" i="24"/>
  <c r="L76" i="11"/>
  <c r="K75" i="11"/>
  <c r="L95" i="29"/>
  <c r="K94" i="29"/>
  <c r="K95" i="26"/>
  <c r="L96" i="26"/>
  <c r="K94" i="34"/>
  <c r="L95" i="34"/>
  <c r="K94" i="23"/>
  <c r="L95" i="23"/>
  <c r="L75" i="12"/>
  <c r="K74" i="12"/>
  <c r="L96" i="27"/>
  <c r="K95" i="27"/>
  <c r="L95" i="33"/>
  <c r="K94" i="33"/>
  <c r="K94" i="28"/>
  <c r="L95" i="28"/>
  <c r="L95" i="37"/>
  <c r="K94" i="37"/>
  <c r="L95" i="21"/>
  <c r="K94" i="21"/>
  <c r="L75" i="10"/>
  <c r="K74" i="10"/>
  <c r="K94" i="22"/>
  <c r="L95" i="22"/>
  <c r="L76" i="9"/>
  <c r="K75" i="9"/>
  <c r="L96" i="39"/>
  <c r="K95" i="39"/>
  <c r="L96" i="38"/>
  <c r="K95" i="38"/>
  <c r="K75" i="4"/>
  <c r="L76" i="4"/>
  <c r="K74" i="5"/>
  <c r="L75" i="5"/>
  <c r="K75" i="19"/>
  <c r="L76" i="19"/>
  <c r="K75" i="6"/>
  <c r="L76" i="6"/>
  <c r="K94" i="36"/>
  <c r="L95" i="36"/>
  <c r="K75" i="13"/>
  <c r="L76" i="13"/>
  <c r="K74" i="18"/>
  <c r="L75" i="18"/>
  <c r="L74" i="17"/>
  <c r="K73" i="17"/>
  <c r="K94" i="40"/>
  <c r="L95" i="40"/>
  <c r="L75" i="3" l="1"/>
  <c r="K74" i="3"/>
  <c r="K74" i="7"/>
  <c r="L75" i="7"/>
  <c r="K92" i="35"/>
  <c r="K73" i="18"/>
  <c r="L74" i="18"/>
  <c r="K74" i="19"/>
  <c r="L75" i="19"/>
  <c r="L95" i="26"/>
  <c r="K94" i="26"/>
  <c r="K93" i="21"/>
  <c r="L94" i="21"/>
  <c r="L75" i="9"/>
  <c r="K74" i="9"/>
  <c r="K74" i="13"/>
  <c r="L75" i="13"/>
  <c r="K73" i="5"/>
  <c r="L74" i="5"/>
  <c r="L95" i="2"/>
  <c r="K94" i="2"/>
  <c r="L94" i="20"/>
  <c r="K93" i="20"/>
  <c r="L95" i="1"/>
  <c r="K94" i="1"/>
  <c r="L75" i="11"/>
  <c r="K74" i="11"/>
  <c r="L94" i="31"/>
  <c r="K93" i="31"/>
  <c r="L74" i="12"/>
  <c r="K73" i="12"/>
  <c r="K93" i="36"/>
  <c r="L94" i="36"/>
  <c r="L75" i="4"/>
  <c r="K74" i="4"/>
  <c r="K93" i="22"/>
  <c r="L94" i="22"/>
  <c r="L94" i="28"/>
  <c r="K93" i="28"/>
  <c r="L94" i="23"/>
  <c r="K93" i="23"/>
  <c r="K73" i="16"/>
  <c r="L74" i="16"/>
  <c r="L94" i="25"/>
  <c r="K93" i="25"/>
  <c r="K94" i="27"/>
  <c r="L95" i="27"/>
  <c r="K93" i="37"/>
  <c r="L94" i="37"/>
  <c r="L73" i="17"/>
  <c r="K72" i="17"/>
  <c r="K94" i="38"/>
  <c r="L95" i="38"/>
  <c r="K73" i="10"/>
  <c r="L74" i="10"/>
  <c r="K93" i="33"/>
  <c r="L94" i="33"/>
  <c r="K93" i="30"/>
  <c r="L94" i="30"/>
  <c r="L75" i="8"/>
  <c r="K74" i="8"/>
  <c r="L95" i="39"/>
  <c r="K94" i="39"/>
  <c r="K93" i="29"/>
  <c r="L94" i="29"/>
  <c r="K74" i="6"/>
  <c r="L75" i="6"/>
  <c r="L94" i="34"/>
  <c r="K93" i="34"/>
  <c r="L93" i="24"/>
  <c r="K92" i="24"/>
  <c r="L75" i="14"/>
  <c r="K74" i="14"/>
  <c r="L94" i="40"/>
  <c r="K93" i="40"/>
  <c r="K73" i="3" l="1"/>
  <c r="L74" i="3"/>
  <c r="K73" i="9"/>
  <c r="L74" i="9"/>
  <c r="K93" i="27"/>
  <c r="L94" i="27"/>
  <c r="K92" i="34"/>
  <c r="L93" i="34"/>
  <c r="K92" i="25"/>
  <c r="L93" i="25"/>
  <c r="K92" i="31"/>
  <c r="L93" i="31"/>
  <c r="K93" i="2"/>
  <c r="L94" i="2"/>
  <c r="K92" i="28"/>
  <c r="L93" i="28"/>
  <c r="L94" i="38"/>
  <c r="K93" i="38"/>
  <c r="K92" i="22"/>
  <c r="L93" i="22"/>
  <c r="K92" i="21"/>
  <c r="L93" i="21"/>
  <c r="K91" i="35"/>
  <c r="L92" i="24"/>
  <c r="K91" i="24"/>
  <c r="K72" i="12"/>
  <c r="L73" i="12"/>
  <c r="L72" i="17"/>
  <c r="K71" i="17"/>
  <c r="L74" i="4"/>
  <c r="K73" i="4"/>
  <c r="L74" i="11"/>
  <c r="K73" i="11"/>
  <c r="K93" i="26"/>
  <c r="L94" i="26"/>
  <c r="K93" i="39"/>
  <c r="L94" i="39"/>
  <c r="L74" i="8"/>
  <c r="K73" i="8"/>
  <c r="K73" i="6"/>
  <c r="L74" i="6"/>
  <c r="L93" i="30"/>
  <c r="K92" i="30"/>
  <c r="K72" i="16"/>
  <c r="L73" i="16"/>
  <c r="L73" i="5"/>
  <c r="K72" i="5"/>
  <c r="K72" i="10"/>
  <c r="L73" i="10"/>
  <c r="K72" i="18"/>
  <c r="L73" i="18"/>
  <c r="L74" i="14"/>
  <c r="K73" i="14"/>
  <c r="K92" i="23"/>
  <c r="L93" i="23"/>
  <c r="L94" i="1"/>
  <c r="K93" i="1"/>
  <c r="K92" i="20"/>
  <c r="L93" i="20"/>
  <c r="L93" i="29"/>
  <c r="K92" i="29"/>
  <c r="K92" i="33"/>
  <c r="L93" i="33"/>
  <c r="L93" i="37"/>
  <c r="K92" i="37"/>
  <c r="L93" i="36"/>
  <c r="K92" i="36"/>
  <c r="L74" i="13"/>
  <c r="K73" i="13"/>
  <c r="L74" i="19"/>
  <c r="K73" i="19"/>
  <c r="K73" i="7"/>
  <c r="L74" i="7"/>
  <c r="L93" i="40"/>
  <c r="K92" i="40"/>
  <c r="K72" i="3" l="1"/>
  <c r="L73" i="3"/>
  <c r="L92" i="29"/>
  <c r="K91" i="29"/>
  <c r="K72" i="14"/>
  <c r="L73" i="14"/>
  <c r="K72" i="4"/>
  <c r="L73" i="4"/>
  <c r="K72" i="19"/>
  <c r="L73" i="19"/>
  <c r="L73" i="11"/>
  <c r="K72" i="11"/>
  <c r="K91" i="33"/>
  <c r="L92" i="33"/>
  <c r="K71" i="16"/>
  <c r="L72" i="16"/>
  <c r="L93" i="39"/>
  <c r="K92" i="39"/>
  <c r="K90" i="35"/>
  <c r="K91" i="28"/>
  <c r="L92" i="28"/>
  <c r="K91" i="34"/>
  <c r="L92" i="34"/>
  <c r="L73" i="8"/>
  <c r="K72" i="8"/>
  <c r="L93" i="38"/>
  <c r="K92" i="38"/>
  <c r="L92" i="36"/>
  <c r="K91" i="36"/>
  <c r="L92" i="30"/>
  <c r="K91" i="30"/>
  <c r="K70" i="17"/>
  <c r="L71" i="17"/>
  <c r="L92" i="25"/>
  <c r="K91" i="25"/>
  <c r="K91" i="20"/>
  <c r="L92" i="20"/>
  <c r="K91" i="21"/>
  <c r="L92" i="21"/>
  <c r="K92" i="2"/>
  <c r="L93" i="2"/>
  <c r="L93" i="27"/>
  <c r="K92" i="27"/>
  <c r="L73" i="13"/>
  <c r="K72" i="13"/>
  <c r="K71" i="18"/>
  <c r="L72" i="18"/>
  <c r="K91" i="37"/>
  <c r="L92" i="37"/>
  <c r="L93" i="1"/>
  <c r="K92" i="1"/>
  <c r="K71" i="5"/>
  <c r="L72" i="5"/>
  <c r="L91" i="24"/>
  <c r="K90" i="24"/>
  <c r="K91" i="23"/>
  <c r="L92" i="23"/>
  <c r="L73" i="7"/>
  <c r="K72" i="7"/>
  <c r="L72" i="10"/>
  <c r="K71" i="10"/>
  <c r="L73" i="6"/>
  <c r="K72" i="6"/>
  <c r="K92" i="26"/>
  <c r="L93" i="26"/>
  <c r="K71" i="12"/>
  <c r="L72" i="12"/>
  <c r="K91" i="22"/>
  <c r="L92" i="22"/>
  <c r="K91" i="31"/>
  <c r="L92" i="31"/>
  <c r="L73" i="9"/>
  <c r="K72" i="9"/>
  <c r="L92" i="40"/>
  <c r="K91" i="40"/>
  <c r="L72" i="3" l="1"/>
  <c r="K71" i="3"/>
  <c r="L90" i="24"/>
  <c r="K89" i="24"/>
  <c r="K91" i="2"/>
  <c r="L92" i="2"/>
  <c r="L70" i="17"/>
  <c r="K69" i="17"/>
  <c r="L72" i="19"/>
  <c r="K71" i="19"/>
  <c r="L91" i="30"/>
  <c r="K90" i="30"/>
  <c r="L91" i="31"/>
  <c r="K90" i="31"/>
  <c r="L71" i="10"/>
  <c r="K70" i="10"/>
  <c r="K90" i="22"/>
  <c r="L91" i="22"/>
  <c r="K70" i="5"/>
  <c r="L71" i="5"/>
  <c r="K70" i="18"/>
  <c r="L71" i="18"/>
  <c r="L91" i="21"/>
  <c r="K90" i="21"/>
  <c r="K90" i="34"/>
  <c r="L91" i="34"/>
  <c r="L71" i="16"/>
  <c r="K70" i="16"/>
  <c r="L72" i="4"/>
  <c r="K71" i="4"/>
  <c r="K71" i="8"/>
  <c r="L72" i="8"/>
  <c r="L72" i="7"/>
  <c r="K71" i="7"/>
  <c r="L92" i="1"/>
  <c r="K91" i="1"/>
  <c r="L72" i="13"/>
  <c r="K71" i="13"/>
  <c r="L91" i="36"/>
  <c r="K90" i="36"/>
  <c r="L92" i="39"/>
  <c r="K91" i="39"/>
  <c r="K70" i="12"/>
  <c r="L71" i="12"/>
  <c r="L91" i="20"/>
  <c r="K90" i="20"/>
  <c r="K90" i="28"/>
  <c r="L91" i="28"/>
  <c r="K90" i="33"/>
  <c r="L91" i="33"/>
  <c r="K71" i="14"/>
  <c r="L72" i="14"/>
  <c r="K71" i="6"/>
  <c r="L72" i="6"/>
  <c r="K71" i="9"/>
  <c r="L72" i="9"/>
  <c r="L92" i="27"/>
  <c r="K91" i="27"/>
  <c r="K90" i="25"/>
  <c r="L91" i="25"/>
  <c r="K91" i="38"/>
  <c r="L92" i="38"/>
  <c r="L72" i="11"/>
  <c r="K71" i="11"/>
  <c r="K90" i="29"/>
  <c r="L91" i="29"/>
  <c r="L92" i="26"/>
  <c r="K91" i="26"/>
  <c r="L91" i="23"/>
  <c r="K90" i="23"/>
  <c r="L91" i="37"/>
  <c r="K90" i="37"/>
  <c r="K89" i="35"/>
  <c r="L91" i="40"/>
  <c r="K90" i="40"/>
  <c r="L71" i="3" l="1"/>
  <c r="K70" i="3"/>
  <c r="K70" i="11"/>
  <c r="L71" i="11"/>
  <c r="K89" i="21"/>
  <c r="L90" i="21"/>
  <c r="L90" i="23"/>
  <c r="K89" i="23"/>
  <c r="K89" i="20"/>
  <c r="L90" i="20"/>
  <c r="K70" i="13"/>
  <c r="L71" i="13"/>
  <c r="L71" i="4"/>
  <c r="K70" i="4"/>
  <c r="L90" i="31"/>
  <c r="K89" i="31"/>
  <c r="L71" i="9"/>
  <c r="K70" i="9"/>
  <c r="L91" i="38"/>
  <c r="K90" i="38"/>
  <c r="K70" i="6"/>
  <c r="L71" i="6"/>
  <c r="L70" i="18"/>
  <c r="K69" i="18"/>
  <c r="L91" i="2"/>
  <c r="K90" i="2"/>
  <c r="K89" i="36"/>
  <c r="L90" i="36"/>
  <c r="L90" i="28"/>
  <c r="K89" i="28"/>
  <c r="L91" i="26"/>
  <c r="K90" i="26"/>
  <c r="L91" i="1"/>
  <c r="K90" i="1"/>
  <c r="K69" i="16"/>
  <c r="L70" i="16"/>
  <c r="K89" i="30"/>
  <c r="L90" i="30"/>
  <c r="L70" i="10"/>
  <c r="K69" i="10"/>
  <c r="L71" i="8"/>
  <c r="K70" i="8"/>
  <c r="K89" i="25"/>
  <c r="L90" i="25"/>
  <c r="K70" i="14"/>
  <c r="L71" i="14"/>
  <c r="K69" i="12"/>
  <c r="L70" i="12"/>
  <c r="K69" i="5"/>
  <c r="L70" i="5"/>
  <c r="L91" i="27"/>
  <c r="K90" i="27"/>
  <c r="L91" i="39"/>
  <c r="K90" i="39"/>
  <c r="K70" i="7"/>
  <c r="L71" i="7"/>
  <c r="L71" i="19"/>
  <c r="K70" i="19"/>
  <c r="L89" i="24"/>
  <c r="K88" i="24"/>
  <c r="L90" i="37"/>
  <c r="K89" i="37"/>
  <c r="K68" i="17"/>
  <c r="L69" i="17"/>
  <c r="K88" i="35"/>
  <c r="L90" i="29"/>
  <c r="K89" i="29"/>
  <c r="K89" i="33"/>
  <c r="L90" i="33"/>
  <c r="K89" i="34"/>
  <c r="L90" i="34"/>
  <c r="K89" i="22"/>
  <c r="L90" i="22"/>
  <c r="L90" i="40"/>
  <c r="K89" i="40"/>
  <c r="K69" i="3" l="1"/>
  <c r="L70" i="3"/>
  <c r="K88" i="34"/>
  <c r="L89" i="34"/>
  <c r="L70" i="7"/>
  <c r="K69" i="7"/>
  <c r="L69" i="5"/>
  <c r="K68" i="5"/>
  <c r="K88" i="20"/>
  <c r="L89" i="20"/>
  <c r="K88" i="37"/>
  <c r="L89" i="37"/>
  <c r="K89" i="39"/>
  <c r="L90" i="39"/>
  <c r="K68" i="10"/>
  <c r="L69" i="10"/>
  <c r="L90" i="26"/>
  <c r="K89" i="26"/>
  <c r="K68" i="18"/>
  <c r="L69" i="18"/>
  <c r="L89" i="31"/>
  <c r="K88" i="31"/>
  <c r="L89" i="23"/>
  <c r="K88" i="23"/>
  <c r="K69" i="8"/>
  <c r="L70" i="8"/>
  <c r="K88" i="33"/>
  <c r="L89" i="33"/>
  <c r="K68" i="12"/>
  <c r="L69" i="12"/>
  <c r="L68" i="17"/>
  <c r="K67" i="17"/>
  <c r="K88" i="29"/>
  <c r="L89" i="29"/>
  <c r="L88" i="24"/>
  <c r="K87" i="24"/>
  <c r="K89" i="27"/>
  <c r="L90" i="27"/>
  <c r="K88" i="28"/>
  <c r="L89" i="28"/>
  <c r="K69" i="4"/>
  <c r="L70" i="4"/>
  <c r="L70" i="9"/>
  <c r="K69" i="9"/>
  <c r="L70" i="14"/>
  <c r="K69" i="14"/>
  <c r="K88" i="30"/>
  <c r="L89" i="30"/>
  <c r="K69" i="6"/>
  <c r="L70" i="6"/>
  <c r="K88" i="21"/>
  <c r="L89" i="21"/>
  <c r="K89" i="2"/>
  <c r="L90" i="2"/>
  <c r="K87" i="35"/>
  <c r="K69" i="19"/>
  <c r="L70" i="19"/>
  <c r="K89" i="38"/>
  <c r="L90" i="38"/>
  <c r="L90" i="1"/>
  <c r="K89" i="1"/>
  <c r="K88" i="22"/>
  <c r="L89" i="22"/>
  <c r="L89" i="25"/>
  <c r="K88" i="25"/>
  <c r="L69" i="16"/>
  <c r="K68" i="16"/>
  <c r="L89" i="36"/>
  <c r="K88" i="36"/>
  <c r="K69" i="13"/>
  <c r="L70" i="13"/>
  <c r="K69" i="11"/>
  <c r="L70" i="11"/>
  <c r="L89" i="40"/>
  <c r="K88" i="40"/>
  <c r="K68" i="3" l="1"/>
  <c r="L69" i="3"/>
  <c r="K68" i="19"/>
  <c r="L69" i="19"/>
  <c r="K68" i="8"/>
  <c r="L69" i="8"/>
  <c r="K66" i="17"/>
  <c r="L67" i="17"/>
  <c r="K87" i="23"/>
  <c r="L88" i="23"/>
  <c r="K67" i="5"/>
  <c r="L68" i="5"/>
  <c r="L69" i="6"/>
  <c r="K68" i="6"/>
  <c r="K86" i="35"/>
  <c r="K87" i="30"/>
  <c r="L88" i="30"/>
  <c r="L88" i="28"/>
  <c r="K87" i="28"/>
  <c r="L68" i="10"/>
  <c r="K67" i="10"/>
  <c r="K68" i="13"/>
  <c r="L69" i="13"/>
  <c r="L88" i="20"/>
  <c r="K87" i="20"/>
  <c r="K67" i="16"/>
  <c r="L68" i="16"/>
  <c r="L89" i="1"/>
  <c r="K88" i="1"/>
  <c r="L69" i="14"/>
  <c r="K68" i="14"/>
  <c r="K87" i="31"/>
  <c r="L88" i="31"/>
  <c r="K68" i="7"/>
  <c r="L69" i="7"/>
  <c r="L89" i="2"/>
  <c r="K88" i="2"/>
  <c r="K88" i="27"/>
  <c r="L89" i="27"/>
  <c r="L68" i="12"/>
  <c r="K67" i="12"/>
  <c r="L89" i="39"/>
  <c r="K88" i="39"/>
  <c r="K88" i="26"/>
  <c r="L89" i="26"/>
  <c r="K87" i="29"/>
  <c r="L88" i="29"/>
  <c r="L88" i="22"/>
  <c r="K87" i="22"/>
  <c r="K87" i="25"/>
  <c r="L88" i="25"/>
  <c r="L69" i="9"/>
  <c r="K68" i="9"/>
  <c r="K86" i="24"/>
  <c r="L87" i="24"/>
  <c r="K68" i="4"/>
  <c r="L69" i="4"/>
  <c r="L88" i="36"/>
  <c r="K87" i="36"/>
  <c r="K68" i="11"/>
  <c r="L69" i="11"/>
  <c r="L89" i="38"/>
  <c r="K88" i="38"/>
  <c r="L88" i="21"/>
  <c r="K87" i="21"/>
  <c r="L88" i="33"/>
  <c r="K87" i="33"/>
  <c r="L68" i="18"/>
  <c r="K67" i="18"/>
  <c r="K87" i="37"/>
  <c r="L88" i="37"/>
  <c r="K87" i="34"/>
  <c r="L88" i="34"/>
  <c r="L88" i="40"/>
  <c r="K87" i="40"/>
  <c r="L68" i="3" l="1"/>
  <c r="K67" i="3"/>
  <c r="L67" i="12"/>
  <c r="K66" i="12"/>
  <c r="L87" i="37"/>
  <c r="K86" i="37"/>
  <c r="K86" i="31"/>
  <c r="L87" i="31"/>
  <c r="L87" i="30"/>
  <c r="K86" i="30"/>
  <c r="K86" i="23"/>
  <c r="L87" i="23"/>
  <c r="L68" i="11"/>
  <c r="K67" i="11"/>
  <c r="K85" i="24"/>
  <c r="L86" i="24"/>
  <c r="L87" i="29"/>
  <c r="K86" i="29"/>
  <c r="L88" i="27"/>
  <c r="K87" i="27"/>
  <c r="L68" i="13"/>
  <c r="K67" i="13"/>
  <c r="K85" i="35"/>
  <c r="K65" i="17"/>
  <c r="L66" i="17"/>
  <c r="L87" i="22"/>
  <c r="K86" i="22"/>
  <c r="K66" i="18"/>
  <c r="L67" i="18"/>
  <c r="L87" i="33"/>
  <c r="K86" i="33"/>
  <c r="K67" i="9"/>
  <c r="L68" i="9"/>
  <c r="L88" i="2"/>
  <c r="K87" i="2"/>
  <c r="L88" i="1"/>
  <c r="K87" i="1"/>
  <c r="K66" i="10"/>
  <c r="L67" i="10"/>
  <c r="L68" i="6"/>
  <c r="K67" i="6"/>
  <c r="K86" i="36"/>
  <c r="L87" i="36"/>
  <c r="K87" i="26"/>
  <c r="L88" i="26"/>
  <c r="L68" i="8"/>
  <c r="K67" i="8"/>
  <c r="L87" i="20"/>
  <c r="K86" i="20"/>
  <c r="K86" i="21"/>
  <c r="L87" i="21"/>
  <c r="L88" i="39"/>
  <c r="K87" i="39"/>
  <c r="K86" i="28"/>
  <c r="L87" i="28"/>
  <c r="L88" i="38"/>
  <c r="K87" i="38"/>
  <c r="K67" i="14"/>
  <c r="L68" i="14"/>
  <c r="L87" i="34"/>
  <c r="K86" i="34"/>
  <c r="K67" i="4"/>
  <c r="L68" i="4"/>
  <c r="L87" i="25"/>
  <c r="K86" i="25"/>
  <c r="K67" i="7"/>
  <c r="L68" i="7"/>
  <c r="L67" i="16"/>
  <c r="K66" i="16"/>
  <c r="K66" i="5"/>
  <c r="L67" i="5"/>
  <c r="K67" i="19"/>
  <c r="L68" i="19"/>
  <c r="K86" i="40"/>
  <c r="L87" i="40"/>
  <c r="K66" i="3" l="1"/>
  <c r="L67" i="3"/>
  <c r="L67" i="8"/>
  <c r="K66" i="8"/>
  <c r="K66" i="4"/>
  <c r="L67" i="4"/>
  <c r="K85" i="31"/>
  <c r="L86" i="31"/>
  <c r="K65" i="16"/>
  <c r="L66" i="16"/>
  <c r="K85" i="34"/>
  <c r="L86" i="34"/>
  <c r="L87" i="39"/>
  <c r="K86" i="39"/>
  <c r="L87" i="1"/>
  <c r="K86" i="1"/>
  <c r="L67" i="13"/>
  <c r="K66" i="13"/>
  <c r="K66" i="11"/>
  <c r="L67" i="11"/>
  <c r="L87" i="26"/>
  <c r="K86" i="26"/>
  <c r="K65" i="18"/>
  <c r="L66" i="18"/>
  <c r="L86" i="33"/>
  <c r="K85" i="33"/>
  <c r="L86" i="28"/>
  <c r="K85" i="28"/>
  <c r="K84" i="24"/>
  <c r="L85" i="24"/>
  <c r="K86" i="2"/>
  <c r="L87" i="2"/>
  <c r="L86" i="22"/>
  <c r="K85" i="22"/>
  <c r="K86" i="27"/>
  <c r="L87" i="27"/>
  <c r="K85" i="37"/>
  <c r="L86" i="37"/>
  <c r="K65" i="10"/>
  <c r="L66" i="10"/>
  <c r="L67" i="7"/>
  <c r="K66" i="7"/>
  <c r="L67" i="14"/>
  <c r="K66" i="14"/>
  <c r="K85" i="21"/>
  <c r="L86" i="21"/>
  <c r="K85" i="36"/>
  <c r="L86" i="36"/>
  <c r="K85" i="23"/>
  <c r="L86" i="23"/>
  <c r="K65" i="5"/>
  <c r="L66" i="5"/>
  <c r="K85" i="25"/>
  <c r="L86" i="25"/>
  <c r="L87" i="38"/>
  <c r="K86" i="38"/>
  <c r="K85" i="20"/>
  <c r="L86" i="20"/>
  <c r="L67" i="6"/>
  <c r="K66" i="6"/>
  <c r="K85" i="29"/>
  <c r="L86" i="29"/>
  <c r="K85" i="30"/>
  <c r="L86" i="30"/>
  <c r="K65" i="12"/>
  <c r="L66" i="12"/>
  <c r="K84" i="35"/>
  <c r="L67" i="19"/>
  <c r="K66" i="19"/>
  <c r="L67" i="9"/>
  <c r="K66" i="9"/>
  <c r="L65" i="17"/>
  <c r="K64" i="17"/>
  <c r="L86" i="40"/>
  <c r="K85" i="40"/>
  <c r="K65" i="3" l="1"/>
  <c r="L66" i="3"/>
  <c r="K65" i="13"/>
  <c r="L66" i="13"/>
  <c r="K85" i="1"/>
  <c r="L86" i="1"/>
  <c r="L85" i="25"/>
  <c r="K84" i="25"/>
  <c r="K84" i="21"/>
  <c r="L85" i="21"/>
  <c r="K84" i="37"/>
  <c r="L85" i="37"/>
  <c r="K83" i="24"/>
  <c r="L84" i="24"/>
  <c r="L65" i="18"/>
  <c r="K64" i="18"/>
  <c r="L85" i="31"/>
  <c r="K84" i="31"/>
  <c r="L86" i="38"/>
  <c r="K85" i="38"/>
  <c r="L85" i="30"/>
  <c r="K84" i="30"/>
  <c r="L86" i="2"/>
  <c r="K85" i="2"/>
  <c r="L85" i="29"/>
  <c r="K84" i="29"/>
  <c r="K65" i="6"/>
  <c r="L66" i="6"/>
  <c r="L66" i="14"/>
  <c r="K65" i="14"/>
  <c r="L85" i="28"/>
  <c r="K84" i="28"/>
  <c r="K85" i="26"/>
  <c r="L86" i="26"/>
  <c r="K85" i="39"/>
  <c r="L86" i="39"/>
  <c r="K65" i="9"/>
  <c r="L66" i="9"/>
  <c r="L85" i="36"/>
  <c r="K84" i="36"/>
  <c r="K64" i="5"/>
  <c r="L65" i="5"/>
  <c r="L86" i="27"/>
  <c r="K85" i="27"/>
  <c r="K65" i="4"/>
  <c r="L66" i="4"/>
  <c r="L65" i="10"/>
  <c r="K64" i="10"/>
  <c r="K65" i="19"/>
  <c r="L66" i="19"/>
  <c r="K83" i="35"/>
  <c r="K63" i="17"/>
  <c r="L64" i="17"/>
  <c r="L66" i="7"/>
  <c r="K65" i="7"/>
  <c r="L85" i="22"/>
  <c r="K84" i="22"/>
  <c r="L85" i="33"/>
  <c r="K84" i="33"/>
  <c r="L66" i="8"/>
  <c r="K65" i="8"/>
  <c r="L65" i="16"/>
  <c r="K64" i="16"/>
  <c r="L65" i="12"/>
  <c r="K64" i="12"/>
  <c r="K84" i="20"/>
  <c r="L85" i="20"/>
  <c r="L85" i="23"/>
  <c r="K84" i="23"/>
  <c r="L66" i="11"/>
  <c r="K65" i="11"/>
  <c r="K84" i="34"/>
  <c r="L85" i="34"/>
  <c r="K84" i="40"/>
  <c r="L85" i="40"/>
  <c r="K64" i="3" l="1"/>
  <c r="L65" i="3"/>
  <c r="L64" i="16"/>
  <c r="K63" i="16"/>
  <c r="L84" i="28"/>
  <c r="K83" i="28"/>
  <c r="L64" i="10"/>
  <c r="K63" i="10"/>
  <c r="K83" i="23"/>
  <c r="L84" i="23"/>
  <c r="L65" i="8"/>
  <c r="K64" i="8"/>
  <c r="K64" i="14"/>
  <c r="L65" i="14"/>
  <c r="L84" i="30"/>
  <c r="K83" i="30"/>
  <c r="K83" i="25"/>
  <c r="L84" i="25"/>
  <c r="K62" i="17"/>
  <c r="L63" i="17"/>
  <c r="L65" i="4"/>
  <c r="K64" i="4"/>
  <c r="L65" i="9"/>
  <c r="K64" i="9"/>
  <c r="L83" i="24"/>
  <c r="K82" i="24"/>
  <c r="L85" i="1"/>
  <c r="K84" i="1"/>
  <c r="L65" i="11"/>
  <c r="K64" i="11"/>
  <c r="L85" i="2"/>
  <c r="K84" i="2"/>
  <c r="L84" i="33"/>
  <c r="K83" i="33"/>
  <c r="K84" i="27"/>
  <c r="L85" i="27"/>
  <c r="L85" i="38"/>
  <c r="K84" i="38"/>
  <c r="K64" i="7"/>
  <c r="L65" i="7"/>
  <c r="L85" i="39"/>
  <c r="K84" i="39"/>
  <c r="K64" i="6"/>
  <c r="L65" i="6"/>
  <c r="L84" i="37"/>
  <c r="K83" i="37"/>
  <c r="K83" i="36"/>
  <c r="L84" i="36"/>
  <c r="K82" i="35"/>
  <c r="K63" i="12"/>
  <c r="L64" i="12"/>
  <c r="L84" i="22"/>
  <c r="K83" i="22"/>
  <c r="K83" i="29"/>
  <c r="L84" i="29"/>
  <c r="L84" i="31"/>
  <c r="K83" i="31"/>
  <c r="K63" i="18"/>
  <c r="L64" i="18"/>
  <c r="L84" i="20"/>
  <c r="K83" i="20"/>
  <c r="L84" i="34"/>
  <c r="K83" i="34"/>
  <c r="K64" i="19"/>
  <c r="L65" i="19"/>
  <c r="K63" i="5"/>
  <c r="L64" i="5"/>
  <c r="K84" i="26"/>
  <c r="L85" i="26"/>
  <c r="K83" i="21"/>
  <c r="L84" i="21"/>
  <c r="L65" i="13"/>
  <c r="K64" i="13"/>
  <c r="K83" i="40"/>
  <c r="L84" i="40"/>
  <c r="L64" i="3" l="1"/>
  <c r="K63" i="3"/>
  <c r="K82" i="34"/>
  <c r="L83" i="34"/>
  <c r="L82" i="24"/>
  <c r="K81" i="24"/>
  <c r="K82" i="29"/>
  <c r="L83" i="29"/>
  <c r="K82" i="36"/>
  <c r="L83" i="36"/>
  <c r="K82" i="25"/>
  <c r="L83" i="25"/>
  <c r="K82" i="23"/>
  <c r="L83" i="23"/>
  <c r="K82" i="21"/>
  <c r="L83" i="21"/>
  <c r="K82" i="20"/>
  <c r="L83" i="20"/>
  <c r="K82" i="22"/>
  <c r="L83" i="22"/>
  <c r="K83" i="2"/>
  <c r="L84" i="2"/>
  <c r="L64" i="9"/>
  <c r="K63" i="9"/>
  <c r="L83" i="30"/>
  <c r="K82" i="30"/>
  <c r="L63" i="10"/>
  <c r="K62" i="10"/>
  <c r="L64" i="7"/>
  <c r="K63" i="7"/>
  <c r="L84" i="39"/>
  <c r="K83" i="39"/>
  <c r="L84" i="26"/>
  <c r="K83" i="26"/>
  <c r="L83" i="37"/>
  <c r="K82" i="37"/>
  <c r="K83" i="38"/>
  <c r="L84" i="38"/>
  <c r="L64" i="11"/>
  <c r="K63" i="11"/>
  <c r="K63" i="4"/>
  <c r="L64" i="4"/>
  <c r="K82" i="28"/>
  <c r="L83" i="28"/>
  <c r="L83" i="33"/>
  <c r="K82" i="33"/>
  <c r="K62" i="12"/>
  <c r="L63" i="12"/>
  <c r="L64" i="14"/>
  <c r="K63" i="14"/>
  <c r="K62" i="5"/>
  <c r="L63" i="5"/>
  <c r="K63" i="13"/>
  <c r="L64" i="13"/>
  <c r="K82" i="31"/>
  <c r="L83" i="31"/>
  <c r="L84" i="1"/>
  <c r="K83" i="1"/>
  <c r="L64" i="8"/>
  <c r="K63" i="8"/>
  <c r="K62" i="16"/>
  <c r="L63" i="16"/>
  <c r="L63" i="18"/>
  <c r="K62" i="18"/>
  <c r="L64" i="19"/>
  <c r="K63" i="19"/>
  <c r="K81" i="35"/>
  <c r="K63" i="6"/>
  <c r="L64" i="6"/>
  <c r="K83" i="27"/>
  <c r="L84" i="27"/>
  <c r="K61" i="17"/>
  <c r="L62" i="17"/>
  <c r="L83" i="40"/>
  <c r="K82" i="40"/>
  <c r="K62" i="3" l="1"/>
  <c r="L63" i="3"/>
  <c r="L83" i="27"/>
  <c r="K82" i="27"/>
  <c r="K81" i="31"/>
  <c r="L82" i="31"/>
  <c r="L62" i="12"/>
  <c r="K61" i="12"/>
  <c r="K81" i="20"/>
  <c r="L82" i="20"/>
  <c r="K81" i="36"/>
  <c r="L82" i="36"/>
  <c r="K62" i="11"/>
  <c r="L63" i="11"/>
  <c r="L63" i="6"/>
  <c r="K62" i="6"/>
  <c r="K61" i="16"/>
  <c r="L62" i="16"/>
  <c r="L63" i="13"/>
  <c r="K62" i="13"/>
  <c r="K82" i="38"/>
  <c r="L83" i="38"/>
  <c r="K82" i="2"/>
  <c r="L83" i="2"/>
  <c r="K81" i="21"/>
  <c r="L82" i="21"/>
  <c r="L82" i="29"/>
  <c r="K81" i="29"/>
  <c r="L62" i="18"/>
  <c r="K61" i="18"/>
  <c r="L82" i="33"/>
  <c r="K81" i="33"/>
  <c r="K80" i="35"/>
  <c r="L63" i="8"/>
  <c r="K62" i="8"/>
  <c r="L82" i="37"/>
  <c r="K81" i="37"/>
  <c r="K61" i="10"/>
  <c r="L62" i="10"/>
  <c r="K80" i="24"/>
  <c r="L81" i="24"/>
  <c r="K62" i="9"/>
  <c r="L63" i="9"/>
  <c r="L62" i="5"/>
  <c r="K61" i="5"/>
  <c r="L82" i="28"/>
  <c r="K81" i="28"/>
  <c r="K81" i="23"/>
  <c r="L82" i="23"/>
  <c r="K62" i="7"/>
  <c r="L63" i="7"/>
  <c r="K62" i="19"/>
  <c r="L63" i="19"/>
  <c r="L83" i="1"/>
  <c r="K82" i="1"/>
  <c r="L63" i="14"/>
  <c r="K62" i="14"/>
  <c r="L83" i="26"/>
  <c r="K82" i="26"/>
  <c r="K81" i="30"/>
  <c r="L82" i="30"/>
  <c r="L83" i="39"/>
  <c r="K82" i="39"/>
  <c r="K60" i="17"/>
  <c r="L61" i="17"/>
  <c r="K62" i="4"/>
  <c r="L63" i="4"/>
  <c r="L82" i="22"/>
  <c r="K81" i="22"/>
  <c r="L82" i="25"/>
  <c r="K81" i="25"/>
  <c r="K81" i="34"/>
  <c r="L82" i="34"/>
  <c r="L82" i="40"/>
  <c r="K81" i="40"/>
  <c r="L62" i="3" l="1"/>
  <c r="K61" i="3"/>
  <c r="L81" i="28"/>
  <c r="K80" i="28"/>
  <c r="K79" i="35"/>
  <c r="K80" i="21"/>
  <c r="L81" i="21"/>
  <c r="L61" i="16"/>
  <c r="K60" i="16"/>
  <c r="K80" i="20"/>
  <c r="L81" i="20"/>
  <c r="K81" i="39"/>
  <c r="L82" i="39"/>
  <c r="L81" i="33"/>
  <c r="K80" i="33"/>
  <c r="L62" i="19"/>
  <c r="K61" i="19"/>
  <c r="K60" i="10"/>
  <c r="L61" i="10"/>
  <c r="L82" i="2"/>
  <c r="K81" i="2"/>
  <c r="L61" i="5"/>
  <c r="K60" i="5"/>
  <c r="K81" i="26"/>
  <c r="L82" i="26"/>
  <c r="K80" i="37"/>
  <c r="L81" i="37"/>
  <c r="L61" i="18"/>
  <c r="K60" i="18"/>
  <c r="L81" i="25"/>
  <c r="K80" i="25"/>
  <c r="L62" i="6"/>
  <c r="K61" i="6"/>
  <c r="K61" i="4"/>
  <c r="L62" i="4"/>
  <c r="L62" i="7"/>
  <c r="K61" i="7"/>
  <c r="L62" i="9"/>
  <c r="K61" i="9"/>
  <c r="L82" i="38"/>
  <c r="K81" i="38"/>
  <c r="K61" i="11"/>
  <c r="L62" i="11"/>
  <c r="K80" i="31"/>
  <c r="L81" i="31"/>
  <c r="K81" i="1"/>
  <c r="L82" i="1"/>
  <c r="K60" i="12"/>
  <c r="L61" i="12"/>
  <c r="K61" i="8"/>
  <c r="L62" i="8"/>
  <c r="K80" i="29"/>
  <c r="L81" i="29"/>
  <c r="K61" i="13"/>
  <c r="L62" i="13"/>
  <c r="L82" i="27"/>
  <c r="K81" i="27"/>
  <c r="K80" i="22"/>
  <c r="L81" i="22"/>
  <c r="L81" i="30"/>
  <c r="K80" i="30"/>
  <c r="L62" i="14"/>
  <c r="K61" i="14"/>
  <c r="K80" i="34"/>
  <c r="L81" i="34"/>
  <c r="K59" i="17"/>
  <c r="L60" i="17"/>
  <c r="K80" i="23"/>
  <c r="L81" i="23"/>
  <c r="K79" i="24"/>
  <c r="L80" i="24"/>
  <c r="K80" i="36"/>
  <c r="L81" i="36"/>
  <c r="L81" i="40"/>
  <c r="K80" i="40"/>
  <c r="L61" i="3" l="1"/>
  <c r="K60" i="3"/>
  <c r="L61" i="14"/>
  <c r="K60" i="14"/>
  <c r="K60" i="9"/>
  <c r="L61" i="9"/>
  <c r="L79" i="24"/>
  <c r="K78" i="24"/>
  <c r="K60" i="13"/>
  <c r="L61" i="13"/>
  <c r="L81" i="1"/>
  <c r="K80" i="1"/>
  <c r="L80" i="30"/>
  <c r="K79" i="30"/>
  <c r="K60" i="7"/>
  <c r="L61" i="7"/>
  <c r="K59" i="18"/>
  <c r="L60" i="18"/>
  <c r="K79" i="33"/>
  <c r="L80" i="33"/>
  <c r="L60" i="5"/>
  <c r="K59" i="5"/>
  <c r="L80" i="29"/>
  <c r="K79" i="29"/>
  <c r="K79" i="31"/>
  <c r="L80" i="31"/>
  <c r="K79" i="21"/>
  <c r="L80" i="21"/>
  <c r="K60" i="19"/>
  <c r="L61" i="19"/>
  <c r="L81" i="2"/>
  <c r="K80" i="2"/>
  <c r="K79" i="25"/>
  <c r="L80" i="25"/>
  <c r="L80" i="22"/>
  <c r="K79" i="22"/>
  <c r="L61" i="8"/>
  <c r="K60" i="8"/>
  <c r="L61" i="11"/>
  <c r="K60" i="11"/>
  <c r="K60" i="4"/>
  <c r="L61" i="4"/>
  <c r="K79" i="37"/>
  <c r="L80" i="37"/>
  <c r="L81" i="39"/>
  <c r="K80" i="39"/>
  <c r="K78" i="35"/>
  <c r="K79" i="23"/>
  <c r="L80" i="23"/>
  <c r="K80" i="27"/>
  <c r="L81" i="27"/>
  <c r="K80" i="38"/>
  <c r="L81" i="38"/>
  <c r="L61" i="6"/>
  <c r="K60" i="6"/>
  <c r="K79" i="28"/>
  <c r="L80" i="28"/>
  <c r="K59" i="16"/>
  <c r="L60" i="16"/>
  <c r="L59" i="17"/>
  <c r="K58" i="17"/>
  <c r="K79" i="36"/>
  <c r="L80" i="36"/>
  <c r="K79" i="34"/>
  <c r="L80" i="34"/>
  <c r="K59" i="12"/>
  <c r="L60" i="12"/>
  <c r="K80" i="26"/>
  <c r="L81" i="26"/>
  <c r="K59" i="10"/>
  <c r="L60" i="10"/>
  <c r="L80" i="20"/>
  <c r="K79" i="20"/>
  <c r="L80" i="40"/>
  <c r="K79" i="40"/>
  <c r="L60" i="3" l="1"/>
  <c r="K59" i="3"/>
  <c r="K57" i="17"/>
  <c r="L58" i="17"/>
  <c r="L80" i="39"/>
  <c r="K79" i="39"/>
  <c r="L60" i="8"/>
  <c r="K59" i="8"/>
  <c r="L59" i="5"/>
  <c r="K58" i="5"/>
  <c r="K77" i="24"/>
  <c r="L78" i="24"/>
  <c r="L80" i="2"/>
  <c r="K79" i="2"/>
  <c r="K77" i="35"/>
  <c r="K79" i="26"/>
  <c r="L80" i="26"/>
  <c r="L80" i="38"/>
  <c r="K79" i="38"/>
  <c r="K59" i="19"/>
  <c r="L60" i="19"/>
  <c r="L60" i="7"/>
  <c r="K59" i="7"/>
  <c r="K78" i="22"/>
  <c r="L79" i="22"/>
  <c r="K78" i="30"/>
  <c r="L79" i="30"/>
  <c r="K59" i="11"/>
  <c r="L60" i="11"/>
  <c r="K58" i="18"/>
  <c r="L59" i="18"/>
  <c r="L59" i="12"/>
  <c r="K58" i="12"/>
  <c r="K58" i="16"/>
  <c r="L59" i="16"/>
  <c r="K79" i="27"/>
  <c r="L80" i="27"/>
  <c r="K78" i="37"/>
  <c r="L79" i="37"/>
  <c r="K78" i="21"/>
  <c r="L79" i="21"/>
  <c r="L79" i="33"/>
  <c r="K78" i="33"/>
  <c r="K59" i="9"/>
  <c r="L60" i="9"/>
  <c r="L59" i="10"/>
  <c r="K58" i="10"/>
  <c r="K59" i="13"/>
  <c r="L60" i="13"/>
  <c r="K78" i="20"/>
  <c r="L79" i="20"/>
  <c r="L80" i="1"/>
  <c r="K79" i="1"/>
  <c r="K59" i="14"/>
  <c r="L60" i="14"/>
  <c r="K59" i="6"/>
  <c r="L60" i="6"/>
  <c r="K78" i="29"/>
  <c r="L79" i="29"/>
  <c r="K78" i="36"/>
  <c r="L79" i="36"/>
  <c r="L79" i="34"/>
  <c r="K78" i="34"/>
  <c r="L79" i="28"/>
  <c r="K78" i="28"/>
  <c r="L79" i="23"/>
  <c r="K78" i="23"/>
  <c r="K59" i="4"/>
  <c r="L60" i="4"/>
  <c r="L79" i="25"/>
  <c r="K78" i="25"/>
  <c r="K78" i="31"/>
  <c r="L79" i="31"/>
  <c r="K78" i="40"/>
  <c r="L79" i="40"/>
  <c r="L59" i="3" l="1"/>
  <c r="K58" i="3"/>
  <c r="K58" i="14"/>
  <c r="L59" i="14"/>
  <c r="K58" i="13"/>
  <c r="L59" i="13"/>
  <c r="K77" i="21"/>
  <c r="L78" i="21"/>
  <c r="K77" i="22"/>
  <c r="L78" i="22"/>
  <c r="L79" i="26"/>
  <c r="K78" i="26"/>
  <c r="K78" i="1"/>
  <c r="L79" i="1"/>
  <c r="L58" i="10"/>
  <c r="K57" i="10"/>
  <c r="L59" i="7"/>
  <c r="K58" i="7"/>
  <c r="K58" i="8"/>
  <c r="L59" i="8"/>
  <c r="K57" i="5"/>
  <c r="L58" i="5"/>
  <c r="L78" i="36"/>
  <c r="K77" i="36"/>
  <c r="K77" i="37"/>
  <c r="L78" i="37"/>
  <c r="K57" i="18"/>
  <c r="L58" i="18"/>
  <c r="K76" i="35"/>
  <c r="L78" i="34"/>
  <c r="K77" i="34"/>
  <c r="L78" i="23"/>
  <c r="K77" i="23"/>
  <c r="K78" i="2"/>
  <c r="L79" i="2"/>
  <c r="L79" i="39"/>
  <c r="K78" i="39"/>
  <c r="K57" i="12"/>
  <c r="L58" i="12"/>
  <c r="L78" i="29"/>
  <c r="K77" i="29"/>
  <c r="K58" i="9"/>
  <c r="L59" i="9"/>
  <c r="L79" i="27"/>
  <c r="K78" i="27"/>
  <c r="L59" i="11"/>
  <c r="K58" i="11"/>
  <c r="L59" i="19"/>
  <c r="K58" i="19"/>
  <c r="L78" i="25"/>
  <c r="K77" i="25"/>
  <c r="K58" i="4"/>
  <c r="L59" i="4"/>
  <c r="K77" i="28"/>
  <c r="L78" i="28"/>
  <c r="L78" i="33"/>
  <c r="K77" i="33"/>
  <c r="L79" i="38"/>
  <c r="K78" i="38"/>
  <c r="K77" i="31"/>
  <c r="L78" i="31"/>
  <c r="K58" i="6"/>
  <c r="L59" i="6"/>
  <c r="L78" i="20"/>
  <c r="K77" i="20"/>
  <c r="L58" i="16"/>
  <c r="K57" i="16"/>
  <c r="L78" i="30"/>
  <c r="K77" i="30"/>
  <c r="K76" i="24"/>
  <c r="L77" i="24"/>
  <c r="K56" i="17"/>
  <c r="L57" i="17"/>
  <c r="L78" i="40"/>
  <c r="K77" i="40"/>
  <c r="K57" i="3" l="1"/>
  <c r="L58" i="3"/>
  <c r="K76" i="23"/>
  <c r="L77" i="23"/>
  <c r="K57" i="7"/>
  <c r="L58" i="7"/>
  <c r="K75" i="24"/>
  <c r="L76" i="24"/>
  <c r="K57" i="6"/>
  <c r="L58" i="6"/>
  <c r="L77" i="28"/>
  <c r="K76" i="28"/>
  <c r="L57" i="12"/>
  <c r="K56" i="12"/>
  <c r="L77" i="37"/>
  <c r="K76" i="37"/>
  <c r="K76" i="22"/>
  <c r="L77" i="22"/>
  <c r="L58" i="11"/>
  <c r="K57" i="11"/>
  <c r="K77" i="39"/>
  <c r="L78" i="39"/>
  <c r="K76" i="31"/>
  <c r="L77" i="31"/>
  <c r="K76" i="21"/>
  <c r="L77" i="21"/>
  <c r="L77" i="30"/>
  <c r="K76" i="30"/>
  <c r="L57" i="10"/>
  <c r="K56" i="10"/>
  <c r="L77" i="25"/>
  <c r="K76" i="25"/>
  <c r="K75" i="35"/>
  <c r="L77" i="36"/>
  <c r="K76" i="36"/>
  <c r="K57" i="9"/>
  <c r="L58" i="9"/>
  <c r="K77" i="2"/>
  <c r="L78" i="2"/>
  <c r="K56" i="5"/>
  <c r="L57" i="5"/>
  <c r="K77" i="1"/>
  <c r="L78" i="1"/>
  <c r="L58" i="13"/>
  <c r="K57" i="13"/>
  <c r="L77" i="34"/>
  <c r="K76" i="34"/>
  <c r="K57" i="4"/>
  <c r="L58" i="4"/>
  <c r="K56" i="16"/>
  <c r="L57" i="16"/>
  <c r="L77" i="33"/>
  <c r="K76" i="33"/>
  <c r="L77" i="29"/>
  <c r="K76" i="29"/>
  <c r="L78" i="26"/>
  <c r="K77" i="26"/>
  <c r="L78" i="27"/>
  <c r="K77" i="27"/>
  <c r="L78" i="38"/>
  <c r="K77" i="38"/>
  <c r="K76" i="20"/>
  <c r="L77" i="20"/>
  <c r="K57" i="19"/>
  <c r="L58" i="19"/>
  <c r="L56" i="17"/>
  <c r="K55" i="17"/>
  <c r="L57" i="18"/>
  <c r="K56" i="18"/>
  <c r="L58" i="8"/>
  <c r="K57" i="8"/>
  <c r="K57" i="14"/>
  <c r="L58" i="14"/>
  <c r="L77" i="40"/>
  <c r="K76" i="40"/>
  <c r="L57" i="3" l="1"/>
  <c r="K56" i="3"/>
  <c r="L57" i="19"/>
  <c r="K56" i="19"/>
  <c r="K56" i="4"/>
  <c r="L57" i="4"/>
  <c r="L56" i="5"/>
  <c r="K55" i="5"/>
  <c r="K74" i="35"/>
  <c r="L76" i="21"/>
  <c r="K75" i="21"/>
  <c r="K75" i="22"/>
  <c r="L76" i="22"/>
  <c r="K56" i="6"/>
  <c r="L57" i="6"/>
  <c r="L57" i="8"/>
  <c r="K56" i="8"/>
  <c r="K75" i="25"/>
  <c r="L76" i="25"/>
  <c r="L76" i="37"/>
  <c r="K75" i="37"/>
  <c r="L77" i="26"/>
  <c r="K76" i="26"/>
  <c r="K76" i="2"/>
  <c r="L77" i="2"/>
  <c r="L76" i="31"/>
  <c r="K75" i="31"/>
  <c r="K74" i="24"/>
  <c r="L75" i="24"/>
  <c r="K75" i="34"/>
  <c r="L76" i="34"/>
  <c r="L77" i="38"/>
  <c r="K76" i="38"/>
  <c r="K75" i="33"/>
  <c r="L76" i="33"/>
  <c r="L57" i="13"/>
  <c r="K56" i="13"/>
  <c r="K55" i="10"/>
  <c r="L56" i="10"/>
  <c r="K55" i="12"/>
  <c r="L56" i="12"/>
  <c r="K75" i="20"/>
  <c r="L76" i="20"/>
  <c r="L57" i="9"/>
  <c r="K56" i="9"/>
  <c r="L77" i="39"/>
  <c r="K76" i="39"/>
  <c r="K56" i="7"/>
  <c r="L57" i="7"/>
  <c r="K75" i="29"/>
  <c r="L76" i="29"/>
  <c r="K76" i="27"/>
  <c r="L77" i="27"/>
  <c r="K75" i="36"/>
  <c r="L76" i="36"/>
  <c r="L76" i="30"/>
  <c r="K75" i="30"/>
  <c r="L57" i="11"/>
  <c r="K56" i="11"/>
  <c r="K75" i="28"/>
  <c r="L76" i="28"/>
  <c r="K55" i="18"/>
  <c r="L56" i="18"/>
  <c r="K54" i="17"/>
  <c r="L55" i="17"/>
  <c r="L57" i="14"/>
  <c r="K56" i="14"/>
  <c r="L56" i="16"/>
  <c r="K55" i="16"/>
  <c r="K76" i="1"/>
  <c r="L77" i="1"/>
  <c r="K75" i="23"/>
  <c r="L76" i="23"/>
  <c r="L76" i="40"/>
  <c r="K75" i="40"/>
  <c r="K55" i="3" l="1"/>
  <c r="L56" i="3"/>
  <c r="K75" i="38"/>
  <c r="L76" i="38"/>
  <c r="K55" i="8"/>
  <c r="L56" i="8"/>
  <c r="K73" i="35"/>
  <c r="K75" i="1"/>
  <c r="L76" i="1"/>
  <c r="L56" i="7"/>
  <c r="K55" i="7"/>
  <c r="K54" i="12"/>
  <c r="L55" i="12"/>
  <c r="K75" i="2"/>
  <c r="L76" i="2"/>
  <c r="K75" i="26"/>
  <c r="L76" i="26"/>
  <c r="L55" i="5"/>
  <c r="K54" i="5"/>
  <c r="K54" i="16"/>
  <c r="L55" i="16"/>
  <c r="K74" i="36"/>
  <c r="L75" i="36"/>
  <c r="K54" i="10"/>
  <c r="L55" i="10"/>
  <c r="K74" i="34"/>
  <c r="L75" i="34"/>
  <c r="L56" i="6"/>
  <c r="K55" i="6"/>
  <c r="K55" i="14"/>
  <c r="L56" i="14"/>
  <c r="L56" i="9"/>
  <c r="K55" i="9"/>
  <c r="L56" i="13"/>
  <c r="K55" i="13"/>
  <c r="L75" i="37"/>
  <c r="K74" i="37"/>
  <c r="K54" i="18"/>
  <c r="L55" i="18"/>
  <c r="K74" i="28"/>
  <c r="L75" i="28"/>
  <c r="K75" i="27"/>
  <c r="L76" i="27"/>
  <c r="K73" i="24"/>
  <c r="L74" i="24"/>
  <c r="L75" i="22"/>
  <c r="K74" i="22"/>
  <c r="K55" i="4"/>
  <c r="L56" i="4"/>
  <c r="L76" i="39"/>
  <c r="K75" i="39"/>
  <c r="L56" i="11"/>
  <c r="K55" i="11"/>
  <c r="L75" i="31"/>
  <c r="K74" i="31"/>
  <c r="L75" i="21"/>
  <c r="K74" i="21"/>
  <c r="L56" i="19"/>
  <c r="K55" i="19"/>
  <c r="L75" i="30"/>
  <c r="K74" i="30"/>
  <c r="L75" i="23"/>
  <c r="K74" i="23"/>
  <c r="K53" i="17"/>
  <c r="L54" i="17"/>
  <c r="L75" i="29"/>
  <c r="K74" i="29"/>
  <c r="K74" i="20"/>
  <c r="L75" i="20"/>
  <c r="K74" i="33"/>
  <c r="L75" i="33"/>
  <c r="L75" i="25"/>
  <c r="K74" i="25"/>
  <c r="L75" i="40"/>
  <c r="K74" i="40"/>
  <c r="K54" i="3" l="1"/>
  <c r="L55" i="3"/>
  <c r="K73" i="23"/>
  <c r="L74" i="23"/>
  <c r="K73" i="31"/>
  <c r="L74" i="31"/>
  <c r="L74" i="22"/>
  <c r="K73" i="22"/>
  <c r="K53" i="18"/>
  <c r="L54" i="18"/>
  <c r="L55" i="14"/>
  <c r="K54" i="14"/>
  <c r="K73" i="36"/>
  <c r="L74" i="36"/>
  <c r="K74" i="2"/>
  <c r="L75" i="2"/>
  <c r="L75" i="1"/>
  <c r="K74" i="1"/>
  <c r="L74" i="37"/>
  <c r="K73" i="37"/>
  <c r="K54" i="6"/>
  <c r="L55" i="6"/>
  <c r="K72" i="35"/>
  <c r="L73" i="24"/>
  <c r="K72" i="24"/>
  <c r="L54" i="16"/>
  <c r="K53" i="16"/>
  <c r="L54" i="12"/>
  <c r="K53" i="12"/>
  <c r="K73" i="29"/>
  <c r="L74" i="29"/>
  <c r="K54" i="19"/>
  <c r="L55" i="19"/>
  <c r="L75" i="39"/>
  <c r="K74" i="39"/>
  <c r="L55" i="13"/>
  <c r="K54" i="13"/>
  <c r="K53" i="5"/>
  <c r="L54" i="5"/>
  <c r="K54" i="7"/>
  <c r="L55" i="7"/>
  <c r="K73" i="33"/>
  <c r="L74" i="33"/>
  <c r="K73" i="20"/>
  <c r="L74" i="20"/>
  <c r="L75" i="27"/>
  <c r="K74" i="27"/>
  <c r="K73" i="34"/>
  <c r="L74" i="34"/>
  <c r="K54" i="8"/>
  <c r="L55" i="8"/>
  <c r="K54" i="11"/>
  <c r="L55" i="11"/>
  <c r="L74" i="25"/>
  <c r="K73" i="25"/>
  <c r="L74" i="21"/>
  <c r="K73" i="21"/>
  <c r="L55" i="9"/>
  <c r="K54" i="9"/>
  <c r="K73" i="30"/>
  <c r="L74" i="30"/>
  <c r="L53" i="17"/>
  <c r="K52" i="17"/>
  <c r="K54" i="4"/>
  <c r="L55" i="4"/>
  <c r="K73" i="28"/>
  <c r="L74" i="28"/>
  <c r="L54" i="10"/>
  <c r="K53" i="10"/>
  <c r="K74" i="26"/>
  <c r="L75" i="26"/>
  <c r="L75" i="38"/>
  <c r="K74" i="38"/>
  <c r="L74" i="40"/>
  <c r="K73" i="40"/>
  <c r="K53" i="3" l="1"/>
  <c r="L54" i="3"/>
  <c r="K53" i="4"/>
  <c r="L54" i="4"/>
  <c r="K72" i="34"/>
  <c r="L73" i="34"/>
  <c r="K53" i="7"/>
  <c r="L54" i="7"/>
  <c r="K53" i="19"/>
  <c r="L54" i="19"/>
  <c r="K52" i="18"/>
  <c r="L53" i="18"/>
  <c r="K72" i="25"/>
  <c r="L73" i="25"/>
  <c r="K72" i="22"/>
  <c r="L73" i="22"/>
  <c r="K52" i="5"/>
  <c r="L53" i="5"/>
  <c r="L73" i="29"/>
  <c r="K72" i="29"/>
  <c r="K71" i="35"/>
  <c r="L74" i="2"/>
  <c r="K73" i="2"/>
  <c r="K73" i="1"/>
  <c r="L74" i="1"/>
  <c r="L74" i="26"/>
  <c r="K73" i="26"/>
  <c r="L53" i="10"/>
  <c r="K52" i="10"/>
  <c r="L54" i="13"/>
  <c r="K53" i="13"/>
  <c r="L53" i="12"/>
  <c r="K52" i="12"/>
  <c r="L52" i="17"/>
  <c r="K51" i="17"/>
  <c r="K72" i="30"/>
  <c r="L73" i="30"/>
  <c r="K53" i="11"/>
  <c r="L54" i="11"/>
  <c r="L73" i="20"/>
  <c r="K72" i="20"/>
  <c r="L54" i="6"/>
  <c r="K53" i="6"/>
  <c r="L73" i="36"/>
  <c r="K72" i="36"/>
  <c r="L73" i="31"/>
  <c r="K72" i="31"/>
  <c r="K72" i="21"/>
  <c r="L73" i="21"/>
  <c r="L74" i="38"/>
  <c r="K73" i="38"/>
  <c r="L54" i="9"/>
  <c r="K53" i="9"/>
  <c r="K73" i="39"/>
  <c r="L74" i="39"/>
  <c r="L53" i="16"/>
  <c r="K52" i="16"/>
  <c r="K72" i="37"/>
  <c r="L73" i="37"/>
  <c r="L54" i="14"/>
  <c r="K53" i="14"/>
  <c r="L72" i="24"/>
  <c r="K71" i="24"/>
  <c r="L74" i="27"/>
  <c r="K73" i="27"/>
  <c r="L73" i="28"/>
  <c r="K72" i="28"/>
  <c r="L54" i="8"/>
  <c r="K53" i="8"/>
  <c r="K72" i="33"/>
  <c r="L73" i="33"/>
  <c r="L73" i="23"/>
  <c r="K72" i="23"/>
  <c r="L73" i="40"/>
  <c r="K72" i="40"/>
  <c r="L53" i="3" l="1"/>
  <c r="K52" i="3"/>
  <c r="L73" i="39"/>
  <c r="K72" i="39"/>
  <c r="L53" i="11"/>
  <c r="K52" i="11"/>
  <c r="K51" i="5"/>
  <c r="L52" i="5"/>
  <c r="L53" i="19"/>
  <c r="K52" i="19"/>
  <c r="L53" i="9"/>
  <c r="K52" i="9"/>
  <c r="K71" i="36"/>
  <c r="L72" i="36"/>
  <c r="L52" i="10"/>
  <c r="K51" i="10"/>
  <c r="L73" i="2"/>
  <c r="K72" i="2"/>
  <c r="L72" i="30"/>
  <c r="K71" i="30"/>
  <c r="L72" i="22"/>
  <c r="K71" i="22"/>
  <c r="K52" i="7"/>
  <c r="L53" i="7"/>
  <c r="L71" i="24"/>
  <c r="K70" i="24"/>
  <c r="L53" i="8"/>
  <c r="K52" i="8"/>
  <c r="K72" i="38"/>
  <c r="L73" i="38"/>
  <c r="L53" i="6"/>
  <c r="K52" i="6"/>
  <c r="L51" i="17"/>
  <c r="K50" i="17"/>
  <c r="L73" i="26"/>
  <c r="K72" i="26"/>
  <c r="K71" i="31"/>
  <c r="L72" i="31"/>
  <c r="K71" i="33"/>
  <c r="L72" i="33"/>
  <c r="L72" i="28"/>
  <c r="K71" i="28"/>
  <c r="L72" i="37"/>
  <c r="K71" i="37"/>
  <c r="K70" i="35"/>
  <c r="K71" i="25"/>
  <c r="L72" i="25"/>
  <c r="K71" i="34"/>
  <c r="L72" i="34"/>
  <c r="K52" i="14"/>
  <c r="L53" i="14"/>
  <c r="L72" i="23"/>
  <c r="K71" i="23"/>
  <c r="L73" i="27"/>
  <c r="K72" i="27"/>
  <c r="L52" i="16"/>
  <c r="K51" i="16"/>
  <c r="K71" i="20"/>
  <c r="L72" i="20"/>
  <c r="K51" i="12"/>
  <c r="L52" i="12"/>
  <c r="L72" i="29"/>
  <c r="K71" i="29"/>
  <c r="L53" i="13"/>
  <c r="K52" i="13"/>
  <c r="K71" i="21"/>
  <c r="L72" i="21"/>
  <c r="L73" i="1"/>
  <c r="K72" i="1"/>
  <c r="L52" i="18"/>
  <c r="K51" i="18"/>
  <c r="L53" i="4"/>
  <c r="K52" i="4"/>
  <c r="L72" i="40"/>
  <c r="K71" i="40"/>
  <c r="K51" i="3" l="1"/>
  <c r="L52" i="3"/>
  <c r="L72" i="27"/>
  <c r="K71" i="27"/>
  <c r="K70" i="28"/>
  <c r="L71" i="28"/>
  <c r="L50" i="17"/>
  <c r="K49" i="17"/>
  <c r="K69" i="24"/>
  <c r="L70" i="24"/>
  <c r="L72" i="2"/>
  <c r="K71" i="2"/>
  <c r="L52" i="19"/>
  <c r="K51" i="19"/>
  <c r="L71" i="34"/>
  <c r="K70" i="34"/>
  <c r="K71" i="1"/>
  <c r="L72" i="1"/>
  <c r="L71" i="23"/>
  <c r="K70" i="23"/>
  <c r="K51" i="6"/>
  <c r="L52" i="6"/>
  <c r="L51" i="10"/>
  <c r="K50" i="10"/>
  <c r="L51" i="12"/>
  <c r="K50" i="12"/>
  <c r="L71" i="25"/>
  <c r="K70" i="25"/>
  <c r="K70" i="33"/>
  <c r="L71" i="33"/>
  <c r="K51" i="7"/>
  <c r="L52" i="7"/>
  <c r="L51" i="5"/>
  <c r="K50" i="5"/>
  <c r="K69" i="35"/>
  <c r="L71" i="22"/>
  <c r="K70" i="22"/>
  <c r="K51" i="11"/>
  <c r="L52" i="11"/>
  <c r="K50" i="18"/>
  <c r="L51" i="18"/>
  <c r="L71" i="21"/>
  <c r="K70" i="21"/>
  <c r="K70" i="20"/>
  <c r="L71" i="20"/>
  <c r="L52" i="14"/>
  <c r="K51" i="14"/>
  <c r="K70" i="31"/>
  <c r="L71" i="31"/>
  <c r="L72" i="38"/>
  <c r="K71" i="38"/>
  <c r="L71" i="36"/>
  <c r="K70" i="36"/>
  <c r="K70" i="29"/>
  <c r="L71" i="29"/>
  <c r="L52" i="13"/>
  <c r="K51" i="13"/>
  <c r="K50" i="16"/>
  <c r="L51" i="16"/>
  <c r="L71" i="37"/>
  <c r="K70" i="37"/>
  <c r="K71" i="26"/>
  <c r="L72" i="26"/>
  <c r="K51" i="8"/>
  <c r="L52" i="8"/>
  <c r="L71" i="30"/>
  <c r="K70" i="30"/>
  <c r="K51" i="9"/>
  <c r="L52" i="9"/>
  <c r="L72" i="39"/>
  <c r="K71" i="39"/>
  <c r="L52" i="4"/>
  <c r="K51" i="4"/>
  <c r="K70" i="40"/>
  <c r="L71" i="40"/>
  <c r="L51" i="3" l="1"/>
  <c r="K50" i="3"/>
  <c r="L51" i="13"/>
  <c r="K50" i="13"/>
  <c r="K69" i="31"/>
  <c r="L70" i="31"/>
  <c r="L50" i="18"/>
  <c r="K49" i="18"/>
  <c r="K70" i="1"/>
  <c r="L71" i="1"/>
  <c r="L69" i="24"/>
  <c r="K68" i="24"/>
  <c r="K50" i="14"/>
  <c r="L51" i="14"/>
  <c r="L50" i="10"/>
  <c r="K49" i="10"/>
  <c r="K69" i="34"/>
  <c r="L70" i="34"/>
  <c r="L49" i="17"/>
  <c r="K48" i="17"/>
  <c r="L50" i="12"/>
  <c r="K49" i="12"/>
  <c r="L70" i="29"/>
  <c r="K69" i="29"/>
  <c r="L51" i="11"/>
  <c r="K50" i="11"/>
  <c r="K50" i="7"/>
  <c r="L51" i="7"/>
  <c r="K49" i="5"/>
  <c r="L50" i="5"/>
  <c r="L70" i="30"/>
  <c r="K69" i="30"/>
  <c r="K69" i="36"/>
  <c r="L70" i="36"/>
  <c r="K69" i="22"/>
  <c r="L70" i="22"/>
  <c r="K50" i="19"/>
  <c r="L51" i="19"/>
  <c r="L70" i="37"/>
  <c r="K69" i="37"/>
  <c r="K69" i="20"/>
  <c r="L70" i="20"/>
  <c r="K69" i="33"/>
  <c r="L70" i="33"/>
  <c r="L51" i="6"/>
  <c r="K50" i="6"/>
  <c r="L70" i="28"/>
  <c r="K69" i="28"/>
  <c r="L71" i="26"/>
  <c r="K70" i="26"/>
  <c r="L51" i="4"/>
  <c r="K50" i="4"/>
  <c r="L71" i="38"/>
  <c r="K70" i="38"/>
  <c r="K69" i="21"/>
  <c r="L70" i="21"/>
  <c r="K68" i="35"/>
  <c r="L70" i="25"/>
  <c r="K69" i="25"/>
  <c r="L70" i="23"/>
  <c r="K69" i="23"/>
  <c r="L71" i="2"/>
  <c r="K70" i="2"/>
  <c r="L71" i="27"/>
  <c r="K70" i="27"/>
  <c r="L71" i="39"/>
  <c r="K70" i="39"/>
  <c r="K50" i="9"/>
  <c r="L51" i="9"/>
  <c r="K50" i="8"/>
  <c r="L51" i="8"/>
  <c r="L50" i="16"/>
  <c r="K49" i="16"/>
  <c r="L70" i="40"/>
  <c r="K69" i="40"/>
  <c r="L50" i="3" l="1"/>
  <c r="K49" i="3"/>
  <c r="K49" i="11"/>
  <c r="L50" i="11"/>
  <c r="K68" i="21"/>
  <c r="L69" i="21"/>
  <c r="L69" i="36"/>
  <c r="K68" i="36"/>
  <c r="K68" i="34"/>
  <c r="L69" i="34"/>
  <c r="L70" i="1"/>
  <c r="K69" i="1"/>
  <c r="L69" i="37"/>
  <c r="K68" i="37"/>
  <c r="K68" i="29"/>
  <c r="L69" i="29"/>
  <c r="L49" i="10"/>
  <c r="K48" i="10"/>
  <c r="L49" i="18"/>
  <c r="K48" i="18"/>
  <c r="L50" i="6"/>
  <c r="K49" i="6"/>
  <c r="L70" i="39"/>
  <c r="K69" i="39"/>
  <c r="K68" i="25"/>
  <c r="L69" i="25"/>
  <c r="K49" i="4"/>
  <c r="L50" i="4"/>
  <c r="L49" i="12"/>
  <c r="K48" i="12"/>
  <c r="K68" i="28"/>
  <c r="L69" i="28"/>
  <c r="L50" i="8"/>
  <c r="K49" i="8"/>
  <c r="K68" i="23"/>
  <c r="L69" i="23"/>
  <c r="L69" i="33"/>
  <c r="K68" i="33"/>
  <c r="K49" i="19"/>
  <c r="L50" i="19"/>
  <c r="K48" i="5"/>
  <c r="L49" i="5"/>
  <c r="L50" i="14"/>
  <c r="K49" i="14"/>
  <c r="L69" i="31"/>
  <c r="K68" i="31"/>
  <c r="K69" i="2"/>
  <c r="L70" i="2"/>
  <c r="L69" i="30"/>
  <c r="K68" i="30"/>
  <c r="K48" i="16"/>
  <c r="L49" i="16"/>
  <c r="L70" i="27"/>
  <c r="K69" i="27"/>
  <c r="K67" i="35"/>
  <c r="L70" i="26"/>
  <c r="K69" i="26"/>
  <c r="K47" i="17"/>
  <c r="L48" i="17"/>
  <c r="K67" i="24"/>
  <c r="L68" i="24"/>
  <c r="K49" i="13"/>
  <c r="L50" i="13"/>
  <c r="L70" i="38"/>
  <c r="K69" i="38"/>
  <c r="L50" i="9"/>
  <c r="K49" i="9"/>
  <c r="L69" i="20"/>
  <c r="K68" i="20"/>
  <c r="K68" i="22"/>
  <c r="L69" i="22"/>
  <c r="L50" i="7"/>
  <c r="K49" i="7"/>
  <c r="L69" i="40"/>
  <c r="K68" i="40"/>
  <c r="K48" i="3" l="1"/>
  <c r="L49" i="3"/>
  <c r="K66" i="35"/>
  <c r="K67" i="22"/>
  <c r="L68" i="22"/>
  <c r="K68" i="2"/>
  <c r="L69" i="2"/>
  <c r="K48" i="19"/>
  <c r="L49" i="19"/>
  <c r="L68" i="28"/>
  <c r="K67" i="28"/>
  <c r="L68" i="34"/>
  <c r="K67" i="34"/>
  <c r="K68" i="27"/>
  <c r="L69" i="27"/>
  <c r="L68" i="31"/>
  <c r="K67" i="31"/>
  <c r="K67" i="33"/>
  <c r="L68" i="33"/>
  <c r="K47" i="12"/>
  <c r="L48" i="12"/>
  <c r="K48" i="6"/>
  <c r="L49" i="6"/>
  <c r="K67" i="36"/>
  <c r="L68" i="36"/>
  <c r="L67" i="24"/>
  <c r="K66" i="24"/>
  <c r="K67" i="29"/>
  <c r="L68" i="29"/>
  <c r="L48" i="10"/>
  <c r="K47" i="10"/>
  <c r="L49" i="9"/>
  <c r="K48" i="9"/>
  <c r="K48" i="14"/>
  <c r="L49" i="14"/>
  <c r="L68" i="37"/>
  <c r="K67" i="37"/>
  <c r="K48" i="13"/>
  <c r="L49" i="13"/>
  <c r="L47" i="17"/>
  <c r="K46" i="17"/>
  <c r="L48" i="16"/>
  <c r="K47" i="16"/>
  <c r="K67" i="23"/>
  <c r="L68" i="23"/>
  <c r="K48" i="4"/>
  <c r="L49" i="4"/>
  <c r="L68" i="21"/>
  <c r="K67" i="21"/>
  <c r="L69" i="39"/>
  <c r="K68" i="39"/>
  <c r="K48" i="7"/>
  <c r="L49" i="7"/>
  <c r="L69" i="38"/>
  <c r="K68" i="38"/>
  <c r="K68" i="26"/>
  <c r="L69" i="26"/>
  <c r="K67" i="30"/>
  <c r="L68" i="30"/>
  <c r="K48" i="8"/>
  <c r="L49" i="8"/>
  <c r="K47" i="18"/>
  <c r="L48" i="18"/>
  <c r="K68" i="1"/>
  <c r="L69" i="1"/>
  <c r="K67" i="20"/>
  <c r="L68" i="20"/>
  <c r="K47" i="5"/>
  <c r="L48" i="5"/>
  <c r="K67" i="25"/>
  <c r="L68" i="25"/>
  <c r="K48" i="11"/>
  <c r="L49" i="11"/>
  <c r="L68" i="40"/>
  <c r="K67" i="40"/>
  <c r="L48" i="3" l="1"/>
  <c r="K47" i="3"/>
  <c r="L48" i="4"/>
  <c r="K47" i="4"/>
  <c r="L48" i="13"/>
  <c r="K47" i="13"/>
  <c r="K66" i="36"/>
  <c r="L67" i="36"/>
  <c r="K47" i="19"/>
  <c r="L48" i="19"/>
  <c r="K47" i="9"/>
  <c r="L48" i="9"/>
  <c r="L67" i="37"/>
  <c r="K66" i="37"/>
  <c r="K46" i="10"/>
  <c r="L47" i="10"/>
  <c r="K66" i="23"/>
  <c r="L67" i="23"/>
  <c r="K47" i="6"/>
  <c r="L48" i="6"/>
  <c r="L68" i="27"/>
  <c r="K67" i="27"/>
  <c r="K67" i="2"/>
  <c r="L68" i="2"/>
  <c r="K66" i="31"/>
  <c r="L67" i="31"/>
  <c r="K46" i="5"/>
  <c r="L47" i="5"/>
  <c r="L68" i="39"/>
  <c r="K67" i="39"/>
  <c r="L47" i="16"/>
  <c r="K46" i="16"/>
  <c r="K66" i="34"/>
  <c r="L67" i="34"/>
  <c r="L67" i="20"/>
  <c r="K66" i="20"/>
  <c r="L67" i="30"/>
  <c r="K66" i="30"/>
  <c r="K66" i="29"/>
  <c r="L67" i="29"/>
  <c r="L47" i="12"/>
  <c r="K46" i="12"/>
  <c r="K66" i="22"/>
  <c r="L67" i="22"/>
  <c r="K67" i="38"/>
  <c r="L68" i="38"/>
  <c r="K66" i="25"/>
  <c r="L67" i="25"/>
  <c r="L48" i="8"/>
  <c r="K47" i="8"/>
  <c r="L67" i="21"/>
  <c r="K66" i="21"/>
  <c r="K45" i="17"/>
  <c r="L46" i="17"/>
  <c r="K65" i="24"/>
  <c r="L66" i="24"/>
  <c r="L67" i="28"/>
  <c r="K66" i="28"/>
  <c r="K46" i="18"/>
  <c r="L47" i="18"/>
  <c r="K47" i="7"/>
  <c r="L48" i="7"/>
  <c r="L48" i="11"/>
  <c r="K47" i="11"/>
  <c r="K67" i="1"/>
  <c r="L68" i="1"/>
  <c r="L68" i="26"/>
  <c r="K67" i="26"/>
  <c r="K47" i="14"/>
  <c r="L48" i="14"/>
  <c r="L67" i="33"/>
  <c r="K66" i="33"/>
  <c r="K65" i="35"/>
  <c r="L67" i="40"/>
  <c r="K66" i="40"/>
  <c r="L47" i="3" l="1"/>
  <c r="K46" i="3"/>
  <c r="K64" i="24"/>
  <c r="L65" i="24"/>
  <c r="L66" i="25"/>
  <c r="K65" i="25"/>
  <c r="L66" i="29"/>
  <c r="K65" i="29"/>
  <c r="L66" i="31"/>
  <c r="K65" i="31"/>
  <c r="L66" i="23"/>
  <c r="K65" i="23"/>
  <c r="K46" i="19"/>
  <c r="L47" i="19"/>
  <c r="L47" i="11"/>
  <c r="K46" i="11"/>
  <c r="L66" i="30"/>
  <c r="K65" i="30"/>
  <c r="K45" i="16"/>
  <c r="L46" i="16"/>
  <c r="L67" i="38"/>
  <c r="K66" i="38"/>
  <c r="K66" i="2"/>
  <c r="L67" i="2"/>
  <c r="K45" i="10"/>
  <c r="L46" i="10"/>
  <c r="K65" i="36"/>
  <c r="L66" i="36"/>
  <c r="L66" i="33"/>
  <c r="K65" i="33"/>
  <c r="K46" i="14"/>
  <c r="L47" i="14"/>
  <c r="L67" i="26"/>
  <c r="K66" i="26"/>
  <c r="K65" i="21"/>
  <c r="L66" i="21"/>
  <c r="L66" i="20"/>
  <c r="K65" i="20"/>
  <c r="L67" i="39"/>
  <c r="K66" i="39"/>
  <c r="K66" i="27"/>
  <c r="L67" i="27"/>
  <c r="K65" i="37"/>
  <c r="L66" i="37"/>
  <c r="K46" i="13"/>
  <c r="L47" i="13"/>
  <c r="K45" i="18"/>
  <c r="L46" i="18"/>
  <c r="L66" i="22"/>
  <c r="K65" i="22"/>
  <c r="K46" i="7"/>
  <c r="L47" i="7"/>
  <c r="K65" i="28"/>
  <c r="L66" i="28"/>
  <c r="K46" i="8"/>
  <c r="L47" i="8"/>
  <c r="K45" i="12"/>
  <c r="L46" i="12"/>
  <c r="L47" i="4"/>
  <c r="K46" i="4"/>
  <c r="K44" i="17"/>
  <c r="L45" i="17"/>
  <c r="K64" i="35"/>
  <c r="K66" i="1"/>
  <c r="L67" i="1"/>
  <c r="K65" i="34"/>
  <c r="L66" i="34"/>
  <c r="L46" i="5"/>
  <c r="K45" i="5"/>
  <c r="K46" i="6"/>
  <c r="L47" i="6"/>
  <c r="L47" i="9"/>
  <c r="K46" i="9"/>
  <c r="L66" i="40"/>
  <c r="K65" i="40"/>
  <c r="K45" i="3" l="1"/>
  <c r="L46" i="3"/>
  <c r="K45" i="8"/>
  <c r="L46" i="8"/>
  <c r="K44" i="18"/>
  <c r="L45" i="18"/>
  <c r="L46" i="14"/>
  <c r="K45" i="14"/>
  <c r="L66" i="2"/>
  <c r="K65" i="2"/>
  <c r="K64" i="20"/>
  <c r="L65" i="20"/>
  <c r="L65" i="33"/>
  <c r="K64" i="33"/>
  <c r="L66" i="38"/>
  <c r="K65" i="38"/>
  <c r="K64" i="29"/>
  <c r="L65" i="29"/>
  <c r="K43" i="17"/>
  <c r="L44" i="17"/>
  <c r="L46" i="13"/>
  <c r="K45" i="13"/>
  <c r="K45" i="19"/>
  <c r="L46" i="19"/>
  <c r="L46" i="11"/>
  <c r="K45" i="11"/>
  <c r="L45" i="5"/>
  <c r="K44" i="5"/>
  <c r="L46" i="4"/>
  <c r="K45" i="4"/>
  <c r="K64" i="23"/>
  <c r="L65" i="23"/>
  <c r="K64" i="25"/>
  <c r="L65" i="25"/>
  <c r="K65" i="39"/>
  <c r="L66" i="39"/>
  <c r="K63" i="35"/>
  <c r="K64" i="34"/>
  <c r="L65" i="34"/>
  <c r="K45" i="7"/>
  <c r="L46" i="7"/>
  <c r="K64" i="37"/>
  <c r="L65" i="37"/>
  <c r="K64" i="21"/>
  <c r="L65" i="21"/>
  <c r="K64" i="36"/>
  <c r="L65" i="36"/>
  <c r="L45" i="16"/>
  <c r="K44" i="16"/>
  <c r="L65" i="28"/>
  <c r="K64" i="28"/>
  <c r="L46" i="9"/>
  <c r="K45" i="9"/>
  <c r="L65" i="22"/>
  <c r="K64" i="22"/>
  <c r="L66" i="26"/>
  <c r="K65" i="26"/>
  <c r="L65" i="30"/>
  <c r="K64" i="30"/>
  <c r="K64" i="31"/>
  <c r="L65" i="31"/>
  <c r="K45" i="6"/>
  <c r="L46" i="6"/>
  <c r="L66" i="1"/>
  <c r="K65" i="1"/>
  <c r="K44" i="12"/>
  <c r="L45" i="12"/>
  <c r="L66" i="27"/>
  <c r="K65" i="27"/>
  <c r="L45" i="10"/>
  <c r="K44" i="10"/>
  <c r="L64" i="24"/>
  <c r="K63" i="24"/>
  <c r="L65" i="40"/>
  <c r="K64" i="40"/>
  <c r="K44" i="3" l="1"/>
  <c r="L45" i="3"/>
  <c r="L65" i="2"/>
  <c r="K64" i="2"/>
  <c r="L45" i="7"/>
  <c r="K44" i="7"/>
  <c r="K63" i="25"/>
  <c r="L64" i="25"/>
  <c r="L64" i="29"/>
  <c r="K63" i="29"/>
  <c r="K44" i="11"/>
  <c r="L45" i="11"/>
  <c r="K44" i="9"/>
  <c r="L45" i="9"/>
  <c r="K64" i="38"/>
  <c r="L65" i="38"/>
  <c r="K44" i="14"/>
  <c r="L45" i="14"/>
  <c r="L64" i="36"/>
  <c r="K63" i="36"/>
  <c r="K63" i="34"/>
  <c r="L64" i="34"/>
  <c r="L64" i="23"/>
  <c r="K63" i="23"/>
  <c r="K44" i="19"/>
  <c r="L45" i="19"/>
  <c r="L44" i="10"/>
  <c r="K43" i="10"/>
  <c r="L64" i="30"/>
  <c r="K63" i="30"/>
  <c r="L64" i="28"/>
  <c r="K63" i="28"/>
  <c r="K62" i="35"/>
  <c r="K44" i="4"/>
  <c r="L45" i="4"/>
  <c r="L45" i="13"/>
  <c r="K44" i="13"/>
  <c r="L64" i="33"/>
  <c r="K63" i="33"/>
  <c r="L44" i="16"/>
  <c r="K43" i="16"/>
  <c r="K63" i="31"/>
  <c r="L64" i="31"/>
  <c r="K43" i="12"/>
  <c r="L44" i="12"/>
  <c r="L64" i="21"/>
  <c r="K63" i="21"/>
  <c r="K43" i="18"/>
  <c r="L44" i="18"/>
  <c r="K64" i="27"/>
  <c r="L65" i="27"/>
  <c r="K62" i="24"/>
  <c r="L63" i="24"/>
  <c r="L65" i="1"/>
  <c r="K64" i="1"/>
  <c r="K64" i="26"/>
  <c r="L65" i="26"/>
  <c r="K43" i="5"/>
  <c r="L44" i="5"/>
  <c r="L64" i="22"/>
  <c r="K63" i="22"/>
  <c r="L45" i="6"/>
  <c r="K44" i="6"/>
  <c r="K63" i="37"/>
  <c r="L64" i="37"/>
  <c r="L65" i="39"/>
  <c r="K64" i="39"/>
  <c r="K42" i="17"/>
  <c r="L43" i="17"/>
  <c r="L64" i="20"/>
  <c r="K63" i="20"/>
  <c r="L45" i="8"/>
  <c r="K44" i="8"/>
  <c r="L64" i="40"/>
  <c r="K63" i="40"/>
  <c r="K43" i="3" l="1"/>
  <c r="L44" i="3"/>
  <c r="K62" i="20"/>
  <c r="L63" i="20"/>
  <c r="K63" i="26"/>
  <c r="L64" i="26"/>
  <c r="K42" i="18"/>
  <c r="L43" i="18"/>
  <c r="K61" i="35"/>
  <c r="K43" i="19"/>
  <c r="L44" i="19"/>
  <c r="L44" i="14"/>
  <c r="K43" i="14"/>
  <c r="K42" i="16"/>
  <c r="L43" i="16"/>
  <c r="L63" i="21"/>
  <c r="K62" i="21"/>
  <c r="K62" i="33"/>
  <c r="L63" i="33"/>
  <c r="L63" i="28"/>
  <c r="K62" i="28"/>
  <c r="L63" i="23"/>
  <c r="K62" i="23"/>
  <c r="L64" i="38"/>
  <c r="K63" i="38"/>
  <c r="K62" i="25"/>
  <c r="L63" i="25"/>
  <c r="L44" i="6"/>
  <c r="K43" i="6"/>
  <c r="L63" i="22"/>
  <c r="K62" i="22"/>
  <c r="K43" i="13"/>
  <c r="L44" i="13"/>
  <c r="L63" i="30"/>
  <c r="K62" i="30"/>
  <c r="K43" i="7"/>
  <c r="L44" i="7"/>
  <c r="L62" i="24"/>
  <c r="K61" i="24"/>
  <c r="L43" i="12"/>
  <c r="K42" i="12"/>
  <c r="L63" i="34"/>
  <c r="K62" i="34"/>
  <c r="K43" i="9"/>
  <c r="L44" i="9"/>
  <c r="K63" i="1"/>
  <c r="L64" i="1"/>
  <c r="L64" i="39"/>
  <c r="K63" i="39"/>
  <c r="L44" i="8"/>
  <c r="K43" i="8"/>
  <c r="L43" i="10"/>
  <c r="K42" i="10"/>
  <c r="K62" i="36"/>
  <c r="L63" i="36"/>
  <c r="L64" i="2"/>
  <c r="K63" i="2"/>
  <c r="K62" i="29"/>
  <c r="L63" i="29"/>
  <c r="L42" i="17"/>
  <c r="K41" i="17"/>
  <c r="K62" i="37"/>
  <c r="L63" i="37"/>
  <c r="L43" i="5"/>
  <c r="K42" i="5"/>
  <c r="L64" i="27"/>
  <c r="K63" i="27"/>
  <c r="K62" i="31"/>
  <c r="L63" i="31"/>
  <c r="K43" i="4"/>
  <c r="L44" i="4"/>
  <c r="K43" i="11"/>
  <c r="L44" i="11"/>
  <c r="K62" i="40"/>
  <c r="L63" i="40"/>
  <c r="K42" i="3" l="1"/>
  <c r="L43" i="3"/>
  <c r="L62" i="22"/>
  <c r="K61" i="22"/>
  <c r="K61" i="36"/>
  <c r="L62" i="36"/>
  <c r="K62" i="1"/>
  <c r="L63" i="1"/>
  <c r="K41" i="16"/>
  <c r="L42" i="16"/>
  <c r="K60" i="35"/>
  <c r="L61" i="24"/>
  <c r="K60" i="24"/>
  <c r="L42" i="10"/>
  <c r="K41" i="10"/>
  <c r="K42" i="6"/>
  <c r="L43" i="6"/>
  <c r="K61" i="28"/>
  <c r="L62" i="28"/>
  <c r="K61" i="23"/>
  <c r="L62" i="23"/>
  <c r="K42" i="9"/>
  <c r="L43" i="9"/>
  <c r="L43" i="7"/>
  <c r="K42" i="7"/>
  <c r="L42" i="18"/>
  <c r="K41" i="18"/>
  <c r="K42" i="4"/>
  <c r="L43" i="4"/>
  <c r="L62" i="31"/>
  <c r="K61" i="31"/>
  <c r="L63" i="27"/>
  <c r="K62" i="27"/>
  <c r="L43" i="8"/>
  <c r="K42" i="8"/>
  <c r="K61" i="34"/>
  <c r="L62" i="34"/>
  <c r="L62" i="30"/>
  <c r="K61" i="30"/>
  <c r="L43" i="14"/>
  <c r="K42" i="14"/>
  <c r="K61" i="37"/>
  <c r="L62" i="37"/>
  <c r="L62" i="29"/>
  <c r="K61" i="29"/>
  <c r="K61" i="25"/>
  <c r="L62" i="25"/>
  <c r="K61" i="33"/>
  <c r="L62" i="33"/>
  <c r="L63" i="26"/>
  <c r="K62" i="26"/>
  <c r="L41" i="17"/>
  <c r="K40" i="17"/>
  <c r="L42" i="5"/>
  <c r="K41" i="5"/>
  <c r="K62" i="2"/>
  <c r="L63" i="2"/>
  <c r="L63" i="39"/>
  <c r="K62" i="39"/>
  <c r="K41" i="12"/>
  <c r="L42" i="12"/>
  <c r="L63" i="38"/>
  <c r="K62" i="38"/>
  <c r="L62" i="21"/>
  <c r="K61" i="21"/>
  <c r="K42" i="11"/>
  <c r="L43" i="11"/>
  <c r="K42" i="13"/>
  <c r="L43" i="13"/>
  <c r="L43" i="19"/>
  <c r="K42" i="19"/>
  <c r="K61" i="20"/>
  <c r="L62" i="20"/>
  <c r="L62" i="40"/>
  <c r="K61" i="40"/>
  <c r="K41" i="3" l="1"/>
  <c r="L42" i="3"/>
  <c r="L62" i="38"/>
  <c r="K61" i="38"/>
  <c r="L61" i="25"/>
  <c r="K60" i="25"/>
  <c r="K41" i="9"/>
  <c r="L42" i="9"/>
  <c r="L42" i="6"/>
  <c r="K41" i="6"/>
  <c r="L41" i="16"/>
  <c r="K40" i="16"/>
  <c r="K41" i="19"/>
  <c r="L42" i="19"/>
  <c r="K60" i="31"/>
  <c r="L61" i="31"/>
  <c r="K39" i="17"/>
  <c r="L40" i="17"/>
  <c r="L61" i="29"/>
  <c r="K60" i="29"/>
  <c r="K40" i="10"/>
  <c r="L41" i="10"/>
  <c r="K60" i="34"/>
  <c r="L61" i="34"/>
  <c r="K41" i="4"/>
  <c r="L42" i="4"/>
  <c r="L61" i="23"/>
  <c r="K60" i="23"/>
  <c r="K61" i="1"/>
  <c r="L62" i="1"/>
  <c r="K40" i="5"/>
  <c r="L41" i="5"/>
  <c r="L62" i="39"/>
  <c r="K61" i="39"/>
  <c r="K61" i="26"/>
  <c r="L62" i="26"/>
  <c r="L42" i="8"/>
  <c r="K41" i="8"/>
  <c r="K40" i="18"/>
  <c r="L41" i="18"/>
  <c r="K59" i="24"/>
  <c r="L60" i="24"/>
  <c r="L42" i="11"/>
  <c r="K41" i="11"/>
  <c r="K60" i="37"/>
  <c r="L61" i="37"/>
  <c r="K60" i="36"/>
  <c r="L61" i="36"/>
  <c r="K60" i="30"/>
  <c r="L61" i="30"/>
  <c r="L41" i="12"/>
  <c r="K40" i="12"/>
  <c r="K60" i="21"/>
  <c r="L61" i="21"/>
  <c r="K41" i="14"/>
  <c r="L42" i="14"/>
  <c r="L62" i="27"/>
  <c r="K61" i="27"/>
  <c r="K41" i="7"/>
  <c r="L42" i="7"/>
  <c r="L61" i="22"/>
  <c r="K60" i="22"/>
  <c r="K41" i="13"/>
  <c r="L42" i="13"/>
  <c r="L61" i="20"/>
  <c r="K60" i="20"/>
  <c r="L62" i="2"/>
  <c r="K61" i="2"/>
  <c r="L61" i="33"/>
  <c r="K60" i="33"/>
  <c r="L61" i="28"/>
  <c r="K60" i="28"/>
  <c r="K59" i="35"/>
  <c r="L61" i="40"/>
  <c r="K60" i="40"/>
  <c r="L41" i="3" l="1"/>
  <c r="K40" i="3"/>
  <c r="K40" i="13"/>
  <c r="L41" i="13"/>
  <c r="K40" i="14"/>
  <c r="L41" i="14"/>
  <c r="L60" i="36"/>
  <c r="K59" i="36"/>
  <c r="K40" i="4"/>
  <c r="L41" i="4"/>
  <c r="L39" i="17"/>
  <c r="K38" i="17"/>
  <c r="K59" i="28"/>
  <c r="L60" i="28"/>
  <c r="K59" i="21"/>
  <c r="L60" i="21"/>
  <c r="K59" i="37"/>
  <c r="L60" i="37"/>
  <c r="L40" i="18"/>
  <c r="K39" i="18"/>
  <c r="L40" i="5"/>
  <c r="K39" i="5"/>
  <c r="K59" i="34"/>
  <c r="L60" i="34"/>
  <c r="K59" i="31"/>
  <c r="L60" i="31"/>
  <c r="L41" i="9"/>
  <c r="K40" i="9"/>
  <c r="K40" i="6"/>
  <c r="L41" i="6"/>
  <c r="L41" i="11"/>
  <c r="K40" i="11"/>
  <c r="K40" i="8"/>
  <c r="L41" i="8"/>
  <c r="K59" i="25"/>
  <c r="L60" i="25"/>
  <c r="K59" i="22"/>
  <c r="L60" i="22"/>
  <c r="L40" i="12"/>
  <c r="K39" i="12"/>
  <c r="K40" i="7"/>
  <c r="L41" i="7"/>
  <c r="K60" i="1"/>
  <c r="L61" i="1"/>
  <c r="K39" i="10"/>
  <c r="L40" i="10"/>
  <c r="K40" i="19"/>
  <c r="L41" i="19"/>
  <c r="K60" i="39"/>
  <c r="L61" i="39"/>
  <c r="L60" i="33"/>
  <c r="K59" i="33"/>
  <c r="K59" i="20"/>
  <c r="L60" i="20"/>
  <c r="K60" i="27"/>
  <c r="L61" i="27"/>
  <c r="K59" i="23"/>
  <c r="L60" i="23"/>
  <c r="K59" i="29"/>
  <c r="L60" i="29"/>
  <c r="K39" i="16"/>
  <c r="L40" i="16"/>
  <c r="L61" i="38"/>
  <c r="K60" i="38"/>
  <c r="K60" i="2"/>
  <c r="L61" i="2"/>
  <c r="K58" i="35"/>
  <c r="K59" i="30"/>
  <c r="L60" i="30"/>
  <c r="L59" i="24"/>
  <c r="K58" i="24"/>
  <c r="K60" i="26"/>
  <c r="L61" i="26"/>
  <c r="L60" i="40"/>
  <c r="K59" i="40"/>
  <c r="L40" i="3" l="1"/>
  <c r="K39" i="3"/>
  <c r="L60" i="27"/>
  <c r="K59" i="27"/>
  <c r="K39" i="19"/>
  <c r="L40" i="19"/>
  <c r="K58" i="34"/>
  <c r="L59" i="34"/>
  <c r="K58" i="21"/>
  <c r="L59" i="21"/>
  <c r="L40" i="4"/>
  <c r="K39" i="4"/>
  <c r="K38" i="5"/>
  <c r="L39" i="5"/>
  <c r="L59" i="36"/>
  <c r="K58" i="36"/>
  <c r="K59" i="38"/>
  <c r="L60" i="38"/>
  <c r="L59" i="30"/>
  <c r="K58" i="30"/>
  <c r="K58" i="22"/>
  <c r="L59" i="22"/>
  <c r="L40" i="6"/>
  <c r="K39" i="6"/>
  <c r="K39" i="11"/>
  <c r="L40" i="11"/>
  <c r="L59" i="33"/>
  <c r="K58" i="33"/>
  <c r="K39" i="9"/>
  <c r="L40" i="9"/>
  <c r="K38" i="18"/>
  <c r="L39" i="18"/>
  <c r="L39" i="16"/>
  <c r="K38" i="16"/>
  <c r="K57" i="35"/>
  <c r="K58" i="29"/>
  <c r="L59" i="29"/>
  <c r="L60" i="1"/>
  <c r="K59" i="1"/>
  <c r="L59" i="25"/>
  <c r="K58" i="25"/>
  <c r="L59" i="28"/>
  <c r="K58" i="28"/>
  <c r="K39" i="14"/>
  <c r="L40" i="14"/>
  <c r="K38" i="12"/>
  <c r="L39" i="12"/>
  <c r="L59" i="20"/>
  <c r="K58" i="20"/>
  <c r="L38" i="17"/>
  <c r="K37" i="17"/>
  <c r="K57" i="24"/>
  <c r="L58" i="24"/>
  <c r="K38" i="10"/>
  <c r="L39" i="10"/>
  <c r="K59" i="26"/>
  <c r="L60" i="26"/>
  <c r="L60" i="2"/>
  <c r="K59" i="2"/>
  <c r="L59" i="23"/>
  <c r="K58" i="23"/>
  <c r="L60" i="39"/>
  <c r="K59" i="39"/>
  <c r="K39" i="7"/>
  <c r="L40" i="7"/>
  <c r="L40" i="8"/>
  <c r="K39" i="8"/>
  <c r="L59" i="31"/>
  <c r="K58" i="31"/>
  <c r="L59" i="37"/>
  <c r="K58" i="37"/>
  <c r="K39" i="13"/>
  <c r="L40" i="13"/>
  <c r="L59" i="40"/>
  <c r="K58" i="40"/>
  <c r="L39" i="3" l="1"/>
  <c r="K38" i="3"/>
  <c r="K57" i="37"/>
  <c r="L58" i="37"/>
  <c r="K37" i="10"/>
  <c r="L38" i="10"/>
  <c r="K37" i="12"/>
  <c r="L38" i="12"/>
  <c r="L38" i="18"/>
  <c r="K37" i="18"/>
  <c r="L58" i="21"/>
  <c r="K57" i="21"/>
  <c r="L59" i="39"/>
  <c r="K58" i="39"/>
  <c r="K58" i="1"/>
  <c r="L59" i="1"/>
  <c r="L57" i="24"/>
  <c r="K56" i="24"/>
  <c r="K38" i="14"/>
  <c r="L39" i="14"/>
  <c r="L58" i="29"/>
  <c r="K57" i="29"/>
  <c r="L39" i="9"/>
  <c r="K38" i="9"/>
  <c r="K57" i="22"/>
  <c r="L58" i="22"/>
  <c r="K57" i="34"/>
  <c r="L58" i="34"/>
  <c r="K38" i="6"/>
  <c r="L39" i="6"/>
  <c r="L58" i="31"/>
  <c r="K57" i="31"/>
  <c r="L39" i="8"/>
  <c r="K38" i="8"/>
  <c r="K58" i="2"/>
  <c r="L59" i="2"/>
  <c r="L37" i="17"/>
  <c r="K36" i="17"/>
  <c r="L58" i="28"/>
  <c r="K57" i="28"/>
  <c r="K57" i="33"/>
  <c r="L58" i="33"/>
  <c r="K57" i="30"/>
  <c r="L58" i="30"/>
  <c r="K56" i="35"/>
  <c r="K37" i="5"/>
  <c r="L38" i="5"/>
  <c r="K38" i="19"/>
  <c r="L39" i="19"/>
  <c r="L58" i="20"/>
  <c r="K57" i="20"/>
  <c r="L58" i="25"/>
  <c r="K57" i="25"/>
  <c r="L38" i="16"/>
  <c r="K37" i="16"/>
  <c r="K38" i="4"/>
  <c r="L39" i="4"/>
  <c r="L59" i="27"/>
  <c r="K58" i="27"/>
  <c r="K57" i="36"/>
  <c r="L58" i="36"/>
  <c r="L58" i="23"/>
  <c r="K57" i="23"/>
  <c r="L39" i="13"/>
  <c r="K38" i="13"/>
  <c r="L39" i="7"/>
  <c r="K38" i="7"/>
  <c r="L59" i="26"/>
  <c r="K58" i="26"/>
  <c r="K38" i="11"/>
  <c r="L39" i="11"/>
  <c r="L59" i="38"/>
  <c r="K58" i="38"/>
  <c r="L58" i="40"/>
  <c r="K57" i="40"/>
  <c r="L38" i="3" l="1"/>
  <c r="K37" i="3"/>
  <c r="K37" i="9"/>
  <c r="L38" i="9"/>
  <c r="K36" i="5"/>
  <c r="L37" i="5"/>
  <c r="K57" i="1"/>
  <c r="L58" i="1"/>
  <c r="K56" i="23"/>
  <c r="L57" i="23"/>
  <c r="K55" i="35"/>
  <c r="K35" i="17"/>
  <c r="L36" i="17"/>
  <c r="K56" i="29"/>
  <c r="L57" i="29"/>
  <c r="K36" i="16"/>
  <c r="L37" i="16"/>
  <c r="L38" i="6"/>
  <c r="K37" i="6"/>
  <c r="L37" i="12"/>
  <c r="K36" i="12"/>
  <c r="L57" i="28"/>
  <c r="K56" i="28"/>
  <c r="K57" i="26"/>
  <c r="L58" i="26"/>
  <c r="K37" i="7"/>
  <c r="L38" i="7"/>
  <c r="L58" i="27"/>
  <c r="K57" i="27"/>
  <c r="K56" i="20"/>
  <c r="L57" i="20"/>
  <c r="L58" i="39"/>
  <c r="K57" i="39"/>
  <c r="K36" i="18"/>
  <c r="L37" i="18"/>
  <c r="L57" i="25"/>
  <c r="K56" i="25"/>
  <c r="K56" i="30"/>
  <c r="L57" i="30"/>
  <c r="L58" i="2"/>
  <c r="K57" i="2"/>
  <c r="K56" i="34"/>
  <c r="L57" i="34"/>
  <c r="L38" i="14"/>
  <c r="K37" i="14"/>
  <c r="K36" i="10"/>
  <c r="L37" i="10"/>
  <c r="L38" i="11"/>
  <c r="K37" i="11"/>
  <c r="L57" i="36"/>
  <c r="K56" i="36"/>
  <c r="L58" i="38"/>
  <c r="K57" i="38"/>
  <c r="K37" i="13"/>
  <c r="L38" i="13"/>
  <c r="K37" i="8"/>
  <c r="L38" i="8"/>
  <c r="L56" i="24"/>
  <c r="K55" i="24"/>
  <c r="K56" i="21"/>
  <c r="L57" i="21"/>
  <c r="K56" i="31"/>
  <c r="L57" i="31"/>
  <c r="L38" i="4"/>
  <c r="K37" i="4"/>
  <c r="L38" i="19"/>
  <c r="K37" i="19"/>
  <c r="L57" i="33"/>
  <c r="K56" i="33"/>
  <c r="L57" i="22"/>
  <c r="K56" i="22"/>
  <c r="L57" i="37"/>
  <c r="K56" i="37"/>
  <c r="L57" i="40"/>
  <c r="K56" i="40"/>
  <c r="L37" i="3" l="1"/>
  <c r="K36" i="3"/>
  <c r="K35" i="10"/>
  <c r="L36" i="10"/>
  <c r="L56" i="30"/>
  <c r="K55" i="30"/>
  <c r="K55" i="20"/>
  <c r="L56" i="20"/>
  <c r="K55" i="23"/>
  <c r="L56" i="23"/>
  <c r="K36" i="14"/>
  <c r="L37" i="14"/>
  <c r="K55" i="25"/>
  <c r="L56" i="25"/>
  <c r="L57" i="27"/>
  <c r="K56" i="27"/>
  <c r="L36" i="12"/>
  <c r="K35" i="12"/>
  <c r="L56" i="28"/>
  <c r="K55" i="28"/>
  <c r="L56" i="29"/>
  <c r="K55" i="29"/>
  <c r="L57" i="1"/>
  <c r="K56" i="1"/>
  <c r="L37" i="13"/>
  <c r="K36" i="13"/>
  <c r="K36" i="19"/>
  <c r="L37" i="19"/>
  <c r="L55" i="24"/>
  <c r="K54" i="24"/>
  <c r="K55" i="36"/>
  <c r="L56" i="36"/>
  <c r="K36" i="6"/>
  <c r="L37" i="6"/>
  <c r="L56" i="22"/>
  <c r="K55" i="22"/>
  <c r="K55" i="34"/>
  <c r="L56" i="34"/>
  <c r="K35" i="18"/>
  <c r="L36" i="18"/>
  <c r="K36" i="7"/>
  <c r="L37" i="7"/>
  <c r="L35" i="17"/>
  <c r="K34" i="17"/>
  <c r="L36" i="5"/>
  <c r="K35" i="5"/>
  <c r="L56" i="31"/>
  <c r="K55" i="31"/>
  <c r="K56" i="38"/>
  <c r="L57" i="38"/>
  <c r="L56" i="37"/>
  <c r="K55" i="37"/>
  <c r="L37" i="4"/>
  <c r="K36" i="4"/>
  <c r="L37" i="11"/>
  <c r="K36" i="11"/>
  <c r="K56" i="2"/>
  <c r="L57" i="2"/>
  <c r="L57" i="39"/>
  <c r="K56" i="39"/>
  <c r="K54" i="35"/>
  <c r="L56" i="33"/>
  <c r="K55" i="33"/>
  <c r="K55" i="21"/>
  <c r="L56" i="21"/>
  <c r="K36" i="8"/>
  <c r="L37" i="8"/>
  <c r="K56" i="26"/>
  <c r="L57" i="26"/>
  <c r="L36" i="16"/>
  <c r="K35" i="16"/>
  <c r="L37" i="9"/>
  <c r="K36" i="9"/>
  <c r="L56" i="40"/>
  <c r="K55" i="40"/>
  <c r="K35" i="3" l="1"/>
  <c r="L36" i="3"/>
  <c r="L55" i="33"/>
  <c r="K54" i="33"/>
  <c r="L56" i="1"/>
  <c r="K55" i="1"/>
  <c r="L35" i="18"/>
  <c r="K34" i="18"/>
  <c r="K54" i="36"/>
  <c r="L55" i="36"/>
  <c r="L36" i="4"/>
  <c r="K35" i="4"/>
  <c r="L35" i="5"/>
  <c r="K34" i="5"/>
  <c r="L54" i="24"/>
  <c r="K53" i="24"/>
  <c r="L55" i="29"/>
  <c r="K54" i="29"/>
  <c r="K35" i="11"/>
  <c r="L36" i="11"/>
  <c r="K55" i="26"/>
  <c r="L56" i="26"/>
  <c r="L55" i="34"/>
  <c r="K54" i="34"/>
  <c r="L55" i="25"/>
  <c r="K54" i="25"/>
  <c r="K54" i="20"/>
  <c r="L55" i="20"/>
  <c r="L35" i="16"/>
  <c r="K34" i="16"/>
  <c r="K53" i="35"/>
  <c r="L56" i="39"/>
  <c r="K55" i="39"/>
  <c r="K54" i="37"/>
  <c r="L55" i="37"/>
  <c r="K33" i="17"/>
  <c r="L34" i="17"/>
  <c r="L55" i="22"/>
  <c r="K54" i="22"/>
  <c r="L55" i="28"/>
  <c r="K54" i="28"/>
  <c r="L55" i="30"/>
  <c r="K54" i="30"/>
  <c r="L56" i="27"/>
  <c r="K55" i="27"/>
  <c r="L36" i="8"/>
  <c r="K35" i="8"/>
  <c r="K35" i="19"/>
  <c r="L36" i="19"/>
  <c r="K35" i="14"/>
  <c r="L36" i="14"/>
  <c r="K35" i="9"/>
  <c r="L36" i="9"/>
  <c r="K35" i="13"/>
  <c r="L36" i="13"/>
  <c r="L35" i="12"/>
  <c r="K34" i="12"/>
  <c r="L55" i="31"/>
  <c r="K54" i="31"/>
  <c r="K54" i="21"/>
  <c r="L55" i="21"/>
  <c r="L56" i="2"/>
  <c r="K55" i="2"/>
  <c r="L56" i="38"/>
  <c r="K55" i="38"/>
  <c r="K35" i="7"/>
  <c r="L36" i="7"/>
  <c r="K35" i="6"/>
  <c r="L36" i="6"/>
  <c r="L55" i="23"/>
  <c r="K54" i="23"/>
  <c r="L35" i="10"/>
  <c r="K34" i="10"/>
  <c r="K54" i="40"/>
  <c r="L55" i="40"/>
  <c r="L35" i="3" l="1"/>
  <c r="K34" i="3"/>
  <c r="L54" i="34"/>
  <c r="K53" i="34"/>
  <c r="L35" i="13"/>
  <c r="K34" i="13"/>
  <c r="K52" i="35"/>
  <c r="K53" i="36"/>
  <c r="L54" i="36"/>
  <c r="K34" i="8"/>
  <c r="L35" i="8"/>
  <c r="L55" i="27"/>
  <c r="K54" i="27"/>
  <c r="K33" i="16"/>
  <c r="L34" i="16"/>
  <c r="L34" i="5"/>
  <c r="K33" i="5"/>
  <c r="K33" i="18"/>
  <c r="L34" i="18"/>
  <c r="L35" i="6"/>
  <c r="K34" i="6"/>
  <c r="K53" i="21"/>
  <c r="L54" i="21"/>
  <c r="K34" i="9"/>
  <c r="L35" i="9"/>
  <c r="L33" i="17"/>
  <c r="K32" i="17"/>
  <c r="K54" i="26"/>
  <c r="L55" i="26"/>
  <c r="L54" i="30"/>
  <c r="K53" i="30"/>
  <c r="K34" i="4"/>
  <c r="L35" i="4"/>
  <c r="L55" i="1"/>
  <c r="K54" i="1"/>
  <c r="L54" i="22"/>
  <c r="K53" i="22"/>
  <c r="K34" i="7"/>
  <c r="L35" i="7"/>
  <c r="L35" i="14"/>
  <c r="K34" i="14"/>
  <c r="L54" i="37"/>
  <c r="K53" i="37"/>
  <c r="L54" i="20"/>
  <c r="K53" i="20"/>
  <c r="K34" i="11"/>
  <c r="L35" i="11"/>
  <c r="K54" i="2"/>
  <c r="L55" i="2"/>
  <c r="K52" i="24"/>
  <c r="L53" i="24"/>
  <c r="L54" i="31"/>
  <c r="K53" i="31"/>
  <c r="K33" i="10"/>
  <c r="L34" i="10"/>
  <c r="L55" i="38"/>
  <c r="K54" i="38"/>
  <c r="K33" i="12"/>
  <c r="L34" i="12"/>
  <c r="K53" i="28"/>
  <c r="L54" i="28"/>
  <c r="K54" i="39"/>
  <c r="L55" i="39"/>
  <c r="L54" i="25"/>
  <c r="K53" i="25"/>
  <c r="L54" i="29"/>
  <c r="K53" i="29"/>
  <c r="L54" i="33"/>
  <c r="K53" i="33"/>
  <c r="K53" i="23"/>
  <c r="L54" i="23"/>
  <c r="L35" i="19"/>
  <c r="K34" i="19"/>
  <c r="L54" i="40"/>
  <c r="K53" i="40"/>
  <c r="L34" i="3" l="1"/>
  <c r="K33" i="3"/>
  <c r="L54" i="38"/>
  <c r="K53" i="38"/>
  <c r="K33" i="14"/>
  <c r="L34" i="14"/>
  <c r="K32" i="5"/>
  <c r="L33" i="5"/>
  <c r="L54" i="2"/>
  <c r="K53" i="2"/>
  <c r="L34" i="4"/>
  <c r="K33" i="4"/>
  <c r="K33" i="9"/>
  <c r="L34" i="9"/>
  <c r="L53" i="36"/>
  <c r="K52" i="36"/>
  <c r="K52" i="25"/>
  <c r="L53" i="25"/>
  <c r="K52" i="30"/>
  <c r="L53" i="30"/>
  <c r="K52" i="23"/>
  <c r="L53" i="23"/>
  <c r="K33" i="11"/>
  <c r="L34" i="11"/>
  <c r="L34" i="7"/>
  <c r="K33" i="7"/>
  <c r="L53" i="21"/>
  <c r="K52" i="21"/>
  <c r="K32" i="16"/>
  <c r="L33" i="16"/>
  <c r="K51" i="35"/>
  <c r="K33" i="19"/>
  <c r="L34" i="19"/>
  <c r="K52" i="33"/>
  <c r="L53" i="33"/>
  <c r="L53" i="31"/>
  <c r="K52" i="31"/>
  <c r="L53" i="20"/>
  <c r="K52" i="20"/>
  <c r="L53" i="22"/>
  <c r="K52" i="22"/>
  <c r="K33" i="6"/>
  <c r="L34" i="6"/>
  <c r="K53" i="27"/>
  <c r="L54" i="27"/>
  <c r="K33" i="13"/>
  <c r="L34" i="13"/>
  <c r="L53" i="28"/>
  <c r="K52" i="28"/>
  <c r="K53" i="26"/>
  <c r="L54" i="26"/>
  <c r="K32" i="10"/>
  <c r="L33" i="10"/>
  <c r="K52" i="29"/>
  <c r="L53" i="29"/>
  <c r="K52" i="37"/>
  <c r="L53" i="37"/>
  <c r="K53" i="1"/>
  <c r="L54" i="1"/>
  <c r="L32" i="17"/>
  <c r="K31" i="17"/>
  <c r="K52" i="34"/>
  <c r="L53" i="34"/>
  <c r="K53" i="39"/>
  <c r="L54" i="39"/>
  <c r="K32" i="12"/>
  <c r="L33" i="12"/>
  <c r="L52" i="24"/>
  <c r="K51" i="24"/>
  <c r="L33" i="18"/>
  <c r="K32" i="18"/>
  <c r="K33" i="8"/>
  <c r="L34" i="8"/>
  <c r="K52" i="40"/>
  <c r="L53" i="40"/>
  <c r="K32" i="3" l="1"/>
  <c r="L33" i="3"/>
  <c r="K51" i="28"/>
  <c r="L52" i="28"/>
  <c r="L52" i="22"/>
  <c r="K51" i="22"/>
  <c r="L33" i="7"/>
  <c r="K32" i="7"/>
  <c r="L53" i="2"/>
  <c r="K52" i="2"/>
  <c r="L52" i="37"/>
  <c r="K51" i="37"/>
  <c r="L33" i="19"/>
  <c r="K32" i="19"/>
  <c r="K51" i="25"/>
  <c r="L52" i="25"/>
  <c r="L52" i="20"/>
  <c r="K51" i="20"/>
  <c r="K51" i="36"/>
  <c r="L52" i="36"/>
  <c r="L52" i="29"/>
  <c r="K51" i="29"/>
  <c r="L33" i="13"/>
  <c r="K32" i="13"/>
  <c r="K50" i="35"/>
  <c r="L33" i="11"/>
  <c r="K32" i="11"/>
  <c r="K31" i="5"/>
  <c r="L32" i="5"/>
  <c r="L31" i="17"/>
  <c r="K30" i="17"/>
  <c r="L52" i="31"/>
  <c r="K51" i="31"/>
  <c r="K50" i="24"/>
  <c r="L51" i="24"/>
  <c r="K31" i="12"/>
  <c r="L32" i="12"/>
  <c r="L32" i="10"/>
  <c r="K31" i="10"/>
  <c r="K52" i="27"/>
  <c r="L53" i="27"/>
  <c r="K31" i="16"/>
  <c r="L32" i="16"/>
  <c r="K51" i="23"/>
  <c r="L52" i="23"/>
  <c r="K32" i="9"/>
  <c r="L33" i="9"/>
  <c r="K32" i="14"/>
  <c r="L33" i="14"/>
  <c r="K52" i="39"/>
  <c r="L53" i="39"/>
  <c r="K51" i="21"/>
  <c r="L52" i="21"/>
  <c r="K32" i="4"/>
  <c r="L33" i="4"/>
  <c r="L53" i="38"/>
  <c r="K52" i="38"/>
  <c r="K31" i="18"/>
  <c r="L32" i="18"/>
  <c r="K51" i="34"/>
  <c r="L52" i="34"/>
  <c r="L33" i="8"/>
  <c r="K32" i="8"/>
  <c r="K52" i="1"/>
  <c r="L53" i="1"/>
  <c r="L53" i="26"/>
  <c r="K52" i="26"/>
  <c r="K32" i="6"/>
  <c r="L33" i="6"/>
  <c r="L52" i="33"/>
  <c r="K51" i="33"/>
  <c r="K51" i="30"/>
  <c r="L52" i="30"/>
  <c r="L52" i="40"/>
  <c r="K51" i="40"/>
  <c r="K31" i="3" l="1"/>
  <c r="L32" i="3"/>
  <c r="K49" i="35"/>
  <c r="L32" i="4"/>
  <c r="K31" i="4"/>
  <c r="L32" i="14"/>
  <c r="K31" i="14"/>
  <c r="L52" i="27"/>
  <c r="K51" i="27"/>
  <c r="L31" i="10"/>
  <c r="K30" i="10"/>
  <c r="L30" i="17"/>
  <c r="K29" i="17"/>
  <c r="K31" i="13"/>
  <c r="L32" i="13"/>
  <c r="L32" i="7"/>
  <c r="K31" i="7"/>
  <c r="L52" i="2"/>
  <c r="K51" i="2"/>
  <c r="L51" i="21"/>
  <c r="K50" i="21"/>
  <c r="L32" i="9"/>
  <c r="K31" i="9"/>
  <c r="K50" i="25"/>
  <c r="L51" i="25"/>
  <c r="K50" i="31"/>
  <c r="L51" i="31"/>
  <c r="L51" i="29"/>
  <c r="K50" i="29"/>
  <c r="L32" i="19"/>
  <c r="K31" i="19"/>
  <c r="K50" i="22"/>
  <c r="L51" i="22"/>
  <c r="K50" i="33"/>
  <c r="L51" i="33"/>
  <c r="K31" i="6"/>
  <c r="L32" i="6"/>
  <c r="K51" i="26"/>
  <c r="L52" i="26"/>
  <c r="K30" i="18"/>
  <c r="L31" i="18"/>
  <c r="K50" i="23"/>
  <c r="L51" i="23"/>
  <c r="K30" i="12"/>
  <c r="L31" i="12"/>
  <c r="K30" i="5"/>
  <c r="L31" i="5"/>
  <c r="K50" i="20"/>
  <c r="L51" i="20"/>
  <c r="K51" i="38"/>
  <c r="L52" i="38"/>
  <c r="K31" i="11"/>
  <c r="L32" i="11"/>
  <c r="K50" i="37"/>
  <c r="L51" i="37"/>
  <c r="L32" i="8"/>
  <c r="K31" i="8"/>
  <c r="K50" i="34"/>
  <c r="L51" i="34"/>
  <c r="L51" i="30"/>
  <c r="K50" i="30"/>
  <c r="L52" i="1"/>
  <c r="K51" i="1"/>
  <c r="L52" i="39"/>
  <c r="K51" i="39"/>
  <c r="K30" i="16"/>
  <c r="L31" i="16"/>
  <c r="L50" i="24"/>
  <c r="K49" i="24"/>
  <c r="L51" i="36"/>
  <c r="K50" i="36"/>
  <c r="L51" i="28"/>
  <c r="K50" i="28"/>
  <c r="K50" i="40"/>
  <c r="L51" i="40"/>
  <c r="L31" i="3" l="1"/>
  <c r="K30" i="3"/>
  <c r="K49" i="37"/>
  <c r="L50" i="37"/>
  <c r="K29" i="5"/>
  <c r="L30" i="5"/>
  <c r="K29" i="18"/>
  <c r="L30" i="18"/>
  <c r="K49" i="22"/>
  <c r="L50" i="22"/>
  <c r="L50" i="25"/>
  <c r="K49" i="25"/>
  <c r="K48" i="24"/>
  <c r="L49" i="24"/>
  <c r="K30" i="19"/>
  <c r="L31" i="19"/>
  <c r="K30" i="9"/>
  <c r="L31" i="9"/>
  <c r="K30" i="14"/>
  <c r="L31" i="14"/>
  <c r="K50" i="1"/>
  <c r="L51" i="1"/>
  <c r="L51" i="26"/>
  <c r="K50" i="26"/>
  <c r="K30" i="13"/>
  <c r="L31" i="13"/>
  <c r="L51" i="27"/>
  <c r="K50" i="27"/>
  <c r="L50" i="29"/>
  <c r="K49" i="29"/>
  <c r="K49" i="21"/>
  <c r="L50" i="21"/>
  <c r="L29" i="17"/>
  <c r="K28" i="17"/>
  <c r="L31" i="4"/>
  <c r="K30" i="4"/>
  <c r="K30" i="7"/>
  <c r="L31" i="7"/>
  <c r="K29" i="16"/>
  <c r="L30" i="16"/>
  <c r="L50" i="34"/>
  <c r="K49" i="34"/>
  <c r="L51" i="38"/>
  <c r="K50" i="38"/>
  <c r="L50" i="23"/>
  <c r="K49" i="23"/>
  <c r="L31" i="6"/>
  <c r="K30" i="6"/>
  <c r="L50" i="30"/>
  <c r="K49" i="30"/>
  <c r="L31" i="11"/>
  <c r="K30" i="11"/>
  <c r="L50" i="28"/>
  <c r="K49" i="28"/>
  <c r="L51" i="39"/>
  <c r="K50" i="39"/>
  <c r="L31" i="8"/>
  <c r="K30" i="8"/>
  <c r="L51" i="2"/>
  <c r="K50" i="2"/>
  <c r="K29" i="10"/>
  <c r="L30" i="10"/>
  <c r="K49" i="36"/>
  <c r="L50" i="36"/>
  <c r="K29" i="12"/>
  <c r="L30" i="12"/>
  <c r="K49" i="20"/>
  <c r="L50" i="20"/>
  <c r="L50" i="33"/>
  <c r="K49" i="33"/>
  <c r="L50" i="31"/>
  <c r="K49" i="31"/>
  <c r="K48" i="35"/>
  <c r="K49" i="40"/>
  <c r="L50" i="40"/>
  <c r="L30" i="3" l="1"/>
  <c r="K29" i="3"/>
  <c r="K29" i="8"/>
  <c r="L30" i="8"/>
  <c r="K29" i="13"/>
  <c r="L30" i="13"/>
  <c r="K29" i="9"/>
  <c r="L30" i="9"/>
  <c r="K48" i="22"/>
  <c r="L49" i="22"/>
  <c r="L49" i="30"/>
  <c r="K48" i="30"/>
  <c r="K29" i="6"/>
  <c r="L30" i="6"/>
  <c r="K49" i="26"/>
  <c r="L50" i="26"/>
  <c r="K48" i="31"/>
  <c r="L49" i="31"/>
  <c r="L28" i="17"/>
  <c r="K27" i="17"/>
  <c r="K28" i="16"/>
  <c r="L29" i="16"/>
  <c r="K48" i="21"/>
  <c r="L49" i="21"/>
  <c r="K29" i="19"/>
  <c r="L30" i="19"/>
  <c r="K28" i="18"/>
  <c r="L29" i="18"/>
  <c r="L49" i="28"/>
  <c r="K48" i="28"/>
  <c r="K48" i="23"/>
  <c r="L49" i="23"/>
  <c r="L49" i="29"/>
  <c r="K48" i="29"/>
  <c r="K48" i="33"/>
  <c r="L49" i="33"/>
  <c r="K48" i="36"/>
  <c r="L49" i="36"/>
  <c r="K28" i="10"/>
  <c r="L29" i="10"/>
  <c r="K29" i="7"/>
  <c r="L30" i="7"/>
  <c r="L50" i="1"/>
  <c r="K49" i="1"/>
  <c r="K47" i="24"/>
  <c r="L48" i="24"/>
  <c r="K28" i="5"/>
  <c r="L29" i="5"/>
  <c r="K48" i="34"/>
  <c r="L49" i="34"/>
  <c r="K28" i="12"/>
  <c r="L29" i="12"/>
  <c r="K47" i="35"/>
  <c r="L50" i="2"/>
  <c r="K49" i="2"/>
  <c r="K29" i="11"/>
  <c r="L30" i="11"/>
  <c r="L50" i="38"/>
  <c r="K49" i="38"/>
  <c r="K29" i="4"/>
  <c r="L30" i="4"/>
  <c r="K49" i="27"/>
  <c r="L50" i="27"/>
  <c r="K48" i="25"/>
  <c r="L49" i="25"/>
  <c r="K49" i="39"/>
  <c r="L50" i="39"/>
  <c r="K48" i="20"/>
  <c r="L49" i="20"/>
  <c r="L30" i="14"/>
  <c r="K29" i="14"/>
  <c r="L49" i="37"/>
  <c r="K48" i="37"/>
  <c r="L49" i="40"/>
  <c r="K48" i="40"/>
  <c r="K28" i="3" l="1"/>
  <c r="L29" i="3"/>
  <c r="K28" i="7"/>
  <c r="L29" i="7"/>
  <c r="L29" i="19"/>
  <c r="K28" i="19"/>
  <c r="L48" i="31"/>
  <c r="K47" i="31"/>
  <c r="K47" i="22"/>
  <c r="L48" i="22"/>
  <c r="L49" i="2"/>
  <c r="K48" i="2"/>
  <c r="L49" i="27"/>
  <c r="K48" i="27"/>
  <c r="L28" i="5"/>
  <c r="K27" i="5"/>
  <c r="K27" i="10"/>
  <c r="L28" i="10"/>
  <c r="L48" i="23"/>
  <c r="K47" i="23"/>
  <c r="K47" i="21"/>
  <c r="L48" i="21"/>
  <c r="L49" i="26"/>
  <c r="K48" i="26"/>
  <c r="K28" i="9"/>
  <c r="L29" i="9"/>
  <c r="K46" i="35"/>
  <c r="K47" i="28"/>
  <c r="L48" i="28"/>
  <c r="K47" i="29"/>
  <c r="L48" i="29"/>
  <c r="L48" i="25"/>
  <c r="K47" i="25"/>
  <c r="K28" i="4"/>
  <c r="L29" i="4"/>
  <c r="L47" i="24"/>
  <c r="K46" i="24"/>
  <c r="L48" i="36"/>
  <c r="K47" i="36"/>
  <c r="L28" i="16"/>
  <c r="K27" i="16"/>
  <c r="L29" i="6"/>
  <c r="K28" i="6"/>
  <c r="L29" i="13"/>
  <c r="K28" i="13"/>
  <c r="L29" i="14"/>
  <c r="K28" i="14"/>
  <c r="K28" i="11"/>
  <c r="L29" i="11"/>
  <c r="K47" i="20"/>
  <c r="L48" i="20"/>
  <c r="L48" i="37"/>
  <c r="K47" i="37"/>
  <c r="K48" i="38"/>
  <c r="L49" i="38"/>
  <c r="K48" i="1"/>
  <c r="L49" i="1"/>
  <c r="L27" i="17"/>
  <c r="K26" i="17"/>
  <c r="K47" i="30"/>
  <c r="L48" i="30"/>
  <c r="L48" i="34"/>
  <c r="K47" i="34"/>
  <c r="L49" i="39"/>
  <c r="K48" i="39"/>
  <c r="K27" i="12"/>
  <c r="L28" i="12"/>
  <c r="L48" i="33"/>
  <c r="K47" i="33"/>
  <c r="L28" i="18"/>
  <c r="K27" i="18"/>
  <c r="K28" i="8"/>
  <c r="L29" i="8"/>
  <c r="K47" i="40"/>
  <c r="L48" i="40"/>
  <c r="L28" i="3" l="1"/>
  <c r="K27" i="3"/>
  <c r="L48" i="38"/>
  <c r="K47" i="38"/>
  <c r="K46" i="29"/>
  <c r="L47" i="29"/>
  <c r="L28" i="9"/>
  <c r="K27" i="9"/>
  <c r="K26" i="10"/>
  <c r="L27" i="10"/>
  <c r="L47" i="22"/>
  <c r="K46" i="22"/>
  <c r="K45" i="24"/>
  <c r="L46" i="24"/>
  <c r="K47" i="26"/>
  <c r="L48" i="26"/>
  <c r="K26" i="5"/>
  <c r="L27" i="5"/>
  <c r="L47" i="31"/>
  <c r="K46" i="31"/>
  <c r="L47" i="36"/>
  <c r="K46" i="36"/>
  <c r="L47" i="28"/>
  <c r="K46" i="28"/>
  <c r="K46" i="30"/>
  <c r="L47" i="30"/>
  <c r="K25" i="17"/>
  <c r="L26" i="17"/>
  <c r="K27" i="6"/>
  <c r="L28" i="6"/>
  <c r="K45" i="35"/>
  <c r="L48" i="27"/>
  <c r="K47" i="27"/>
  <c r="K27" i="19"/>
  <c r="L28" i="19"/>
  <c r="K46" i="33"/>
  <c r="L47" i="33"/>
  <c r="L27" i="12"/>
  <c r="K26" i="12"/>
  <c r="L47" i="20"/>
  <c r="K46" i="20"/>
  <c r="K27" i="4"/>
  <c r="L28" i="4"/>
  <c r="K46" i="21"/>
  <c r="L47" i="21"/>
  <c r="K46" i="34"/>
  <c r="L47" i="34"/>
  <c r="K27" i="14"/>
  <c r="L28" i="14"/>
  <c r="K27" i="13"/>
  <c r="L28" i="13"/>
  <c r="L48" i="39"/>
  <c r="K47" i="39"/>
  <c r="L27" i="16"/>
  <c r="K26" i="16"/>
  <c r="L47" i="25"/>
  <c r="K46" i="25"/>
  <c r="L47" i="23"/>
  <c r="K46" i="23"/>
  <c r="L48" i="2"/>
  <c r="K47" i="2"/>
  <c r="K26" i="18"/>
  <c r="L27" i="18"/>
  <c r="L47" i="37"/>
  <c r="K46" i="37"/>
  <c r="L28" i="8"/>
  <c r="K27" i="8"/>
  <c r="K47" i="1"/>
  <c r="L48" i="1"/>
  <c r="L28" i="11"/>
  <c r="K27" i="11"/>
  <c r="L28" i="7"/>
  <c r="K27" i="7"/>
  <c r="K46" i="40"/>
  <c r="L47" i="40"/>
  <c r="L27" i="3" l="1"/>
  <c r="K26" i="3"/>
  <c r="K26" i="14"/>
  <c r="L27" i="14"/>
  <c r="L46" i="30"/>
  <c r="K45" i="30"/>
  <c r="K25" i="5"/>
  <c r="L26" i="5"/>
  <c r="L26" i="10"/>
  <c r="K25" i="10"/>
  <c r="L47" i="27"/>
  <c r="K46" i="27"/>
  <c r="K25" i="16"/>
  <c r="L26" i="16"/>
  <c r="L27" i="9"/>
  <c r="K26" i="9"/>
  <c r="K44" i="35"/>
  <c r="L26" i="18"/>
  <c r="K25" i="18"/>
  <c r="L46" i="34"/>
  <c r="K45" i="34"/>
  <c r="K46" i="26"/>
  <c r="L47" i="26"/>
  <c r="L47" i="39"/>
  <c r="K46" i="39"/>
  <c r="L46" i="36"/>
  <c r="K45" i="36"/>
  <c r="L46" i="25"/>
  <c r="K45" i="25"/>
  <c r="L26" i="12"/>
  <c r="K25" i="12"/>
  <c r="L47" i="1"/>
  <c r="K46" i="1"/>
  <c r="K45" i="21"/>
  <c r="L46" i="21"/>
  <c r="L46" i="33"/>
  <c r="K45" i="33"/>
  <c r="K26" i="6"/>
  <c r="L27" i="6"/>
  <c r="L45" i="24"/>
  <c r="K44" i="24"/>
  <c r="L46" i="29"/>
  <c r="K45" i="29"/>
  <c r="K45" i="20"/>
  <c r="L46" i="20"/>
  <c r="L46" i="28"/>
  <c r="K45" i="28"/>
  <c r="L47" i="2"/>
  <c r="K46" i="2"/>
  <c r="L27" i="7"/>
  <c r="K26" i="7"/>
  <c r="K26" i="8"/>
  <c r="L27" i="8"/>
  <c r="K45" i="23"/>
  <c r="L46" i="23"/>
  <c r="K45" i="31"/>
  <c r="L46" i="31"/>
  <c r="K45" i="22"/>
  <c r="L46" i="22"/>
  <c r="L47" i="38"/>
  <c r="K46" i="38"/>
  <c r="K45" i="37"/>
  <c r="L46" i="37"/>
  <c r="L27" i="11"/>
  <c r="K26" i="11"/>
  <c r="K26" i="13"/>
  <c r="L27" i="13"/>
  <c r="L27" i="4"/>
  <c r="K26" i="4"/>
  <c r="L27" i="19"/>
  <c r="K26" i="19"/>
  <c r="K24" i="17"/>
  <c r="L25" i="17"/>
  <c r="L46" i="40"/>
  <c r="K45" i="40"/>
  <c r="L26" i="3" l="1"/>
  <c r="K25" i="3"/>
  <c r="K24" i="10"/>
  <c r="L25" i="10"/>
  <c r="L45" i="37"/>
  <c r="K44" i="37"/>
  <c r="K44" i="23"/>
  <c r="L45" i="23"/>
  <c r="L26" i="6"/>
  <c r="K25" i="6"/>
  <c r="K44" i="33"/>
  <c r="L45" i="33"/>
  <c r="L45" i="25"/>
  <c r="K44" i="25"/>
  <c r="K25" i="9"/>
  <c r="L26" i="9"/>
  <c r="L46" i="39"/>
  <c r="K45" i="39"/>
  <c r="K44" i="20"/>
  <c r="L45" i="20"/>
  <c r="L46" i="26"/>
  <c r="K45" i="26"/>
  <c r="L25" i="5"/>
  <c r="K24" i="5"/>
  <c r="K24" i="12"/>
  <c r="L25" i="12"/>
  <c r="K25" i="7"/>
  <c r="L26" i="7"/>
  <c r="L45" i="29"/>
  <c r="K44" i="29"/>
  <c r="L45" i="34"/>
  <c r="K44" i="34"/>
  <c r="L45" i="30"/>
  <c r="K44" i="30"/>
  <c r="L46" i="38"/>
  <c r="K45" i="38"/>
  <c r="K25" i="8"/>
  <c r="L26" i="8"/>
  <c r="K25" i="13"/>
  <c r="L26" i="13"/>
  <c r="L45" i="22"/>
  <c r="K44" i="22"/>
  <c r="L45" i="21"/>
  <c r="K44" i="21"/>
  <c r="L25" i="16"/>
  <c r="K24" i="16"/>
  <c r="K43" i="35"/>
  <c r="L26" i="11"/>
  <c r="K25" i="11"/>
  <c r="L46" i="2"/>
  <c r="K45" i="2"/>
  <c r="K43" i="24"/>
  <c r="L44" i="24"/>
  <c r="L46" i="1"/>
  <c r="K45" i="1"/>
  <c r="K44" i="36"/>
  <c r="L45" i="36"/>
  <c r="L25" i="18"/>
  <c r="K24" i="18"/>
  <c r="K45" i="27"/>
  <c r="L46" i="27"/>
  <c r="L26" i="19"/>
  <c r="K25" i="19"/>
  <c r="K44" i="28"/>
  <c r="L45" i="28"/>
  <c r="K25" i="4"/>
  <c r="L26" i="4"/>
  <c r="L24" i="17"/>
  <c r="K23" i="17"/>
  <c r="L45" i="31"/>
  <c r="K44" i="31"/>
  <c r="K25" i="14"/>
  <c r="L26" i="14"/>
  <c r="L45" i="40"/>
  <c r="K44" i="40"/>
  <c r="L25" i="3" l="1"/>
  <c r="K24" i="3"/>
  <c r="K43" i="30"/>
  <c r="L44" i="30"/>
  <c r="K42" i="35"/>
  <c r="L24" i="12"/>
  <c r="K23" i="12"/>
  <c r="L45" i="1"/>
  <c r="K44" i="1"/>
  <c r="L44" i="34"/>
  <c r="K43" i="34"/>
  <c r="L24" i="5"/>
  <c r="K23" i="5"/>
  <c r="K24" i="19"/>
  <c r="L25" i="19"/>
  <c r="L45" i="27"/>
  <c r="K44" i="27"/>
  <c r="K24" i="13"/>
  <c r="L25" i="13"/>
  <c r="L25" i="9"/>
  <c r="K24" i="9"/>
  <c r="K43" i="23"/>
  <c r="L44" i="23"/>
  <c r="K43" i="22"/>
  <c r="L44" i="22"/>
  <c r="K23" i="18"/>
  <c r="L24" i="18"/>
  <c r="K44" i="2"/>
  <c r="L45" i="2"/>
  <c r="L44" i="29"/>
  <c r="K43" i="29"/>
  <c r="K44" i="26"/>
  <c r="L45" i="26"/>
  <c r="L44" i="25"/>
  <c r="K43" i="25"/>
  <c r="K43" i="37"/>
  <c r="L44" i="37"/>
  <c r="L25" i="6"/>
  <c r="K24" i="6"/>
  <c r="L23" i="17"/>
  <c r="K22" i="17"/>
  <c r="K24" i="4"/>
  <c r="L25" i="4"/>
  <c r="K24" i="8"/>
  <c r="L25" i="8"/>
  <c r="K43" i="31"/>
  <c r="L44" i="31"/>
  <c r="K23" i="16"/>
  <c r="L24" i="16"/>
  <c r="K24" i="11"/>
  <c r="L25" i="11"/>
  <c r="K43" i="21"/>
  <c r="L44" i="21"/>
  <c r="L45" i="38"/>
  <c r="K44" i="38"/>
  <c r="L45" i="39"/>
  <c r="K44" i="39"/>
  <c r="K42" i="24"/>
  <c r="L43" i="24"/>
  <c r="L25" i="14"/>
  <c r="K24" i="14"/>
  <c r="L44" i="28"/>
  <c r="K43" i="28"/>
  <c r="K43" i="36"/>
  <c r="L44" i="36"/>
  <c r="K24" i="7"/>
  <c r="L25" i="7"/>
  <c r="L44" i="20"/>
  <c r="K43" i="20"/>
  <c r="K43" i="33"/>
  <c r="L44" i="33"/>
  <c r="K23" i="10"/>
  <c r="L24" i="10"/>
  <c r="L44" i="40"/>
  <c r="K43" i="40"/>
  <c r="L24" i="3" l="1"/>
  <c r="K23" i="3"/>
  <c r="L22" i="17"/>
  <c r="K21" i="17"/>
  <c r="K42" i="31"/>
  <c r="L43" i="31"/>
  <c r="L44" i="26"/>
  <c r="K43" i="26"/>
  <c r="K42" i="22"/>
  <c r="L43" i="22"/>
  <c r="K43" i="38"/>
  <c r="L44" i="38"/>
  <c r="K23" i="14"/>
  <c r="L24" i="14"/>
  <c r="L24" i="6"/>
  <c r="K23" i="6"/>
  <c r="L43" i="29"/>
  <c r="K42" i="29"/>
  <c r="K22" i="12"/>
  <c r="L23" i="12"/>
  <c r="L43" i="33"/>
  <c r="K42" i="33"/>
  <c r="K42" i="21"/>
  <c r="L43" i="21"/>
  <c r="L24" i="8"/>
  <c r="K23" i="8"/>
  <c r="L43" i="23"/>
  <c r="K42" i="23"/>
  <c r="K23" i="19"/>
  <c r="L24" i="19"/>
  <c r="L44" i="27"/>
  <c r="K43" i="27"/>
  <c r="L24" i="9"/>
  <c r="K23" i="9"/>
  <c r="K22" i="5"/>
  <c r="L23" i="5"/>
  <c r="L44" i="1"/>
  <c r="K43" i="1"/>
  <c r="L43" i="20"/>
  <c r="K42" i="20"/>
  <c r="L24" i="7"/>
  <c r="K23" i="7"/>
  <c r="K41" i="24"/>
  <c r="L42" i="24"/>
  <c r="L24" i="11"/>
  <c r="K23" i="11"/>
  <c r="L43" i="37"/>
  <c r="K42" i="37"/>
  <c r="L44" i="2"/>
  <c r="K43" i="2"/>
  <c r="K41" i="35"/>
  <c r="L44" i="39"/>
  <c r="K43" i="39"/>
  <c r="K42" i="25"/>
  <c r="L43" i="25"/>
  <c r="L43" i="34"/>
  <c r="K42" i="34"/>
  <c r="L43" i="28"/>
  <c r="K42" i="28"/>
  <c r="K22" i="10"/>
  <c r="L23" i="10"/>
  <c r="L43" i="36"/>
  <c r="K42" i="36"/>
  <c r="L23" i="16"/>
  <c r="K22" i="16"/>
  <c r="K23" i="4"/>
  <c r="L24" i="4"/>
  <c r="L23" i="18"/>
  <c r="K22" i="18"/>
  <c r="L24" i="13"/>
  <c r="K23" i="13"/>
  <c r="L43" i="30"/>
  <c r="K42" i="30"/>
  <c r="K42" i="40"/>
  <c r="L43" i="40"/>
  <c r="L23" i="3" l="1"/>
  <c r="K22" i="3"/>
  <c r="L42" i="22"/>
  <c r="K41" i="22"/>
  <c r="L42" i="20"/>
  <c r="K41" i="20"/>
  <c r="L22" i="18"/>
  <c r="K21" i="18"/>
  <c r="K42" i="1"/>
  <c r="L43" i="1"/>
  <c r="K42" i="27"/>
  <c r="L43" i="27"/>
  <c r="L23" i="6"/>
  <c r="K22" i="6"/>
  <c r="K42" i="26"/>
  <c r="L43" i="26"/>
  <c r="L42" i="37"/>
  <c r="K41" i="37"/>
  <c r="K21" i="10"/>
  <c r="L22" i="10"/>
  <c r="K41" i="21"/>
  <c r="L42" i="21"/>
  <c r="K22" i="13"/>
  <c r="L23" i="13"/>
  <c r="L42" i="25"/>
  <c r="K41" i="25"/>
  <c r="L23" i="11"/>
  <c r="K22" i="11"/>
  <c r="K41" i="28"/>
  <c r="L42" i="28"/>
  <c r="K41" i="33"/>
  <c r="L42" i="33"/>
  <c r="L23" i="4"/>
  <c r="K22" i="4"/>
  <c r="K40" i="35"/>
  <c r="K40" i="24"/>
  <c r="L41" i="24"/>
  <c r="K21" i="5"/>
  <c r="L22" i="5"/>
  <c r="L23" i="19"/>
  <c r="K22" i="19"/>
  <c r="K22" i="14"/>
  <c r="L23" i="14"/>
  <c r="K41" i="31"/>
  <c r="L42" i="31"/>
  <c r="K41" i="29"/>
  <c r="L42" i="29"/>
  <c r="L43" i="39"/>
  <c r="K42" i="39"/>
  <c r="L42" i="30"/>
  <c r="K41" i="30"/>
  <c r="L22" i="16"/>
  <c r="K21" i="16"/>
  <c r="K41" i="34"/>
  <c r="L42" i="34"/>
  <c r="L43" i="2"/>
  <c r="K42" i="2"/>
  <c r="K22" i="7"/>
  <c r="L23" i="7"/>
  <c r="L23" i="9"/>
  <c r="K22" i="9"/>
  <c r="L42" i="23"/>
  <c r="K41" i="23"/>
  <c r="K20" i="17"/>
  <c r="L21" i="17"/>
  <c r="K41" i="36"/>
  <c r="L42" i="36"/>
  <c r="K22" i="8"/>
  <c r="L23" i="8"/>
  <c r="L22" i="12"/>
  <c r="K21" i="12"/>
  <c r="L43" i="38"/>
  <c r="K42" i="38"/>
  <c r="K41" i="40"/>
  <c r="L42" i="40"/>
  <c r="K21" i="3" l="1"/>
  <c r="L22" i="3"/>
  <c r="L41" i="34"/>
  <c r="K40" i="34"/>
  <c r="L41" i="29"/>
  <c r="K40" i="29"/>
  <c r="K20" i="5"/>
  <c r="L21" i="5"/>
  <c r="L41" i="33"/>
  <c r="K40" i="33"/>
  <c r="K41" i="1"/>
  <c r="L42" i="1"/>
  <c r="L21" i="12"/>
  <c r="K20" i="12"/>
  <c r="K20" i="18"/>
  <c r="L21" i="18"/>
  <c r="L22" i="8"/>
  <c r="K21" i="8"/>
  <c r="K40" i="31"/>
  <c r="L41" i="31"/>
  <c r="K39" i="24"/>
  <c r="L40" i="24"/>
  <c r="L41" i="28"/>
  <c r="K40" i="28"/>
  <c r="L22" i="13"/>
  <c r="K21" i="13"/>
  <c r="L42" i="26"/>
  <c r="K41" i="26"/>
  <c r="L41" i="23"/>
  <c r="K40" i="23"/>
  <c r="K40" i="30"/>
  <c r="L41" i="30"/>
  <c r="K39" i="35"/>
  <c r="L22" i="11"/>
  <c r="K21" i="11"/>
  <c r="L22" i="6"/>
  <c r="K21" i="6"/>
  <c r="K40" i="20"/>
  <c r="L41" i="20"/>
  <c r="L22" i="9"/>
  <c r="K21" i="9"/>
  <c r="K40" i="36"/>
  <c r="L41" i="36"/>
  <c r="K21" i="7"/>
  <c r="L22" i="7"/>
  <c r="L22" i="14"/>
  <c r="K21" i="14"/>
  <c r="K40" i="21"/>
  <c r="L41" i="21"/>
  <c r="L42" i="38"/>
  <c r="K41" i="38"/>
  <c r="K41" i="2"/>
  <c r="L42" i="2"/>
  <c r="K41" i="39"/>
  <c r="L42" i="39"/>
  <c r="K21" i="19"/>
  <c r="L22" i="19"/>
  <c r="K21" i="4"/>
  <c r="L22" i="4"/>
  <c r="K40" i="25"/>
  <c r="L41" i="25"/>
  <c r="L41" i="22"/>
  <c r="K40" i="22"/>
  <c r="K40" i="37"/>
  <c r="L41" i="37"/>
  <c r="L21" i="16"/>
  <c r="K20" i="16"/>
  <c r="L20" i="17"/>
  <c r="K19" i="17"/>
  <c r="L21" i="10"/>
  <c r="K20" i="10"/>
  <c r="K41" i="27"/>
  <c r="L42" i="27"/>
  <c r="L41" i="40"/>
  <c r="K40" i="40"/>
  <c r="K20" i="3" l="1"/>
  <c r="L21" i="3"/>
  <c r="K39" i="22"/>
  <c r="L40" i="22"/>
  <c r="L41" i="39"/>
  <c r="K40" i="39"/>
  <c r="K39" i="20"/>
  <c r="L40" i="20"/>
  <c r="L40" i="30"/>
  <c r="K39" i="30"/>
  <c r="L20" i="18"/>
  <c r="K19" i="18"/>
  <c r="K20" i="6"/>
  <c r="L21" i="6"/>
  <c r="K39" i="23"/>
  <c r="L40" i="23"/>
  <c r="L20" i="12"/>
  <c r="K19" i="12"/>
  <c r="K39" i="28"/>
  <c r="L40" i="28"/>
  <c r="K18" i="17"/>
  <c r="L19" i="17"/>
  <c r="K39" i="25"/>
  <c r="L40" i="25"/>
  <c r="K40" i="2"/>
  <c r="L41" i="2"/>
  <c r="K20" i="7"/>
  <c r="L21" i="7"/>
  <c r="L39" i="24"/>
  <c r="K38" i="24"/>
  <c r="K19" i="5"/>
  <c r="L20" i="5"/>
  <c r="K20" i="14"/>
  <c r="L21" i="14"/>
  <c r="L20" i="16"/>
  <c r="K19" i="16"/>
  <c r="K40" i="38"/>
  <c r="L41" i="38"/>
  <c r="K20" i="11"/>
  <c r="L21" i="11"/>
  <c r="K40" i="26"/>
  <c r="L41" i="26"/>
  <c r="L40" i="29"/>
  <c r="K39" i="29"/>
  <c r="L40" i="33"/>
  <c r="K39" i="33"/>
  <c r="L21" i="4"/>
  <c r="K20" i="4"/>
  <c r="L40" i="36"/>
  <c r="K39" i="36"/>
  <c r="L40" i="31"/>
  <c r="K39" i="31"/>
  <c r="L41" i="1"/>
  <c r="K40" i="1"/>
  <c r="L20" i="10"/>
  <c r="K19" i="10"/>
  <c r="L21" i="9"/>
  <c r="K20" i="9"/>
  <c r="K38" i="35"/>
  <c r="K20" i="13"/>
  <c r="L21" i="13"/>
  <c r="L21" i="8"/>
  <c r="K20" i="8"/>
  <c r="K39" i="34"/>
  <c r="L40" i="34"/>
  <c r="L41" i="27"/>
  <c r="K40" i="27"/>
  <c r="K39" i="37"/>
  <c r="L40" i="37"/>
  <c r="K20" i="19"/>
  <c r="L21" i="19"/>
  <c r="K39" i="21"/>
  <c r="L40" i="21"/>
  <c r="K39" i="40"/>
  <c r="L40" i="40"/>
  <c r="K19" i="3" l="1"/>
  <c r="L20" i="3"/>
  <c r="K19" i="19"/>
  <c r="L20" i="19"/>
  <c r="L40" i="26"/>
  <c r="K39" i="26"/>
  <c r="K19" i="14"/>
  <c r="L20" i="14"/>
  <c r="K39" i="2"/>
  <c r="L40" i="2"/>
  <c r="L20" i="4"/>
  <c r="K19" i="4"/>
  <c r="L20" i="9"/>
  <c r="K19" i="9"/>
  <c r="L39" i="30"/>
  <c r="K38" i="30"/>
  <c r="K19" i="11"/>
  <c r="L20" i="11"/>
  <c r="K18" i="5"/>
  <c r="L19" i="5"/>
  <c r="L39" i="25"/>
  <c r="K38" i="25"/>
  <c r="L39" i="23"/>
  <c r="K38" i="23"/>
  <c r="L39" i="20"/>
  <c r="K38" i="20"/>
  <c r="K38" i="36"/>
  <c r="L39" i="36"/>
  <c r="K18" i="10"/>
  <c r="L19" i="10"/>
  <c r="K39" i="27"/>
  <c r="L40" i="27"/>
  <c r="L40" i="1"/>
  <c r="K39" i="1"/>
  <c r="L39" i="33"/>
  <c r="K38" i="33"/>
  <c r="K37" i="24"/>
  <c r="L38" i="24"/>
  <c r="K39" i="39"/>
  <c r="L40" i="39"/>
  <c r="K38" i="37"/>
  <c r="L39" i="37"/>
  <c r="K19" i="13"/>
  <c r="L20" i="13"/>
  <c r="L40" i="38"/>
  <c r="K39" i="38"/>
  <c r="K17" i="17"/>
  <c r="L18" i="17"/>
  <c r="L20" i="6"/>
  <c r="K19" i="6"/>
  <c r="K18" i="12"/>
  <c r="L19" i="12"/>
  <c r="L20" i="8"/>
  <c r="K19" i="8"/>
  <c r="K38" i="31"/>
  <c r="L39" i="31"/>
  <c r="K38" i="29"/>
  <c r="L39" i="29"/>
  <c r="K18" i="16"/>
  <c r="L19" i="16"/>
  <c r="K18" i="18"/>
  <c r="L19" i="18"/>
  <c r="L39" i="21"/>
  <c r="K38" i="21"/>
  <c r="L39" i="34"/>
  <c r="K38" i="34"/>
  <c r="K37" i="35"/>
  <c r="K19" i="7"/>
  <c r="L20" i="7"/>
  <c r="K38" i="28"/>
  <c r="L39" i="28"/>
  <c r="L39" i="22"/>
  <c r="K38" i="22"/>
  <c r="K38" i="40"/>
  <c r="L39" i="40"/>
  <c r="K18" i="3" l="1"/>
  <c r="L19" i="3"/>
  <c r="K37" i="23"/>
  <c r="L38" i="23"/>
  <c r="L38" i="31"/>
  <c r="K37" i="31"/>
  <c r="K16" i="17"/>
  <c r="L17" i="17"/>
  <c r="L39" i="39"/>
  <c r="K38" i="39"/>
  <c r="L39" i="27"/>
  <c r="K38" i="27"/>
  <c r="K18" i="14"/>
  <c r="L19" i="14"/>
  <c r="K37" i="21"/>
  <c r="L38" i="21"/>
  <c r="L38" i="25"/>
  <c r="K37" i="25"/>
  <c r="K18" i="9"/>
  <c r="L19" i="9"/>
  <c r="L39" i="26"/>
  <c r="K38" i="26"/>
  <c r="L19" i="7"/>
  <c r="K18" i="7"/>
  <c r="L37" i="24"/>
  <c r="K36" i="24"/>
  <c r="K17" i="10"/>
  <c r="L18" i="10"/>
  <c r="K36" i="35"/>
  <c r="L38" i="33"/>
  <c r="K37" i="33"/>
  <c r="L19" i="4"/>
  <c r="K18" i="4"/>
  <c r="L19" i="8"/>
  <c r="K18" i="8"/>
  <c r="K17" i="16"/>
  <c r="L18" i="16"/>
  <c r="L18" i="12"/>
  <c r="K17" i="12"/>
  <c r="K18" i="13"/>
  <c r="L19" i="13"/>
  <c r="L38" i="36"/>
  <c r="K37" i="36"/>
  <c r="K17" i="5"/>
  <c r="L18" i="5"/>
  <c r="L19" i="19"/>
  <c r="K18" i="19"/>
  <c r="L38" i="30"/>
  <c r="K37" i="30"/>
  <c r="K37" i="22"/>
  <c r="L38" i="22"/>
  <c r="K37" i="34"/>
  <c r="L38" i="34"/>
  <c r="L19" i="6"/>
  <c r="K18" i="6"/>
  <c r="L39" i="1"/>
  <c r="K38" i="1"/>
  <c r="K37" i="20"/>
  <c r="L38" i="20"/>
  <c r="K37" i="28"/>
  <c r="L38" i="28"/>
  <c r="L39" i="38"/>
  <c r="K38" i="38"/>
  <c r="K17" i="18"/>
  <c r="L18" i="18"/>
  <c r="K37" i="29"/>
  <c r="L38" i="29"/>
  <c r="L38" i="37"/>
  <c r="K37" i="37"/>
  <c r="L19" i="11"/>
  <c r="K18" i="11"/>
  <c r="L39" i="2"/>
  <c r="K38" i="2"/>
  <c r="L38" i="40"/>
  <c r="K37" i="40"/>
  <c r="K17" i="3" l="1"/>
  <c r="L18" i="3"/>
  <c r="L38" i="38"/>
  <c r="K37" i="38"/>
  <c r="L18" i="13"/>
  <c r="K17" i="13"/>
  <c r="L38" i="1"/>
  <c r="K37" i="1"/>
  <c r="K16" i="12"/>
  <c r="L17" i="12"/>
  <c r="K36" i="33"/>
  <c r="L37" i="33"/>
  <c r="K17" i="7"/>
  <c r="L18" i="7"/>
  <c r="K37" i="39"/>
  <c r="L38" i="39"/>
  <c r="L37" i="21"/>
  <c r="K36" i="21"/>
  <c r="K15" i="17"/>
  <c r="L16" i="17"/>
  <c r="K17" i="11"/>
  <c r="L18" i="11"/>
  <c r="L18" i="4"/>
  <c r="K17" i="4"/>
  <c r="K17" i="6"/>
  <c r="L18" i="6"/>
  <c r="L38" i="26"/>
  <c r="K37" i="26"/>
  <c r="K36" i="31"/>
  <c r="L37" i="31"/>
  <c r="L37" i="25"/>
  <c r="K36" i="25"/>
  <c r="L18" i="19"/>
  <c r="K17" i="19"/>
  <c r="L37" i="29"/>
  <c r="K36" i="29"/>
  <c r="K36" i="34"/>
  <c r="L37" i="34"/>
  <c r="K16" i="5"/>
  <c r="L17" i="5"/>
  <c r="L17" i="16"/>
  <c r="K16" i="16"/>
  <c r="K35" i="35"/>
  <c r="K17" i="14"/>
  <c r="L18" i="14"/>
  <c r="K36" i="30"/>
  <c r="L37" i="30"/>
  <c r="K36" i="37"/>
  <c r="L37" i="37"/>
  <c r="K36" i="28"/>
  <c r="L37" i="28"/>
  <c r="K37" i="2"/>
  <c r="L38" i="2"/>
  <c r="L37" i="36"/>
  <c r="K36" i="36"/>
  <c r="K17" i="8"/>
  <c r="L18" i="8"/>
  <c r="L38" i="27"/>
  <c r="K37" i="27"/>
  <c r="K35" i="24"/>
  <c r="L36" i="24"/>
  <c r="L17" i="18"/>
  <c r="K16" i="18"/>
  <c r="L37" i="20"/>
  <c r="K36" i="20"/>
  <c r="K36" i="22"/>
  <c r="L37" i="22"/>
  <c r="K16" i="10"/>
  <c r="L17" i="10"/>
  <c r="K17" i="9"/>
  <c r="L18" i="9"/>
  <c r="K36" i="23"/>
  <c r="L37" i="23"/>
  <c r="L37" i="40"/>
  <c r="K36" i="40"/>
  <c r="L17" i="3" l="1"/>
  <c r="K16" i="3"/>
  <c r="K16" i="6"/>
  <c r="L17" i="6"/>
  <c r="L16" i="12"/>
  <c r="K15" i="12"/>
  <c r="K35" i="25"/>
  <c r="L36" i="25"/>
  <c r="L17" i="4"/>
  <c r="K16" i="4"/>
  <c r="L37" i="1"/>
  <c r="K36" i="1"/>
  <c r="L16" i="18"/>
  <c r="K15" i="18"/>
  <c r="K16" i="9"/>
  <c r="L17" i="9"/>
  <c r="L16" i="10"/>
  <c r="K15" i="10"/>
  <c r="L17" i="14"/>
  <c r="K16" i="14"/>
  <c r="L36" i="34"/>
  <c r="K35" i="34"/>
  <c r="L37" i="39"/>
  <c r="K36" i="39"/>
  <c r="L37" i="27"/>
  <c r="K36" i="27"/>
  <c r="K34" i="35"/>
  <c r="L17" i="13"/>
  <c r="K16" i="13"/>
  <c r="K35" i="36"/>
  <c r="L36" i="36"/>
  <c r="L16" i="5"/>
  <c r="K15" i="5"/>
  <c r="L37" i="2"/>
  <c r="K36" i="2"/>
  <c r="L36" i="22"/>
  <c r="K35" i="22"/>
  <c r="L36" i="28"/>
  <c r="K35" i="28"/>
  <c r="L36" i="31"/>
  <c r="K35" i="31"/>
  <c r="K16" i="11"/>
  <c r="L17" i="11"/>
  <c r="K16" i="7"/>
  <c r="L17" i="7"/>
  <c r="K35" i="21"/>
  <c r="L36" i="21"/>
  <c r="K35" i="20"/>
  <c r="L36" i="20"/>
  <c r="L16" i="16"/>
  <c r="K15" i="16"/>
  <c r="K35" i="29"/>
  <c r="L36" i="29"/>
  <c r="L37" i="26"/>
  <c r="K36" i="26"/>
  <c r="L37" i="38"/>
  <c r="K36" i="38"/>
  <c r="L17" i="19"/>
  <c r="K16" i="19"/>
  <c r="L36" i="30"/>
  <c r="K35" i="30"/>
  <c r="K34" i="24"/>
  <c r="L35" i="24"/>
  <c r="L36" i="23"/>
  <c r="K35" i="23"/>
  <c r="L17" i="8"/>
  <c r="K16" i="8"/>
  <c r="K35" i="37"/>
  <c r="L36" i="37"/>
  <c r="L15" i="17"/>
  <c r="K14" i="17"/>
  <c r="K35" i="33"/>
  <c r="L36" i="33"/>
  <c r="L36" i="40"/>
  <c r="K35" i="40"/>
  <c r="K15" i="3" l="1"/>
  <c r="L16" i="3"/>
  <c r="K34" i="28"/>
  <c r="L35" i="28"/>
  <c r="K35" i="27"/>
  <c r="L36" i="27"/>
  <c r="K14" i="10"/>
  <c r="L15" i="10"/>
  <c r="K15" i="4"/>
  <c r="L16" i="4"/>
  <c r="L35" i="21"/>
  <c r="K34" i="21"/>
  <c r="K34" i="36"/>
  <c r="L35" i="36"/>
  <c r="L14" i="17"/>
  <c r="K13" i="17"/>
  <c r="L35" i="30"/>
  <c r="K34" i="30"/>
  <c r="K34" i="22"/>
  <c r="L35" i="22"/>
  <c r="L16" i="13"/>
  <c r="K15" i="13"/>
  <c r="L36" i="39"/>
  <c r="K35" i="39"/>
  <c r="K35" i="26"/>
  <c r="L36" i="26"/>
  <c r="L35" i="29"/>
  <c r="K34" i="29"/>
  <c r="L16" i="7"/>
  <c r="K15" i="7"/>
  <c r="L16" i="9"/>
  <c r="K15" i="9"/>
  <c r="K34" i="25"/>
  <c r="L35" i="25"/>
  <c r="L15" i="16"/>
  <c r="K14" i="16"/>
  <c r="K35" i="2"/>
  <c r="L36" i="2"/>
  <c r="K34" i="34"/>
  <c r="L35" i="34"/>
  <c r="L15" i="18"/>
  <c r="K14" i="18"/>
  <c r="L15" i="12"/>
  <c r="K14" i="12"/>
  <c r="L34" i="24"/>
  <c r="K33" i="24"/>
  <c r="K15" i="19"/>
  <c r="L16" i="19"/>
  <c r="K15" i="11"/>
  <c r="L16" i="11"/>
  <c r="L35" i="37"/>
  <c r="K34" i="37"/>
  <c r="L35" i="31"/>
  <c r="K34" i="31"/>
  <c r="L15" i="5"/>
  <c r="K14" i="5"/>
  <c r="K33" i="35"/>
  <c r="L16" i="14"/>
  <c r="K15" i="14"/>
  <c r="L36" i="1"/>
  <c r="K35" i="1"/>
  <c r="K15" i="8"/>
  <c r="L16" i="8"/>
  <c r="K34" i="23"/>
  <c r="L35" i="23"/>
  <c r="K35" i="38"/>
  <c r="L36" i="38"/>
  <c r="L35" i="33"/>
  <c r="K34" i="33"/>
  <c r="L35" i="20"/>
  <c r="K34" i="20"/>
  <c r="K15" i="6"/>
  <c r="L16" i="6"/>
  <c r="L35" i="40"/>
  <c r="K34" i="40"/>
  <c r="L15" i="3" l="1"/>
  <c r="K14" i="3"/>
  <c r="K33" i="20"/>
  <c r="L34" i="20"/>
  <c r="K14" i="8"/>
  <c r="L15" i="8"/>
  <c r="K14" i="19"/>
  <c r="L15" i="19"/>
  <c r="K33" i="34"/>
  <c r="L34" i="34"/>
  <c r="K33" i="25"/>
  <c r="L34" i="25"/>
  <c r="L35" i="26"/>
  <c r="K34" i="26"/>
  <c r="L15" i="4"/>
  <c r="K14" i="4"/>
  <c r="L33" i="24"/>
  <c r="K32" i="24"/>
  <c r="L15" i="9"/>
  <c r="K14" i="9"/>
  <c r="L35" i="39"/>
  <c r="K34" i="39"/>
  <c r="K12" i="17"/>
  <c r="L13" i="17"/>
  <c r="K13" i="10"/>
  <c r="L14" i="10"/>
  <c r="K33" i="30"/>
  <c r="L34" i="30"/>
  <c r="K33" i="33"/>
  <c r="L34" i="33"/>
  <c r="K33" i="37"/>
  <c r="L34" i="37"/>
  <c r="K13" i="12"/>
  <c r="L14" i="12"/>
  <c r="K14" i="7"/>
  <c r="L15" i="7"/>
  <c r="L15" i="13"/>
  <c r="K14" i="13"/>
  <c r="K33" i="31"/>
  <c r="L34" i="31"/>
  <c r="L15" i="14"/>
  <c r="K14" i="14"/>
  <c r="L35" i="38"/>
  <c r="K34" i="38"/>
  <c r="L35" i="2"/>
  <c r="K34" i="2"/>
  <c r="L34" i="36"/>
  <c r="K33" i="36"/>
  <c r="K34" i="27"/>
  <c r="L35" i="27"/>
  <c r="L14" i="5"/>
  <c r="K13" i="5"/>
  <c r="K32" i="35"/>
  <c r="K13" i="18"/>
  <c r="L14" i="18"/>
  <c r="K13" i="16"/>
  <c r="L14" i="16"/>
  <c r="K33" i="29"/>
  <c r="L34" i="29"/>
  <c r="L34" i="21"/>
  <c r="K33" i="21"/>
  <c r="L35" i="1"/>
  <c r="K34" i="1"/>
  <c r="L15" i="6"/>
  <c r="K14" i="6"/>
  <c r="K33" i="23"/>
  <c r="L34" i="23"/>
  <c r="K14" i="11"/>
  <c r="L15" i="11"/>
  <c r="L34" i="22"/>
  <c r="K33" i="22"/>
  <c r="L34" i="28"/>
  <c r="K33" i="28"/>
  <c r="L34" i="40"/>
  <c r="K33" i="40"/>
  <c r="L14" i="3" l="1"/>
  <c r="K13" i="3"/>
  <c r="K32" i="36"/>
  <c r="L33" i="36"/>
  <c r="L13" i="18"/>
  <c r="K12" i="18"/>
  <c r="L33" i="31"/>
  <c r="K32" i="31"/>
  <c r="K32" i="37"/>
  <c r="L33" i="37"/>
  <c r="K32" i="34"/>
  <c r="L33" i="34"/>
  <c r="L14" i="13"/>
  <c r="K13" i="13"/>
  <c r="L14" i="4"/>
  <c r="K13" i="4"/>
  <c r="K33" i="1"/>
  <c r="L34" i="1"/>
  <c r="L14" i="11"/>
  <c r="K13" i="11"/>
  <c r="K32" i="33"/>
  <c r="L33" i="33"/>
  <c r="L12" i="17"/>
  <c r="K11" i="17"/>
  <c r="K13" i="19"/>
  <c r="L14" i="19"/>
  <c r="K32" i="22"/>
  <c r="L33" i="22"/>
  <c r="K12" i="5"/>
  <c r="L13" i="5"/>
  <c r="L34" i="38"/>
  <c r="K33" i="38"/>
  <c r="K33" i="39"/>
  <c r="L34" i="39"/>
  <c r="K33" i="26"/>
  <c r="L34" i="26"/>
  <c r="L34" i="2"/>
  <c r="K33" i="2"/>
  <c r="K32" i="23"/>
  <c r="L33" i="23"/>
  <c r="L33" i="29"/>
  <c r="K32" i="29"/>
  <c r="L14" i="7"/>
  <c r="K13" i="7"/>
  <c r="L33" i="30"/>
  <c r="K32" i="30"/>
  <c r="K13" i="8"/>
  <c r="L14" i="8"/>
  <c r="K31" i="24"/>
  <c r="L32" i="24"/>
  <c r="K31" i="35"/>
  <c r="K32" i="28"/>
  <c r="L33" i="28"/>
  <c r="L14" i="6"/>
  <c r="K13" i="6"/>
  <c r="K13" i="14"/>
  <c r="L14" i="14"/>
  <c r="K13" i="9"/>
  <c r="L14" i="9"/>
  <c r="L33" i="21"/>
  <c r="K32" i="21"/>
  <c r="K12" i="16"/>
  <c r="L13" i="16"/>
  <c r="K33" i="27"/>
  <c r="L34" i="27"/>
  <c r="L13" i="12"/>
  <c r="K12" i="12"/>
  <c r="L13" i="10"/>
  <c r="K12" i="10"/>
  <c r="K32" i="25"/>
  <c r="L33" i="25"/>
  <c r="L33" i="20"/>
  <c r="K32" i="20"/>
  <c r="L33" i="40"/>
  <c r="K32" i="40"/>
  <c r="L13" i="3" l="1"/>
  <c r="K12" i="3"/>
  <c r="K12" i="6"/>
  <c r="L13" i="6"/>
  <c r="K32" i="38"/>
  <c r="L33" i="38"/>
  <c r="L11" i="17"/>
  <c r="K10" i="17"/>
  <c r="K12" i="4"/>
  <c r="L13" i="4"/>
  <c r="K31" i="25"/>
  <c r="L32" i="25"/>
  <c r="L12" i="16"/>
  <c r="K11" i="16"/>
  <c r="L13" i="8"/>
  <c r="K12" i="8"/>
  <c r="K31" i="23"/>
  <c r="L32" i="23"/>
  <c r="L32" i="37"/>
  <c r="K31" i="37"/>
  <c r="L12" i="10"/>
  <c r="K11" i="10"/>
  <c r="L32" i="21"/>
  <c r="K31" i="21"/>
  <c r="L32" i="30"/>
  <c r="K31" i="30"/>
  <c r="K32" i="2"/>
  <c r="L33" i="2"/>
  <c r="L13" i="13"/>
  <c r="K12" i="13"/>
  <c r="K31" i="31"/>
  <c r="L32" i="31"/>
  <c r="K11" i="5"/>
  <c r="L12" i="5"/>
  <c r="K30" i="35"/>
  <c r="K12" i="7"/>
  <c r="L13" i="7"/>
  <c r="L13" i="11"/>
  <c r="K12" i="11"/>
  <c r="L12" i="18"/>
  <c r="K11" i="18"/>
  <c r="L32" i="33"/>
  <c r="K31" i="33"/>
  <c r="L12" i="12"/>
  <c r="K11" i="12"/>
  <c r="K12" i="9"/>
  <c r="L13" i="9"/>
  <c r="K32" i="26"/>
  <c r="L33" i="26"/>
  <c r="L32" i="22"/>
  <c r="K31" i="22"/>
  <c r="K31" i="34"/>
  <c r="L32" i="34"/>
  <c r="K31" i="28"/>
  <c r="L32" i="28"/>
  <c r="L32" i="29"/>
  <c r="K31" i="29"/>
  <c r="L32" i="20"/>
  <c r="K31" i="20"/>
  <c r="L33" i="27"/>
  <c r="K32" i="27"/>
  <c r="L13" i="14"/>
  <c r="K12" i="14"/>
  <c r="L31" i="24"/>
  <c r="K30" i="24"/>
  <c r="L33" i="39"/>
  <c r="K32" i="39"/>
  <c r="K12" i="19"/>
  <c r="L13" i="19"/>
  <c r="K32" i="1"/>
  <c r="L33" i="1"/>
  <c r="K31" i="36"/>
  <c r="L32" i="36"/>
  <c r="L32" i="40"/>
  <c r="K31" i="40"/>
  <c r="L12" i="3" l="1"/>
  <c r="K11" i="3"/>
  <c r="K31" i="26"/>
  <c r="L32" i="26"/>
  <c r="K10" i="5"/>
  <c r="L11" i="5"/>
  <c r="L31" i="23"/>
  <c r="K30" i="23"/>
  <c r="L12" i="4"/>
  <c r="K11" i="4"/>
  <c r="L12" i="14"/>
  <c r="K11" i="14"/>
  <c r="L12" i="11"/>
  <c r="K11" i="11"/>
  <c r="K30" i="21"/>
  <c r="L31" i="21"/>
  <c r="L12" i="8"/>
  <c r="K11" i="8"/>
  <c r="K9" i="17"/>
  <c r="L9" i="17" s="1"/>
  <c r="L10" i="17"/>
  <c r="K10" i="18"/>
  <c r="L11" i="18"/>
  <c r="K30" i="28"/>
  <c r="L31" i="28"/>
  <c r="K11" i="9"/>
  <c r="L12" i="9"/>
  <c r="L31" i="31"/>
  <c r="K30" i="31"/>
  <c r="K31" i="39"/>
  <c r="L32" i="39"/>
  <c r="K30" i="20"/>
  <c r="L31" i="20"/>
  <c r="K10" i="12"/>
  <c r="L11" i="12"/>
  <c r="K11" i="13"/>
  <c r="L12" i="13"/>
  <c r="K10" i="10"/>
  <c r="L11" i="10"/>
  <c r="K10" i="16"/>
  <c r="L11" i="16"/>
  <c r="K30" i="29"/>
  <c r="L31" i="29"/>
  <c r="K31" i="1"/>
  <c r="L32" i="1"/>
  <c r="L12" i="19"/>
  <c r="K11" i="19"/>
  <c r="K30" i="34"/>
  <c r="L31" i="34"/>
  <c r="K11" i="7"/>
  <c r="L12" i="7"/>
  <c r="L32" i="38"/>
  <c r="K31" i="38"/>
  <c r="K29" i="24"/>
  <c r="L30" i="24"/>
  <c r="L31" i="22"/>
  <c r="K30" i="22"/>
  <c r="K30" i="33"/>
  <c r="L31" i="33"/>
  <c r="L31" i="37"/>
  <c r="K30" i="37"/>
  <c r="L31" i="30"/>
  <c r="K30" i="30"/>
  <c r="L32" i="27"/>
  <c r="K31" i="27"/>
  <c r="K30" i="36"/>
  <c r="L31" i="36"/>
  <c r="K29" i="35"/>
  <c r="L32" i="2"/>
  <c r="K31" i="2"/>
  <c r="K30" i="25"/>
  <c r="L31" i="25"/>
  <c r="L12" i="6"/>
  <c r="K11" i="6"/>
  <c r="L31" i="40"/>
  <c r="K30" i="40"/>
  <c r="L11" i="3" l="1"/>
  <c r="K10" i="3"/>
  <c r="K10" i="4"/>
  <c r="L11" i="4"/>
  <c r="L30" i="36"/>
  <c r="K29" i="36"/>
  <c r="L30" i="33"/>
  <c r="K29" i="33"/>
  <c r="L11" i="7"/>
  <c r="K10" i="7"/>
  <c r="L30" i="29"/>
  <c r="K29" i="29"/>
  <c r="K9" i="12"/>
  <c r="L9" i="12" s="1"/>
  <c r="L10" i="12"/>
  <c r="K10" i="9"/>
  <c r="L11" i="9"/>
  <c r="K28" i="35"/>
  <c r="L11" i="6"/>
  <c r="K10" i="6"/>
  <c r="K30" i="27"/>
  <c r="L31" i="27"/>
  <c r="L30" i="22"/>
  <c r="K29" i="22"/>
  <c r="L30" i="23"/>
  <c r="K29" i="23"/>
  <c r="L31" i="38"/>
  <c r="K30" i="38"/>
  <c r="K29" i="25"/>
  <c r="L30" i="25"/>
  <c r="L30" i="34"/>
  <c r="K29" i="34"/>
  <c r="L10" i="16"/>
  <c r="K9" i="16"/>
  <c r="L9" i="16" s="1"/>
  <c r="L30" i="20"/>
  <c r="K29" i="20"/>
  <c r="K29" i="28"/>
  <c r="L30" i="28"/>
  <c r="K29" i="21"/>
  <c r="L30" i="21"/>
  <c r="L11" i="8"/>
  <c r="K10" i="8"/>
  <c r="L31" i="2"/>
  <c r="K30" i="2"/>
  <c r="K29" i="30"/>
  <c r="L30" i="30"/>
  <c r="L11" i="19"/>
  <c r="K10" i="19"/>
  <c r="L11" i="11"/>
  <c r="K10" i="11"/>
  <c r="K29" i="31"/>
  <c r="L30" i="31"/>
  <c r="L29" i="24"/>
  <c r="K28" i="24"/>
  <c r="K9" i="10"/>
  <c r="L9" i="10" s="1"/>
  <c r="L10" i="10"/>
  <c r="L31" i="39"/>
  <c r="K30" i="39"/>
  <c r="L10" i="18"/>
  <c r="K9" i="18"/>
  <c r="L9" i="18" s="1"/>
  <c r="L10" i="5"/>
  <c r="K9" i="5"/>
  <c r="L9" i="5" s="1"/>
  <c r="L30" i="37"/>
  <c r="K29" i="37"/>
  <c r="L11" i="14"/>
  <c r="K10" i="14"/>
  <c r="L31" i="1"/>
  <c r="K30" i="1"/>
  <c r="L11" i="13"/>
  <c r="K10" i="13"/>
  <c r="K30" i="26"/>
  <c r="L31" i="26"/>
  <c r="L30" i="40"/>
  <c r="K29" i="40"/>
  <c r="K9" i="3" l="1"/>
  <c r="L9" i="3" s="1"/>
  <c r="L10" i="3"/>
  <c r="K29" i="39"/>
  <c r="L30" i="39"/>
  <c r="K27" i="35"/>
  <c r="L10" i="7"/>
  <c r="K9" i="7"/>
  <c r="L9" i="7" s="1"/>
  <c r="K28" i="37"/>
  <c r="L29" i="37"/>
  <c r="K9" i="19"/>
  <c r="L9" i="19" s="1"/>
  <c r="L10" i="19"/>
  <c r="L29" i="34"/>
  <c r="K28" i="34"/>
  <c r="L29" i="22"/>
  <c r="K28" i="22"/>
  <c r="K28" i="33"/>
  <c r="L29" i="33"/>
  <c r="L10" i="11"/>
  <c r="K9" i="11"/>
  <c r="L9" i="11" s="1"/>
  <c r="L30" i="26"/>
  <c r="K29" i="26"/>
  <c r="L29" i="21"/>
  <c r="K28" i="21"/>
  <c r="K9" i="9"/>
  <c r="L9" i="9" s="1"/>
  <c r="L10" i="9"/>
  <c r="K27" i="24"/>
  <c r="L28" i="24"/>
  <c r="L29" i="36"/>
  <c r="K28" i="36"/>
  <c r="K28" i="23"/>
  <c r="L29" i="23"/>
  <c r="L29" i="30"/>
  <c r="K28" i="30"/>
  <c r="L29" i="28"/>
  <c r="K28" i="28"/>
  <c r="L29" i="25"/>
  <c r="K28" i="25"/>
  <c r="K29" i="27"/>
  <c r="L30" i="27"/>
  <c r="L10" i="8"/>
  <c r="K9" i="8"/>
  <c r="L9" i="8" s="1"/>
  <c r="L10" i="13"/>
  <c r="K9" i="13"/>
  <c r="L9" i="13" s="1"/>
  <c r="L30" i="2"/>
  <c r="K29" i="2"/>
  <c r="L29" i="20"/>
  <c r="K28" i="20"/>
  <c r="L30" i="38"/>
  <c r="K29" i="38"/>
  <c r="L10" i="6"/>
  <c r="K9" i="6"/>
  <c r="L9" i="6" s="1"/>
  <c r="L29" i="29"/>
  <c r="K28" i="29"/>
  <c r="K9" i="14"/>
  <c r="L9" i="14" s="1"/>
  <c r="L10" i="14"/>
  <c r="L30" i="1"/>
  <c r="K29" i="1"/>
  <c r="L29" i="31"/>
  <c r="K28" i="31"/>
  <c r="K9" i="4"/>
  <c r="L9" i="4" s="1"/>
  <c r="L10" i="4"/>
  <c r="L29" i="40"/>
  <c r="K28" i="40"/>
  <c r="K27" i="33" l="1"/>
  <c r="L28" i="33"/>
  <c r="K27" i="37"/>
  <c r="L28" i="37"/>
  <c r="K27" i="21"/>
  <c r="L28" i="21"/>
  <c r="K27" i="22"/>
  <c r="L28" i="22"/>
  <c r="L29" i="38"/>
  <c r="K28" i="38"/>
  <c r="K27" i="20"/>
  <c r="L28" i="20"/>
  <c r="K28" i="27"/>
  <c r="L29" i="27"/>
  <c r="L29" i="2"/>
  <c r="K28" i="2"/>
  <c r="K27" i="25"/>
  <c r="L28" i="25"/>
  <c r="K27" i="36"/>
  <c r="L28" i="36"/>
  <c r="L29" i="26"/>
  <c r="K28" i="26"/>
  <c r="K27" i="34"/>
  <c r="L28" i="34"/>
  <c r="K26" i="35"/>
  <c r="L28" i="30"/>
  <c r="K27" i="30"/>
  <c r="L28" i="23"/>
  <c r="K27" i="23"/>
  <c r="L28" i="31"/>
  <c r="K27" i="31"/>
  <c r="K27" i="28"/>
  <c r="L28" i="28"/>
  <c r="K28" i="1"/>
  <c r="L29" i="1"/>
  <c r="K27" i="29"/>
  <c r="L28" i="29"/>
  <c r="K26" i="24"/>
  <c r="L27" i="24"/>
  <c r="L29" i="39"/>
  <c r="K28" i="39"/>
  <c r="L28" i="40"/>
  <c r="K27" i="40"/>
  <c r="K26" i="34" l="1"/>
  <c r="L27" i="34"/>
  <c r="K26" i="22"/>
  <c r="L27" i="22"/>
  <c r="L27" i="23"/>
  <c r="K26" i="23"/>
  <c r="K25" i="24"/>
  <c r="L26" i="24"/>
  <c r="L27" i="29"/>
  <c r="K26" i="29"/>
  <c r="K26" i="30"/>
  <c r="L27" i="30"/>
  <c r="L28" i="27"/>
  <c r="K27" i="27"/>
  <c r="L27" i="36"/>
  <c r="K26" i="36"/>
  <c r="K26" i="20"/>
  <c r="L27" i="20"/>
  <c r="L27" i="37"/>
  <c r="K26" i="37"/>
  <c r="K26" i="31"/>
  <c r="L27" i="31"/>
  <c r="K27" i="26"/>
  <c r="L28" i="26"/>
  <c r="L27" i="21"/>
  <c r="K26" i="21"/>
  <c r="L28" i="1"/>
  <c r="K27" i="1"/>
  <c r="K27" i="39"/>
  <c r="L28" i="39"/>
  <c r="K25" i="35"/>
  <c r="K27" i="38"/>
  <c r="L28" i="38"/>
  <c r="K27" i="2"/>
  <c r="L28" i="2"/>
  <c r="K26" i="28"/>
  <c r="L27" i="28"/>
  <c r="K26" i="25"/>
  <c r="L27" i="25"/>
  <c r="K26" i="33"/>
  <c r="L27" i="33"/>
  <c r="L27" i="40"/>
  <c r="K26" i="40"/>
  <c r="L26" i="25" l="1"/>
  <c r="K25" i="25"/>
  <c r="L27" i="26"/>
  <c r="K26" i="26"/>
  <c r="K24" i="24"/>
  <c r="L25" i="24"/>
  <c r="K25" i="36"/>
  <c r="L26" i="36"/>
  <c r="L27" i="39"/>
  <c r="K26" i="39"/>
  <c r="K26" i="27"/>
  <c r="L27" i="27"/>
  <c r="L26" i="37"/>
  <c r="K25" i="37"/>
  <c r="K25" i="23"/>
  <c r="L26" i="23"/>
  <c r="K25" i="30"/>
  <c r="L26" i="30"/>
  <c r="L26" i="22"/>
  <c r="K25" i="22"/>
  <c r="K25" i="28"/>
  <c r="L26" i="28"/>
  <c r="K26" i="1"/>
  <c r="L27" i="1"/>
  <c r="K26" i="2"/>
  <c r="L27" i="2"/>
  <c r="L26" i="21"/>
  <c r="K25" i="21"/>
  <c r="K25" i="29"/>
  <c r="L26" i="29"/>
  <c r="K24" i="35"/>
  <c r="K25" i="31"/>
  <c r="L26" i="31"/>
  <c r="L26" i="33"/>
  <c r="K25" i="33"/>
  <c r="L27" i="38"/>
  <c r="K26" i="38"/>
  <c r="L26" i="20"/>
  <c r="K25" i="20"/>
  <c r="L26" i="34"/>
  <c r="K25" i="34"/>
  <c r="L26" i="40"/>
  <c r="K25" i="40"/>
  <c r="L25" i="37" l="1"/>
  <c r="K24" i="37"/>
  <c r="K25" i="1"/>
  <c r="L26" i="1"/>
  <c r="L25" i="28"/>
  <c r="K24" i="28"/>
  <c r="L24" i="24"/>
  <c r="K23" i="24"/>
  <c r="L25" i="36"/>
  <c r="K24" i="36"/>
  <c r="L25" i="33"/>
  <c r="K24" i="33"/>
  <c r="K24" i="22"/>
  <c r="L25" i="22"/>
  <c r="L26" i="26"/>
  <c r="K25" i="26"/>
  <c r="L25" i="20"/>
  <c r="K24" i="20"/>
  <c r="L25" i="23"/>
  <c r="K24" i="23"/>
  <c r="L25" i="29"/>
  <c r="K24" i="29"/>
  <c r="L26" i="27"/>
  <c r="K25" i="27"/>
  <c r="K24" i="21"/>
  <c r="L25" i="21"/>
  <c r="K24" i="34"/>
  <c r="L25" i="34"/>
  <c r="L26" i="39"/>
  <c r="K25" i="39"/>
  <c r="K24" i="25"/>
  <c r="L25" i="25"/>
  <c r="K23" i="35"/>
  <c r="L26" i="38"/>
  <c r="K25" i="38"/>
  <c r="K24" i="31"/>
  <c r="L25" i="31"/>
  <c r="K25" i="2"/>
  <c r="L26" i="2"/>
  <c r="L25" i="30"/>
  <c r="K24" i="30"/>
  <c r="L25" i="40"/>
  <c r="K24" i="40"/>
  <c r="L25" i="2" l="1"/>
  <c r="K24" i="2"/>
  <c r="K23" i="29"/>
  <c r="L24" i="29"/>
  <c r="K23" i="22"/>
  <c r="L24" i="22"/>
  <c r="K22" i="24"/>
  <c r="L23" i="24"/>
  <c r="K24" i="38"/>
  <c r="L25" i="38"/>
  <c r="K23" i="23"/>
  <c r="L24" i="23"/>
  <c r="K23" i="33"/>
  <c r="L24" i="33"/>
  <c r="L25" i="27"/>
  <c r="K24" i="27"/>
  <c r="L24" i="25"/>
  <c r="K23" i="25"/>
  <c r="L25" i="39"/>
  <c r="K24" i="39"/>
  <c r="K23" i="31"/>
  <c r="L24" i="31"/>
  <c r="L24" i="34"/>
  <c r="K23" i="34"/>
  <c r="L25" i="1"/>
  <c r="K24" i="1"/>
  <c r="L25" i="26"/>
  <c r="K24" i="26"/>
  <c r="K23" i="28"/>
  <c r="L24" i="28"/>
  <c r="L24" i="30"/>
  <c r="K23" i="30"/>
  <c r="K22" i="35"/>
  <c r="L24" i="20"/>
  <c r="K23" i="20"/>
  <c r="K23" i="36"/>
  <c r="L24" i="36"/>
  <c r="K23" i="37"/>
  <c r="L24" i="37"/>
  <c r="L24" i="21"/>
  <c r="K23" i="21"/>
  <c r="L24" i="40"/>
  <c r="K23" i="40"/>
  <c r="K23" i="27" l="1"/>
  <c r="L24" i="27"/>
  <c r="L23" i="33"/>
  <c r="K22" i="33"/>
  <c r="L23" i="22"/>
  <c r="K22" i="22"/>
  <c r="K22" i="30"/>
  <c r="L23" i="30"/>
  <c r="K21" i="24"/>
  <c r="L22" i="24"/>
  <c r="K23" i="39"/>
  <c r="L24" i="39"/>
  <c r="K22" i="34"/>
  <c r="L23" i="34"/>
  <c r="K22" i="28"/>
  <c r="L23" i="28"/>
  <c r="L23" i="20"/>
  <c r="K22" i="20"/>
  <c r="L23" i="23"/>
  <c r="K22" i="23"/>
  <c r="L23" i="29"/>
  <c r="K22" i="29"/>
  <c r="L23" i="36"/>
  <c r="K22" i="36"/>
  <c r="L24" i="26"/>
  <c r="K23" i="26"/>
  <c r="L23" i="21"/>
  <c r="K22" i="21"/>
  <c r="L24" i="1"/>
  <c r="K23" i="1"/>
  <c r="L23" i="25"/>
  <c r="K22" i="25"/>
  <c r="L24" i="2"/>
  <c r="K23" i="2"/>
  <c r="L23" i="37"/>
  <c r="K22" i="37"/>
  <c r="K22" i="31"/>
  <c r="L23" i="31"/>
  <c r="K21" i="35"/>
  <c r="L24" i="38"/>
  <c r="K23" i="38"/>
  <c r="L23" i="40"/>
  <c r="K22" i="40"/>
  <c r="L22" i="36" l="1"/>
  <c r="K21" i="36"/>
  <c r="L22" i="28"/>
  <c r="K21" i="28"/>
  <c r="L22" i="30"/>
  <c r="K21" i="30"/>
  <c r="L22" i="25"/>
  <c r="K21" i="25"/>
  <c r="K21" i="22"/>
  <c r="L22" i="22"/>
  <c r="L22" i="21"/>
  <c r="K21" i="21"/>
  <c r="L22" i="23"/>
  <c r="K21" i="23"/>
  <c r="K21" i="33"/>
  <c r="L22" i="33"/>
  <c r="L22" i="34"/>
  <c r="K21" i="34"/>
  <c r="L23" i="39"/>
  <c r="K22" i="39"/>
  <c r="L23" i="1"/>
  <c r="K22" i="1"/>
  <c r="K21" i="37"/>
  <c r="L22" i="37"/>
  <c r="L23" i="38"/>
  <c r="K22" i="38"/>
  <c r="L23" i="2"/>
  <c r="K22" i="2"/>
  <c r="L23" i="26"/>
  <c r="K22" i="26"/>
  <c r="L22" i="20"/>
  <c r="K21" i="20"/>
  <c r="K20" i="35"/>
  <c r="K21" i="29"/>
  <c r="L22" i="29"/>
  <c r="K21" i="31"/>
  <c r="L22" i="31"/>
  <c r="K20" i="24"/>
  <c r="L21" i="24"/>
  <c r="L23" i="27"/>
  <c r="K22" i="27"/>
  <c r="L22" i="40"/>
  <c r="K21" i="40"/>
  <c r="L21" i="20" l="1"/>
  <c r="K20" i="20"/>
  <c r="K20" i="33"/>
  <c r="L21" i="33"/>
  <c r="L22" i="1"/>
  <c r="K21" i="1"/>
  <c r="L21" i="23"/>
  <c r="K20" i="23"/>
  <c r="K20" i="30"/>
  <c r="L21" i="30"/>
  <c r="L21" i="21"/>
  <c r="K20" i="21"/>
  <c r="L21" i="25"/>
  <c r="K20" i="25"/>
  <c r="K20" i="31"/>
  <c r="L21" i="31"/>
  <c r="K21" i="39"/>
  <c r="L22" i="39"/>
  <c r="L21" i="29"/>
  <c r="K20" i="29"/>
  <c r="L21" i="37"/>
  <c r="K20" i="37"/>
  <c r="K20" i="28"/>
  <c r="L21" i="28"/>
  <c r="K21" i="27"/>
  <c r="L22" i="27"/>
  <c r="L22" i="38"/>
  <c r="K21" i="38"/>
  <c r="L21" i="34"/>
  <c r="K20" i="34"/>
  <c r="K20" i="36"/>
  <c r="L21" i="36"/>
  <c r="L20" i="24"/>
  <c r="K19" i="24"/>
  <c r="K21" i="26"/>
  <c r="L22" i="26"/>
  <c r="K21" i="2"/>
  <c r="L22" i="2"/>
  <c r="K19" i="35"/>
  <c r="K20" i="22"/>
  <c r="L21" i="22"/>
  <c r="L21" i="40"/>
  <c r="K20" i="40"/>
  <c r="L20" i="23" l="1"/>
  <c r="K19" i="23"/>
  <c r="L20" i="25"/>
  <c r="K19" i="25"/>
  <c r="L21" i="1"/>
  <c r="K20" i="1"/>
  <c r="K18" i="35"/>
  <c r="L21" i="38"/>
  <c r="K20" i="38"/>
  <c r="K19" i="29"/>
  <c r="L20" i="29"/>
  <c r="L20" i="21"/>
  <c r="K19" i="21"/>
  <c r="L20" i="36"/>
  <c r="K19" i="36"/>
  <c r="L20" i="34"/>
  <c r="K19" i="34"/>
  <c r="L21" i="26"/>
  <c r="K20" i="26"/>
  <c r="L20" i="33"/>
  <c r="K19" i="33"/>
  <c r="K19" i="31"/>
  <c r="L20" i="31"/>
  <c r="K20" i="2"/>
  <c r="L21" i="2"/>
  <c r="L19" i="24"/>
  <c r="K18" i="24"/>
  <c r="K19" i="20"/>
  <c r="L20" i="20"/>
  <c r="K19" i="28"/>
  <c r="L20" i="28"/>
  <c r="K19" i="37"/>
  <c r="L20" i="37"/>
  <c r="L20" i="22"/>
  <c r="K19" i="22"/>
  <c r="L21" i="27"/>
  <c r="K20" i="27"/>
  <c r="L21" i="39"/>
  <c r="K20" i="39"/>
  <c r="L20" i="30"/>
  <c r="K19" i="30"/>
  <c r="L20" i="40"/>
  <c r="K19" i="40"/>
  <c r="K18" i="31" l="1"/>
  <c r="L19" i="31"/>
  <c r="L19" i="21"/>
  <c r="K18" i="21"/>
  <c r="K19" i="1"/>
  <c r="L20" i="1"/>
  <c r="L19" i="20"/>
  <c r="K18" i="20"/>
  <c r="L20" i="27"/>
  <c r="K19" i="27"/>
  <c r="L20" i="26"/>
  <c r="K19" i="26"/>
  <c r="L19" i="25"/>
  <c r="K18" i="25"/>
  <c r="L19" i="36"/>
  <c r="K18" i="36"/>
  <c r="K18" i="33"/>
  <c r="L19" i="33"/>
  <c r="K18" i="29"/>
  <c r="L19" i="29"/>
  <c r="L20" i="39"/>
  <c r="K19" i="39"/>
  <c r="L19" i="28"/>
  <c r="K18" i="28"/>
  <c r="L18" i="24"/>
  <c r="K17" i="24"/>
  <c r="K18" i="34"/>
  <c r="L19" i="34"/>
  <c r="K19" i="38"/>
  <c r="L20" i="38"/>
  <c r="K18" i="23"/>
  <c r="L19" i="23"/>
  <c r="K17" i="35"/>
  <c r="L19" i="22"/>
  <c r="K18" i="22"/>
  <c r="K18" i="30"/>
  <c r="L19" i="30"/>
  <c r="K18" i="37"/>
  <c r="L19" i="37"/>
  <c r="L20" i="2"/>
  <c r="K19" i="2"/>
  <c r="L19" i="40"/>
  <c r="K18" i="40"/>
  <c r="L18" i="20" l="1"/>
  <c r="K17" i="20"/>
  <c r="L19" i="39"/>
  <c r="K18" i="39"/>
  <c r="K17" i="25"/>
  <c r="L18" i="25"/>
  <c r="K17" i="36"/>
  <c r="L18" i="36"/>
  <c r="L19" i="38"/>
  <c r="K18" i="38"/>
  <c r="L19" i="1"/>
  <c r="K18" i="1"/>
  <c r="K17" i="22"/>
  <c r="L18" i="22"/>
  <c r="L19" i="26"/>
  <c r="K18" i="26"/>
  <c r="L18" i="21"/>
  <c r="K17" i="21"/>
  <c r="K17" i="23"/>
  <c r="L18" i="23"/>
  <c r="L18" i="34"/>
  <c r="K17" i="34"/>
  <c r="L18" i="29"/>
  <c r="K17" i="29"/>
  <c r="L18" i="28"/>
  <c r="K17" i="28"/>
  <c r="L18" i="30"/>
  <c r="K17" i="30"/>
  <c r="K18" i="2"/>
  <c r="L19" i="2"/>
  <c r="K16" i="35"/>
  <c r="L17" i="24"/>
  <c r="K16" i="24"/>
  <c r="L19" i="27"/>
  <c r="K18" i="27"/>
  <c r="K17" i="37"/>
  <c r="L18" i="37"/>
  <c r="K17" i="33"/>
  <c r="L18" i="33"/>
  <c r="K17" i="31"/>
  <c r="L18" i="31"/>
  <c r="L18" i="40"/>
  <c r="K17" i="40"/>
  <c r="K15" i="35" l="1"/>
  <c r="L17" i="36"/>
  <c r="K16" i="36"/>
  <c r="K16" i="29"/>
  <c r="L17" i="29"/>
  <c r="K16" i="34"/>
  <c r="L17" i="34"/>
  <c r="L17" i="22"/>
  <c r="K16" i="22"/>
  <c r="L17" i="25"/>
  <c r="K16" i="25"/>
  <c r="K17" i="27"/>
  <c r="L18" i="27"/>
  <c r="K16" i="30"/>
  <c r="L17" i="30"/>
  <c r="K17" i="1"/>
  <c r="L18" i="1"/>
  <c r="K17" i="39"/>
  <c r="L18" i="39"/>
  <c r="K17" i="2"/>
  <c r="L18" i="2"/>
  <c r="L17" i="23"/>
  <c r="K16" i="23"/>
  <c r="K16" i="33"/>
  <c r="L17" i="33"/>
  <c r="K16" i="37"/>
  <c r="L17" i="37"/>
  <c r="K15" i="24"/>
  <c r="L16" i="24"/>
  <c r="K16" i="28"/>
  <c r="L17" i="28"/>
  <c r="L17" i="21"/>
  <c r="K16" i="21"/>
  <c r="L18" i="38"/>
  <c r="K17" i="38"/>
  <c r="L17" i="20"/>
  <c r="K16" i="20"/>
  <c r="K17" i="26"/>
  <c r="L18" i="26"/>
  <c r="L17" i="31"/>
  <c r="K16" i="31"/>
  <c r="L17" i="40"/>
  <c r="K16" i="40"/>
  <c r="K15" i="28" l="1"/>
  <c r="L16" i="28"/>
  <c r="L16" i="30"/>
  <c r="K15" i="30"/>
  <c r="K15" i="34"/>
  <c r="L16" i="34"/>
  <c r="L17" i="26"/>
  <c r="K16" i="26"/>
  <c r="L17" i="27"/>
  <c r="K16" i="27"/>
  <c r="K15" i="29"/>
  <c r="L16" i="29"/>
  <c r="L17" i="2"/>
  <c r="K16" i="2"/>
  <c r="K16" i="38"/>
  <c r="L17" i="38"/>
  <c r="L16" i="25"/>
  <c r="K15" i="25"/>
  <c r="L16" i="36"/>
  <c r="K15" i="36"/>
  <c r="K14" i="24"/>
  <c r="L15" i="24"/>
  <c r="K15" i="37"/>
  <c r="L16" i="37"/>
  <c r="L17" i="39"/>
  <c r="K16" i="39"/>
  <c r="L16" i="20"/>
  <c r="K15" i="20"/>
  <c r="L16" i="31"/>
  <c r="K15" i="31"/>
  <c r="K15" i="21"/>
  <c r="L16" i="21"/>
  <c r="L16" i="22"/>
  <c r="K15" i="22"/>
  <c r="K14" i="35"/>
  <c r="K15" i="23"/>
  <c r="L16" i="23"/>
  <c r="L16" i="33"/>
  <c r="K15" i="33"/>
  <c r="L17" i="1"/>
  <c r="K16" i="1"/>
  <c r="K15" i="40"/>
  <c r="L16" i="40"/>
  <c r="K14" i="37" l="1"/>
  <c r="L15" i="37"/>
  <c r="L16" i="38"/>
  <c r="K15" i="38"/>
  <c r="K14" i="33"/>
  <c r="L15" i="33"/>
  <c r="K15" i="2"/>
  <c r="L16" i="2"/>
  <c r="L14" i="24"/>
  <c r="K13" i="24"/>
  <c r="K14" i="34"/>
  <c r="L15" i="34"/>
  <c r="K15" i="26"/>
  <c r="L16" i="26"/>
  <c r="L15" i="31"/>
  <c r="K14" i="31"/>
  <c r="K14" i="20"/>
  <c r="L15" i="20"/>
  <c r="K14" i="36"/>
  <c r="L15" i="36"/>
  <c r="L15" i="30"/>
  <c r="K14" i="30"/>
  <c r="K14" i="29"/>
  <c r="L15" i="29"/>
  <c r="L15" i="21"/>
  <c r="K14" i="21"/>
  <c r="L15" i="23"/>
  <c r="K14" i="23"/>
  <c r="K13" i="35"/>
  <c r="L15" i="22"/>
  <c r="K14" i="22"/>
  <c r="K15" i="39"/>
  <c r="L16" i="39"/>
  <c r="K14" i="25"/>
  <c r="L15" i="25"/>
  <c r="K15" i="27"/>
  <c r="L16" i="27"/>
  <c r="K15" i="1"/>
  <c r="L16" i="1"/>
  <c r="K14" i="28"/>
  <c r="L15" i="28"/>
  <c r="L15" i="40"/>
  <c r="K14" i="40"/>
  <c r="L14" i="22" l="1"/>
  <c r="K13" i="22"/>
  <c r="L14" i="31"/>
  <c r="K13" i="31"/>
  <c r="L14" i="29"/>
  <c r="K13" i="29"/>
  <c r="L15" i="2"/>
  <c r="K14" i="2"/>
  <c r="K13" i="30"/>
  <c r="L14" i="30"/>
  <c r="L15" i="26"/>
  <c r="K14" i="26"/>
  <c r="L14" i="33"/>
  <c r="K13" i="33"/>
  <c r="L15" i="38"/>
  <c r="K14" i="38"/>
  <c r="K14" i="27"/>
  <c r="L15" i="27"/>
  <c r="L14" i="25"/>
  <c r="K13" i="25"/>
  <c r="K13" i="36"/>
  <c r="L14" i="36"/>
  <c r="L14" i="34"/>
  <c r="K13" i="34"/>
  <c r="K14" i="1"/>
  <c r="L15" i="1"/>
  <c r="L14" i="21"/>
  <c r="K13" i="21"/>
  <c r="L13" i="24"/>
  <c r="K12" i="24"/>
  <c r="K12" i="35"/>
  <c r="L14" i="23"/>
  <c r="K13" i="23"/>
  <c r="K13" i="28"/>
  <c r="L14" i="28"/>
  <c r="L15" i="39"/>
  <c r="K14" i="39"/>
  <c r="L14" i="20"/>
  <c r="K13" i="20"/>
  <c r="L14" i="37"/>
  <c r="K13" i="37"/>
  <c r="L14" i="40"/>
  <c r="K13" i="40"/>
  <c r="L14" i="2" l="1"/>
  <c r="K13" i="2"/>
  <c r="L12" i="24"/>
  <c r="K11" i="24"/>
  <c r="L13" i="29"/>
  <c r="K12" i="29"/>
  <c r="K11" i="35"/>
  <c r="K12" i="36"/>
  <c r="L13" i="36"/>
  <c r="K12" i="34"/>
  <c r="L13" i="34"/>
  <c r="L14" i="39"/>
  <c r="K13" i="39"/>
  <c r="L13" i="21"/>
  <c r="K12" i="21"/>
  <c r="L13" i="25"/>
  <c r="K12" i="25"/>
  <c r="K13" i="26"/>
  <c r="L14" i="26"/>
  <c r="K12" i="31"/>
  <c r="L13" i="31"/>
  <c r="K12" i="28"/>
  <c r="L13" i="28"/>
  <c r="L13" i="20"/>
  <c r="K12" i="20"/>
  <c r="K12" i="33"/>
  <c r="L13" i="33"/>
  <c r="L13" i="37"/>
  <c r="K12" i="37"/>
  <c r="K12" i="22"/>
  <c r="L13" i="22"/>
  <c r="L14" i="38"/>
  <c r="K13" i="38"/>
  <c r="L13" i="23"/>
  <c r="K12" i="23"/>
  <c r="K13" i="1"/>
  <c r="L14" i="1"/>
  <c r="L14" i="27"/>
  <c r="K13" i="27"/>
  <c r="L13" i="30"/>
  <c r="K12" i="30"/>
  <c r="L13" i="40"/>
  <c r="K12" i="40"/>
  <c r="K11" i="28" l="1"/>
  <c r="L12" i="28"/>
  <c r="L13" i="27"/>
  <c r="K12" i="27"/>
  <c r="L13" i="39"/>
  <c r="K12" i="39"/>
  <c r="L12" i="29"/>
  <c r="K11" i="29"/>
  <c r="L12" i="22"/>
  <c r="K11" i="22"/>
  <c r="K12" i="1"/>
  <c r="L13" i="1"/>
  <c r="K11" i="31"/>
  <c r="L12" i="31"/>
  <c r="L12" i="21"/>
  <c r="K11" i="21"/>
  <c r="K11" i="23"/>
  <c r="L12" i="23"/>
  <c r="L11" i="24"/>
  <c r="K10" i="24"/>
  <c r="K10" i="35"/>
  <c r="K11" i="37"/>
  <c r="L12" i="37"/>
  <c r="L12" i="33"/>
  <c r="K11" i="33"/>
  <c r="L13" i="26"/>
  <c r="K12" i="26"/>
  <c r="K11" i="34"/>
  <c r="L12" i="34"/>
  <c r="L12" i="30"/>
  <c r="K11" i="30"/>
  <c r="L13" i="38"/>
  <c r="K12" i="38"/>
  <c r="L12" i="20"/>
  <c r="K11" i="20"/>
  <c r="K11" i="25"/>
  <c r="L12" i="25"/>
  <c r="L13" i="2"/>
  <c r="K12" i="2"/>
  <c r="K11" i="36"/>
  <c r="L12" i="36"/>
  <c r="K11" i="40"/>
  <c r="L12" i="40"/>
  <c r="L11" i="29" l="1"/>
  <c r="K10" i="29"/>
  <c r="L11" i="37"/>
  <c r="K10" i="37"/>
  <c r="L12" i="39"/>
  <c r="K11" i="39"/>
  <c r="K10" i="21"/>
  <c r="L11" i="21"/>
  <c r="K10" i="31"/>
  <c r="L11" i="31"/>
  <c r="L11" i="30"/>
  <c r="K10" i="30"/>
  <c r="L12" i="26"/>
  <c r="K11" i="26"/>
  <c r="L10" i="24"/>
  <c r="K9" i="24"/>
  <c r="L9" i="24" s="1"/>
  <c r="L12" i="27"/>
  <c r="K11" i="27"/>
  <c r="K10" i="34"/>
  <c r="L11" i="34"/>
  <c r="L12" i="1"/>
  <c r="K11" i="1"/>
  <c r="K10" i="25"/>
  <c r="L11" i="25"/>
  <c r="K10" i="20"/>
  <c r="L11" i="20"/>
  <c r="K11" i="38"/>
  <c r="L12" i="38"/>
  <c r="L11" i="33"/>
  <c r="K10" i="33"/>
  <c r="L11" i="22"/>
  <c r="K10" i="22"/>
  <c r="L12" i="2"/>
  <c r="K11" i="2"/>
  <c r="K9" i="35"/>
  <c r="K10" i="36"/>
  <c r="L11" i="36"/>
  <c r="K10" i="23"/>
  <c r="L11" i="23"/>
  <c r="L11" i="28"/>
  <c r="K10" i="28"/>
  <c r="L11" i="40"/>
  <c r="K10" i="40"/>
  <c r="L10" i="23" l="1"/>
  <c r="K9" i="23"/>
  <c r="L9" i="23" s="1"/>
  <c r="K9" i="25"/>
  <c r="L9" i="25" s="1"/>
  <c r="L10" i="25"/>
  <c r="L10" i="21"/>
  <c r="K9" i="21"/>
  <c r="L9" i="21" s="1"/>
  <c r="K10" i="26"/>
  <c r="L11" i="26"/>
  <c r="L11" i="39"/>
  <c r="K10" i="39"/>
  <c r="L10" i="22"/>
  <c r="K9" i="22"/>
  <c r="L9" i="22" s="1"/>
  <c r="K9" i="36"/>
  <c r="L9" i="36" s="1"/>
  <c r="L10" i="36"/>
  <c r="L10" i="30"/>
  <c r="K9" i="30"/>
  <c r="L9" i="30" s="1"/>
  <c r="L10" i="37"/>
  <c r="K9" i="37"/>
  <c r="L9" i="37" s="1"/>
  <c r="L11" i="1"/>
  <c r="K10" i="1"/>
  <c r="L11" i="38"/>
  <c r="K10" i="38"/>
  <c r="L10" i="34"/>
  <c r="K9" i="34"/>
  <c r="L9" i="34" s="1"/>
  <c r="L10" i="33"/>
  <c r="K9" i="33"/>
  <c r="L9" i="33" s="1"/>
  <c r="L11" i="2"/>
  <c r="K10" i="2"/>
  <c r="L11" i="27"/>
  <c r="K10" i="27"/>
  <c r="L10" i="29"/>
  <c r="K9" i="29"/>
  <c r="L9" i="29" s="1"/>
  <c r="L10" i="28"/>
  <c r="K9" i="28"/>
  <c r="L9" i="28" s="1"/>
  <c r="K9" i="20"/>
  <c r="L9" i="20" s="1"/>
  <c r="L10" i="20"/>
  <c r="K9" i="31"/>
  <c r="L9" i="31" s="1"/>
  <c r="L10" i="31"/>
  <c r="L10" i="40"/>
  <c r="K9" i="40"/>
  <c r="L9" i="40" s="1"/>
  <c r="L10" i="38" l="1"/>
  <c r="K9" i="38"/>
  <c r="L9" i="38" s="1"/>
  <c r="K9" i="2"/>
  <c r="L9" i="2" s="1"/>
  <c r="L10" i="2"/>
  <c r="L10" i="26"/>
  <c r="K9" i="26"/>
  <c r="L9" i="26" s="1"/>
  <c r="K9" i="39"/>
  <c r="L9" i="39" s="1"/>
  <c r="L10" i="39"/>
  <c r="K9" i="27"/>
  <c r="L9" i="27" s="1"/>
  <c r="L10" i="27"/>
  <c r="K9" i="1"/>
  <c r="L9" i="1" s="1"/>
  <c r="L10" i="1"/>
</calcChain>
</file>

<file path=xl/sharedStrings.xml><?xml version="1.0" encoding="utf-8"?>
<sst xmlns="http://schemas.openxmlformats.org/spreadsheetml/2006/main" count="1296" uniqueCount="79">
  <si>
    <t>Tabla de mortalidad masculina. 2005</t>
  </si>
  <si>
    <t>Tabla de mortalidad masculina. 2004</t>
  </si>
  <si>
    <t>Tabla de mortalidad masculina. 2003</t>
  </si>
  <si>
    <t>Tabla de mortalidad masculina.  2002</t>
  </si>
  <si>
    <t>Tabla de mortalidad masculina.  2001</t>
  </si>
  <si>
    <t>Tabla de mortalidad masculina.  2000</t>
  </si>
  <si>
    <t>Tabla de mortalidad masculina.  1999</t>
  </si>
  <si>
    <t>Tabla de mortalidad masculina.  1998</t>
  </si>
  <si>
    <t>Tabla de mortalidad masculina.  1997</t>
  </si>
  <si>
    <t>Tabla de mortalidad masculina.  1996</t>
  </si>
  <si>
    <t>Tabla de mortalidad masculina.  1995</t>
  </si>
  <si>
    <t>Tabla de mortalidad masculina.  1994</t>
  </si>
  <si>
    <t>Tabla de mortalidad masculina.  1993</t>
  </si>
  <si>
    <t>Tabla de mortalidad masculina.  1992</t>
  </si>
  <si>
    <t>Tabla de mortalidad masculina.  1991</t>
  </si>
  <si>
    <t>Tabla de mortalidad masculina.  1990</t>
  </si>
  <si>
    <t>Tabla de mortalidad masculina.  1989</t>
  </si>
  <si>
    <t>Tabla de mortalidad masculina.  1988</t>
  </si>
  <si>
    <t>Tabla de mortalidad masculina.  1987</t>
  </si>
  <si>
    <t>Tabla de mortalidad masculina.  1986</t>
  </si>
  <si>
    <r>
      <t xml:space="preserve">Edad x </t>
    </r>
    <r>
      <rPr>
        <vertAlign val="superscript"/>
        <sz val="10"/>
        <rFont val="Arial"/>
        <family val="2"/>
      </rPr>
      <t>(1)</t>
    </r>
  </si>
  <si>
    <r>
      <t xml:space="preserve">a(x) </t>
    </r>
    <r>
      <rPr>
        <vertAlign val="superscript"/>
        <sz val="10"/>
        <rFont val="Arial"/>
        <family val="2"/>
      </rPr>
      <t>(2)</t>
    </r>
  </si>
  <si>
    <r>
      <t xml:space="preserve">m(x) </t>
    </r>
    <r>
      <rPr>
        <vertAlign val="superscript"/>
        <sz val="10"/>
        <rFont val="Arial"/>
        <family val="2"/>
      </rPr>
      <t>(3)</t>
    </r>
  </si>
  <si>
    <r>
      <t>q(x)</t>
    </r>
    <r>
      <rPr>
        <vertAlign val="superscript"/>
        <sz val="10"/>
        <rFont val="Arial"/>
        <family val="2"/>
      </rPr>
      <t xml:space="preserve"> (4)</t>
    </r>
  </si>
  <si>
    <r>
      <t>l(x)</t>
    </r>
    <r>
      <rPr>
        <vertAlign val="superscript"/>
        <sz val="10"/>
        <rFont val="Arial"/>
        <family val="2"/>
      </rPr>
      <t xml:space="preserve"> (5)</t>
    </r>
  </si>
  <si>
    <r>
      <t>d(x)</t>
    </r>
    <r>
      <rPr>
        <vertAlign val="superscript"/>
        <sz val="10"/>
        <rFont val="Arial"/>
        <family val="2"/>
      </rPr>
      <t xml:space="preserve"> (6)</t>
    </r>
  </si>
  <si>
    <r>
      <t>L(x)</t>
    </r>
    <r>
      <rPr>
        <vertAlign val="superscript"/>
        <sz val="10"/>
        <rFont val="Arial"/>
        <family val="2"/>
      </rPr>
      <t xml:space="preserve"> (7)</t>
    </r>
  </si>
  <si>
    <r>
      <t>T(x)</t>
    </r>
    <r>
      <rPr>
        <vertAlign val="superscript"/>
        <sz val="10"/>
        <rFont val="Arial"/>
        <family val="2"/>
      </rPr>
      <t xml:space="preserve"> (8)</t>
    </r>
  </si>
  <si>
    <r>
      <t>E(x)</t>
    </r>
    <r>
      <rPr>
        <vertAlign val="superscript"/>
        <sz val="10"/>
        <rFont val="Arial"/>
        <family val="2"/>
      </rPr>
      <t xml:space="preserve"> (9)</t>
    </r>
  </si>
  <si>
    <t>(1) x = 90 es el intervalo abierto que comprende a las personas de 90 y más años</t>
  </si>
  <si>
    <t>(2) a(x) = fracción de los años vividos por las personas fallecidas de edad cumplida x , esto es, en el intervalo [ x, x+1 )</t>
  </si>
  <si>
    <t xml:space="preserve">     No se puede calcular para el intervalo abierto x = 90.</t>
  </si>
  <si>
    <t>(3) m(x) = defunciones de personas de edad cumplida x dividido entre la media de la población de edad cumplida x  en</t>
  </si>
  <si>
    <t xml:space="preserve">     en el año considerado y en el año posterior</t>
  </si>
  <si>
    <t>(4) q(x) = m(x) / (1 + (1-a(x)) m(x) )</t>
  </si>
  <si>
    <t xml:space="preserve">(6) d(x) = número de defunciones ocurridas a la edad x de la cohorte inicial de 100.000 </t>
  </si>
  <si>
    <t>(7) L(x) = población estacionaria con x años cumplidos</t>
  </si>
  <si>
    <t xml:space="preserve">     En el caso del intervalo abierto x = 90, dado que no se puede usar a(x), se utiliza la fórmula l(x) / m(x)</t>
  </si>
  <si>
    <t>(8) T(x) = años vividos</t>
  </si>
  <si>
    <t>(9) E(x) = esperanza de vida a la edad x</t>
  </si>
  <si>
    <t>Tabla de mortalidad masculina. 2006</t>
  </si>
  <si>
    <t>Tabla de mortalidad masculina. 2007</t>
  </si>
  <si>
    <t>Tabla de mortalidad masculina. 2008</t>
  </si>
  <si>
    <t>(5) l(x) = número de personas de la cohorte inicial de 100.000 personas que sobreviven a la edad exacta x</t>
  </si>
  <si>
    <t>Tabla de mortalidad masculina. 2009</t>
  </si>
  <si>
    <t>Tabla de mortalidad masculina. 2010</t>
  </si>
  <si>
    <t xml:space="preserve">     En el caso del intervalo abierto x = 100, dado que no se puede usar a(x), se utiliza la fórmula l(x) / m(x)</t>
  </si>
  <si>
    <t>Edad</t>
  </si>
  <si>
    <t xml:space="preserve">     No se puede calcular para el intervalo abierto x = 100.</t>
  </si>
  <si>
    <t>(1) x = 100 es el intervalo abierto que comprende a las personas de 100 y más años</t>
  </si>
  <si>
    <t>100 y más</t>
  </si>
  <si>
    <t>(1) x = 100 y más es el intervalo abierto que comprende a las personas de 100 y más años. Cuando en ese intervalo no hay defunciones en el año de referencia, la fracción de años vividos se establece en 0,5000 y en 1 la probabilidad de defunción.</t>
  </si>
  <si>
    <t>Tabla de mortalidad masculina. 2017.</t>
  </si>
  <si>
    <t>Defunciones registradas de residentes de cada edad</t>
  </si>
  <si>
    <t>Población empadronada de cada edad</t>
  </si>
  <si>
    <t>Fracción del año vivida por las personas fallecidas a cada edad</t>
  </si>
  <si>
    <t>Tasa específica de mortalidad</t>
  </si>
  <si>
    <t>Riesgo de defunción a cada edad antes de cumplir la siguiente edad</t>
  </si>
  <si>
    <t>Supervivientes de la cohorte ficticia</t>
  </si>
  <si>
    <t>Defunciones que se producirían de la cohorte ficticia</t>
  </si>
  <si>
    <t>Número medio de personas vivas a mitad de año de la cohorte ficticia</t>
  </si>
  <si>
    <t>Años teóricos que vivirían las personas de cada edad de la cohorte ficticia</t>
  </si>
  <si>
    <t>Esperanza de vida a cada edad</t>
  </si>
  <si>
    <t>Tabla de mortalidad masculina. 2016.</t>
  </si>
  <si>
    <t>Tabla de mortalidad masculina. 2015.</t>
  </si>
  <si>
    <t>Tabla de mortalidad masculina. 2014.</t>
  </si>
  <si>
    <t>Tabla de mortalidad masculina. 2018.</t>
  </si>
  <si>
    <t>Tabla de mortalidad masculina. 2019.</t>
  </si>
  <si>
    <t>Tabla de mortalidad masculina. 2020.</t>
  </si>
  <si>
    <t>Fuente: Dirección General de Economía. Comunidad de Madrid</t>
  </si>
  <si>
    <t>Tabla de mortalidad masculina. 2021.</t>
  </si>
  <si>
    <t>Tabla de mortalidad masculina. 2022.</t>
  </si>
  <si>
    <t>Tabla de mortalidad masculina. 2023.</t>
  </si>
  <si>
    <t>Población censada de cada edad</t>
  </si>
  <si>
    <t xml:space="preserve">Tabla de mortalidad masculina. 2013 </t>
  </si>
  <si>
    <t>Tabla de mortalidad masculina. 2012.</t>
  </si>
  <si>
    <t>Tabla de mortalidad masculina. 2011</t>
  </si>
  <si>
    <t>90 y más</t>
  </si>
  <si>
    <t>Esperanza de vida masculina por edad. 1986-2023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</si>
</sst>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2" fillId="0" borderId="0"/>
    <xf numFmtId="0" fontId="9" fillId="0" borderId="0"/>
    <xf numFmtId="0" fontId="4" fillId="0" borderId="0"/>
    <xf numFmtId="0" fontId="10" fillId="0" borderId="0"/>
  </cellStyleXfs>
  <cellXfs count="100"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" fontId="0" fillId="0" borderId="0" xfId="0" applyNumberFormat="1"/>
    <xf numFmtId="165" fontId="0" fillId="0" borderId="0" xfId="0" applyNumberFormat="1"/>
    <xf numFmtId="164" fontId="0" fillId="0" borderId="0" xfId="0" applyNumberFormat="1" applyFill="1" applyBorder="1"/>
    <xf numFmtId="0" fontId="0" fillId="0" borderId="0" xfId="0" applyBorder="1"/>
    <xf numFmtId="3" fontId="0" fillId="0" borderId="0" xfId="0" applyNumberFormat="1" applyFill="1" applyBorder="1"/>
    <xf numFmtId="3" fontId="0" fillId="0" borderId="2" xfId="0" applyNumberFormat="1" applyBorder="1"/>
    <xf numFmtId="0" fontId="0" fillId="0" borderId="2" xfId="0" applyBorder="1"/>
    <xf numFmtId="164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0" fillId="0" borderId="3" xfId="0" applyNumberFormat="1" applyBorder="1"/>
    <xf numFmtId="0" fontId="0" fillId="0" borderId="3" xfId="0" applyBorder="1"/>
    <xf numFmtId="2" fontId="0" fillId="0" borderId="0" xfId="0" applyNumberFormat="1" applyBorder="1" applyAlignment="1">
      <alignment horizontal="right"/>
    </xf>
    <xf numFmtId="3" fontId="6" fillId="0" borderId="6" xfId="0" applyNumberFormat="1" applyFont="1" applyBorder="1"/>
    <xf numFmtId="3" fontId="6" fillId="0" borderId="6" xfId="0" quotePrefix="1" applyNumberFormat="1" applyFont="1" applyBorder="1"/>
    <xf numFmtId="3" fontId="6" fillId="0" borderId="0" xfId="0" applyNumberFormat="1" applyFont="1" applyBorder="1"/>
    <xf numFmtId="0" fontId="6" fillId="0" borderId="0" xfId="0" applyFont="1" applyBorder="1"/>
    <xf numFmtId="3" fontId="7" fillId="0" borderId="0" xfId="0" applyNumberFormat="1" applyFont="1"/>
    <xf numFmtId="3" fontId="6" fillId="0" borderId="0" xfId="0" quotePrefix="1" applyNumberFormat="1" applyFont="1" applyBorder="1"/>
    <xf numFmtId="3" fontId="4" fillId="0" borderId="0" xfId="0" applyNumberFormat="1" applyFont="1" applyBorder="1"/>
    <xf numFmtId="0" fontId="0" fillId="0" borderId="0" xfId="0" applyFill="1"/>
    <xf numFmtId="0" fontId="8" fillId="0" borderId="0" xfId="0" applyFont="1"/>
    <xf numFmtId="3" fontId="4" fillId="0" borderId="0" xfId="0" applyNumberFormat="1" applyFont="1"/>
    <xf numFmtId="165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Border="1"/>
    <xf numFmtId="164" fontId="12" fillId="0" borderId="0" xfId="0" applyNumberFormat="1" applyFont="1" applyBorder="1"/>
    <xf numFmtId="165" fontId="12" fillId="0" borderId="0" xfId="0" applyNumberFormat="1" applyFont="1" applyBorder="1"/>
    <xf numFmtId="2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Fill="1" applyBorder="1"/>
    <xf numFmtId="164" fontId="12" fillId="0" borderId="0" xfId="0" applyNumberFormat="1" applyFont="1" applyFill="1" applyBorder="1"/>
    <xf numFmtId="3" fontId="4" fillId="2" borderId="0" xfId="0" applyNumberFormat="1" applyFont="1" applyFill="1"/>
    <xf numFmtId="164" fontId="4" fillId="0" borderId="0" xfId="0" applyNumberFormat="1" applyFont="1" applyFill="1" applyBorder="1"/>
    <xf numFmtId="3" fontId="4" fillId="0" borderId="0" xfId="4" applyNumberFormat="1"/>
    <xf numFmtId="3" fontId="4" fillId="0" borderId="0" xfId="4" applyNumberFormat="1" applyFont="1"/>
    <xf numFmtId="0" fontId="4" fillId="0" borderId="0" xfId="4" applyFont="1"/>
    <xf numFmtId="0" fontId="4" fillId="0" borderId="0" xfId="4"/>
    <xf numFmtId="3" fontId="3" fillId="0" borderId="0" xfId="4" applyNumberFormat="1" applyFont="1" applyBorder="1"/>
    <xf numFmtId="3" fontId="4" fillId="0" borderId="3" xfId="4" applyNumberFormat="1" applyBorder="1"/>
    <xf numFmtId="3" fontId="4" fillId="0" borderId="3" xfId="4" applyNumberFormat="1" applyFont="1" applyBorder="1"/>
    <xf numFmtId="0" fontId="4" fillId="0" borderId="3" xfId="4" applyBorder="1"/>
    <xf numFmtId="3" fontId="13" fillId="0" borderId="0" xfId="4" applyNumberFormat="1" applyFont="1" applyFill="1" applyAlignment="1">
      <alignment horizontal="right" vertical="center" wrapText="1"/>
    </xf>
    <xf numFmtId="3" fontId="2" fillId="0" borderId="0" xfId="4" applyNumberFormat="1" applyFont="1" applyFill="1" applyBorder="1" applyAlignment="1">
      <alignment horizontal="right"/>
    </xf>
    <xf numFmtId="164" fontId="4" fillId="0" borderId="0" xfId="4" applyNumberFormat="1" applyBorder="1"/>
    <xf numFmtId="165" fontId="4" fillId="0" borderId="0" xfId="4" applyNumberFormat="1" applyBorder="1"/>
    <xf numFmtId="3" fontId="4" fillId="0" borderId="0" xfId="4" applyNumberFormat="1" applyBorder="1"/>
    <xf numFmtId="1" fontId="4" fillId="0" borderId="0" xfId="4" applyNumberFormat="1"/>
    <xf numFmtId="165" fontId="4" fillId="0" borderId="0" xfId="4" applyNumberFormat="1"/>
    <xf numFmtId="2" fontId="4" fillId="0" borderId="0" xfId="4" applyNumberFormat="1" applyBorder="1" applyAlignment="1">
      <alignment horizontal="right"/>
    </xf>
    <xf numFmtId="0" fontId="4" fillId="0" borderId="0" xfId="4" applyBorder="1"/>
    <xf numFmtId="3" fontId="4" fillId="0" borderId="0" xfId="4" applyNumberFormat="1" applyFill="1" applyBorder="1"/>
    <xf numFmtId="3" fontId="4" fillId="0" borderId="2" xfId="4" applyNumberFormat="1" applyBorder="1"/>
    <xf numFmtId="3" fontId="4" fillId="0" borderId="2" xfId="4" applyNumberFormat="1" applyFont="1" applyBorder="1"/>
    <xf numFmtId="0" fontId="4" fillId="0" borderId="2" xfId="4" applyFont="1" applyBorder="1"/>
    <xf numFmtId="0" fontId="4" fillId="0" borderId="2" xfId="4" applyBorder="1"/>
    <xf numFmtId="3" fontId="4" fillId="0" borderId="0" xfId="4" applyNumberFormat="1" applyFont="1" applyBorder="1"/>
    <xf numFmtId="0" fontId="4" fillId="0" borderId="0" xfId="4" applyFont="1" applyBorder="1"/>
    <xf numFmtId="3" fontId="1" fillId="0" borderId="0" xfId="4" quotePrefix="1" applyNumberFormat="1" applyFont="1" applyBorder="1"/>
    <xf numFmtId="3" fontId="1" fillId="0" borderId="6" xfId="4" applyNumberFormat="1" applyFont="1" applyBorder="1"/>
    <xf numFmtId="0" fontId="6" fillId="0" borderId="0" xfId="4" applyFont="1" applyBorder="1"/>
    <xf numFmtId="3" fontId="6" fillId="0" borderId="0" xfId="4" applyNumberFormat="1" applyFont="1" applyBorder="1"/>
    <xf numFmtId="3" fontId="1" fillId="0" borderId="6" xfId="4" quotePrefix="1" applyNumberFormat="1" applyFont="1" applyBorder="1"/>
    <xf numFmtId="3" fontId="1" fillId="0" borderId="0" xfId="4" applyNumberFormat="1" applyFont="1" applyBorder="1"/>
    <xf numFmtId="3" fontId="7" fillId="0" borderId="0" xfId="4" applyNumberFormat="1" applyFont="1"/>
    <xf numFmtId="0" fontId="4" fillId="0" borderId="0" xfId="4" applyAlignment="1">
      <alignment horizontal="left"/>
    </xf>
    <xf numFmtId="3" fontId="11" fillId="0" borderId="0" xfId="5" applyNumberFormat="1" applyFont="1"/>
    <xf numFmtId="3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right"/>
    </xf>
    <xf numFmtId="14" fontId="4" fillId="3" borderId="5" xfId="4" applyNumberFormat="1" applyFont="1" applyFill="1" applyBorder="1" applyAlignment="1">
      <alignment horizontal="center" vertical="top"/>
    </xf>
    <xf numFmtId="3" fontId="4" fillId="3" borderId="0" xfId="4" applyNumberFormat="1" applyFill="1" applyBorder="1" applyAlignment="1">
      <alignment horizontal="center"/>
    </xf>
    <xf numFmtId="2" fontId="4" fillId="3" borderId="0" xfId="4" applyNumberFormat="1" applyFill="1" applyBorder="1" applyAlignment="1">
      <alignment horizontal="right"/>
    </xf>
    <xf numFmtId="2" fontId="0" fillId="3" borderId="0" xfId="0" applyNumberFormat="1" applyFill="1" applyBorder="1"/>
    <xf numFmtId="3" fontId="4" fillId="3" borderId="0" xfId="0" applyNumberFormat="1" applyFont="1" applyFill="1" applyBorder="1" applyAlignment="1">
      <alignment horizontal="center"/>
    </xf>
    <xf numFmtId="0" fontId="0" fillId="4" borderId="0" xfId="0" applyFill="1"/>
    <xf numFmtId="0" fontId="4" fillId="4" borderId="0" xfId="0" applyNumberFormat="1" applyFont="1" applyFill="1" applyBorder="1" applyAlignment="1" applyProtection="1">
      <alignment horizontal="left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3" fontId="4" fillId="3" borderId="5" xfId="4" applyNumberFormat="1" applyFont="1" applyFill="1" applyBorder="1" applyAlignment="1">
      <alignment horizontal="center" vertical="top"/>
    </xf>
    <xf numFmtId="3" fontId="4" fillId="3" borderId="5" xfId="4" applyNumberFormat="1" applyFont="1" applyFill="1" applyBorder="1" applyAlignment="1">
      <alignment horizontal="center" vertical="top" wrapText="1"/>
    </xf>
    <xf numFmtId="0" fontId="4" fillId="3" borderId="5" xfId="4" applyFont="1" applyFill="1" applyBorder="1" applyAlignment="1">
      <alignment horizontal="center" vertical="top" wrapText="1"/>
    </xf>
    <xf numFmtId="3" fontId="4" fillId="3" borderId="5" xfId="0" applyNumberFormat="1" applyFont="1" applyFill="1" applyBorder="1"/>
    <xf numFmtId="1" fontId="4" fillId="3" borderId="5" xfId="0" applyNumberFormat="1" applyFont="1" applyFill="1" applyBorder="1" applyAlignment="1">
      <alignment horizontal="left" vertical="top"/>
    </xf>
    <xf numFmtId="0" fontId="4" fillId="3" borderId="5" xfId="4" applyFont="1" applyFill="1" applyBorder="1" applyAlignment="1">
      <alignment horizontal="center" vertical="top"/>
    </xf>
    <xf numFmtId="3" fontId="4" fillId="3" borderId="5" xfId="4" applyNumberFormat="1" applyFont="1" applyFill="1" applyBorder="1" applyAlignment="1">
      <alignment horizontal="center"/>
    </xf>
    <xf numFmtId="1" fontId="4" fillId="3" borderId="5" xfId="4" applyNumberFormat="1" applyFont="1" applyFill="1" applyBorder="1" applyAlignment="1">
      <alignment horizontal="center" vertical="top"/>
    </xf>
    <xf numFmtId="14" fontId="4" fillId="3" borderId="5" xfId="0" applyNumberFormat="1" applyFont="1" applyFill="1" applyBorder="1" applyAlignment="1">
      <alignment horizontal="center" vertical="top"/>
    </xf>
    <xf numFmtId="2" fontId="0" fillId="0" borderId="0" xfId="0" applyNumberFormat="1" applyFill="1" applyBorder="1"/>
    <xf numFmtId="164" fontId="4" fillId="0" borderId="0" xfId="4" applyNumberFormat="1" applyFill="1" applyBorder="1"/>
    <xf numFmtId="0" fontId="12" fillId="0" borderId="0" xfId="0" applyFont="1" applyFill="1" applyBorder="1"/>
    <xf numFmtId="0" fontId="4" fillId="3" borderId="5" xfId="0" applyFont="1" applyFill="1" applyBorder="1" applyAlignment="1">
      <alignment horizontal="left" vertical="top" wrapText="1"/>
    </xf>
  </cellXfs>
  <cellStyles count="6">
    <cellStyle name="Normal" xfId="0" builtinId="0"/>
    <cellStyle name="Normal 13" xfId="1"/>
    <cellStyle name="Normal 2" xfId="2"/>
    <cellStyle name="Normal 3" xfId="3"/>
    <cellStyle name="Normal 4" xfId="4"/>
    <cellStyle name="Normal 5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D9B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552450</xdr:colOff>
      <xdr:row>2</xdr:row>
      <xdr:rowOff>19050</xdr:rowOff>
    </xdr:to>
    <xdr:pic>
      <xdr:nvPicPr>
        <xdr:cNvPr id="31830" name="Picture 1" descr="IE-SimboloLogo-Izq01">
          <a:extLst>
            <a:ext uri="{FF2B5EF4-FFF2-40B4-BE49-F238E27FC236}">
              <a16:creationId xmlns:a16="http://schemas.microsoft.com/office/drawing/2014/main" id="{00000000-0008-0000-0000-000056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09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30812" name="Picture 1" descr="IE-SimboloLogo-Izq01">
          <a:extLst>
            <a:ext uri="{FF2B5EF4-FFF2-40B4-BE49-F238E27FC236}">
              <a16:creationId xmlns:a16="http://schemas.microsoft.com/office/drawing/2014/main" id="{00000000-0008-0000-0900-00005C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19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6722" name="Picture 1" descr="IE-SimboloLogo-Izq01">
          <a:extLst>
            <a:ext uri="{FF2B5EF4-FFF2-40B4-BE49-F238E27FC236}">
              <a16:creationId xmlns:a16="http://schemas.microsoft.com/office/drawing/2014/main" id="{00000000-0008-0000-0A00-00006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7746" name="Picture 1" descr="IE-SimboloLogo-Izq01">
          <a:extLst>
            <a:ext uri="{FF2B5EF4-FFF2-40B4-BE49-F238E27FC236}">
              <a16:creationId xmlns:a16="http://schemas.microsoft.com/office/drawing/2014/main" id="{00000000-0008-0000-0B00-00006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09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2</xdr:row>
      <xdr:rowOff>28575</xdr:rowOff>
    </xdr:to>
    <xdr:pic>
      <xdr:nvPicPr>
        <xdr:cNvPr id="28770" name="Picture 1" descr="IE-SimboloLogo-Izq01">
          <a:extLst>
            <a:ext uri="{FF2B5EF4-FFF2-40B4-BE49-F238E27FC236}">
              <a16:creationId xmlns:a16="http://schemas.microsoft.com/office/drawing/2014/main" id="{00000000-0008-0000-0C00-00006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19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9794" name="Picture 1" descr="IE-SimboloLogo-Izq01">
          <a:extLst>
            <a:ext uri="{FF2B5EF4-FFF2-40B4-BE49-F238E27FC236}">
              <a16:creationId xmlns:a16="http://schemas.microsoft.com/office/drawing/2014/main" id="{00000000-0008-0000-0D00-00006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5700" name="Picture 1" descr="IE-SimboloLogo-Izq01">
          <a:extLst>
            <a:ext uri="{FF2B5EF4-FFF2-40B4-BE49-F238E27FC236}">
              <a16:creationId xmlns:a16="http://schemas.microsoft.com/office/drawing/2014/main" id="{00000000-0008-0000-0E00-00006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4676" name="Picture 1" descr="IE-SimboloLogo-Izq01">
          <a:extLst>
            <a:ext uri="{FF2B5EF4-FFF2-40B4-BE49-F238E27FC236}">
              <a16:creationId xmlns:a16="http://schemas.microsoft.com/office/drawing/2014/main" id="{00000000-0008-0000-0F00-00006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3652" name="Picture 1" descr="IE-SimboloLogo-Izq01">
          <a:extLst>
            <a:ext uri="{FF2B5EF4-FFF2-40B4-BE49-F238E27FC236}">
              <a16:creationId xmlns:a16="http://schemas.microsoft.com/office/drawing/2014/main" id="{00000000-0008-0000-1000-00006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2628" name="Picture 1" descr="IE-SimboloLogo-Izq01">
          <a:extLst>
            <a:ext uri="{FF2B5EF4-FFF2-40B4-BE49-F238E27FC236}">
              <a16:creationId xmlns:a16="http://schemas.microsoft.com/office/drawing/2014/main" id="{00000000-0008-0000-1100-00006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604" name="Picture 1" descr="IE-SimboloLogo-Izq01">
          <a:extLst>
            <a:ext uri="{FF2B5EF4-FFF2-40B4-BE49-F238E27FC236}">
              <a16:creationId xmlns:a16="http://schemas.microsoft.com/office/drawing/2014/main" id="{00000000-0008-0000-1200-000064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673100</xdr:colOff>
      <xdr:row>2</xdr:row>
      <xdr:rowOff>25400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24" name="Picture 1" descr="IE-SimboloLogo-Izq01">
          <a:extLst>
            <a:ext uri="{FF2B5EF4-FFF2-40B4-BE49-F238E27FC236}">
              <a16:creationId xmlns:a16="http://schemas.microsoft.com/office/drawing/2014/main" id="{00000000-0008-0000-13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48" name="Picture 1" descr="IE-SimboloLogo-Izq01">
          <a:extLst>
            <a:ext uri="{FF2B5EF4-FFF2-40B4-BE49-F238E27FC236}">
              <a16:creationId xmlns:a16="http://schemas.microsoft.com/office/drawing/2014/main" id="{00000000-0008-0000-14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172" name="Picture 1" descr="IE-SimboloLogo-Izq01">
          <a:extLst>
            <a:ext uri="{FF2B5EF4-FFF2-40B4-BE49-F238E27FC236}">
              <a16:creationId xmlns:a16="http://schemas.microsoft.com/office/drawing/2014/main" id="{00000000-0008-0000-1500-00006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4196" name="Picture 1" descr="IE-SimboloLogo-Izq01">
          <a:extLst>
            <a:ext uri="{FF2B5EF4-FFF2-40B4-BE49-F238E27FC236}">
              <a16:creationId xmlns:a16="http://schemas.microsoft.com/office/drawing/2014/main" id="{00000000-0008-0000-16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5220" name="Picture 1" descr="IE-SimboloLogo-Izq01">
          <a:extLst>
            <a:ext uri="{FF2B5EF4-FFF2-40B4-BE49-F238E27FC236}">
              <a16:creationId xmlns:a16="http://schemas.microsoft.com/office/drawing/2014/main" id="{00000000-0008-0000-1700-00006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6244" name="Picture 1" descr="IE-SimboloLogo-Izq01">
          <a:extLst>
            <a:ext uri="{FF2B5EF4-FFF2-40B4-BE49-F238E27FC236}">
              <a16:creationId xmlns:a16="http://schemas.microsoft.com/office/drawing/2014/main" id="{00000000-0008-0000-1800-00006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7268" name="Picture 1" descr="IE-SimboloLogo-Izq01">
          <a:extLst>
            <a:ext uri="{FF2B5EF4-FFF2-40B4-BE49-F238E27FC236}">
              <a16:creationId xmlns:a16="http://schemas.microsoft.com/office/drawing/2014/main" id="{00000000-0008-0000-1900-00006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8292" name="Picture 1" descr="IE-SimboloLogo-Izq01">
          <a:extLst>
            <a:ext uri="{FF2B5EF4-FFF2-40B4-BE49-F238E27FC236}">
              <a16:creationId xmlns:a16="http://schemas.microsoft.com/office/drawing/2014/main" id="{00000000-0008-0000-1A00-00006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9316" name="Picture 1" descr="IE-SimboloLogo-Izq01">
          <a:extLst>
            <a:ext uri="{FF2B5EF4-FFF2-40B4-BE49-F238E27FC236}">
              <a16:creationId xmlns:a16="http://schemas.microsoft.com/office/drawing/2014/main" id="{00000000-0008-0000-1B00-00006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0340" name="Picture 1" descr="IE-SimboloLogo-Izq01">
          <a:extLst>
            <a:ext uri="{FF2B5EF4-FFF2-40B4-BE49-F238E27FC236}">
              <a16:creationId xmlns:a16="http://schemas.microsoft.com/office/drawing/2014/main" id="{00000000-0008-0000-1C00-00006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364" name="Picture 1" descr="IE-SimboloLogo-Izq01">
          <a:extLst>
            <a:ext uri="{FF2B5EF4-FFF2-40B4-BE49-F238E27FC236}">
              <a16:creationId xmlns:a16="http://schemas.microsoft.com/office/drawing/2014/main" id="{00000000-0008-0000-1D00-00006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2388" name="Picture 1" descr="IE-SimboloLogo-Izq01">
          <a:extLst>
            <a:ext uri="{FF2B5EF4-FFF2-40B4-BE49-F238E27FC236}">
              <a16:creationId xmlns:a16="http://schemas.microsoft.com/office/drawing/2014/main" id="{00000000-0008-0000-1E00-00006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3412" name="Picture 1" descr="IE-SimboloLogo-Izq01">
          <a:extLst>
            <a:ext uri="{FF2B5EF4-FFF2-40B4-BE49-F238E27FC236}">
              <a16:creationId xmlns:a16="http://schemas.microsoft.com/office/drawing/2014/main" id="{00000000-0008-0000-1F00-00006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4436" name="Picture 1" descr="IE-SimboloLogo-Izq01">
          <a:extLst>
            <a:ext uri="{FF2B5EF4-FFF2-40B4-BE49-F238E27FC236}">
              <a16:creationId xmlns:a16="http://schemas.microsoft.com/office/drawing/2014/main" id="{00000000-0008-0000-2000-00006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5460" name="Picture 1" descr="IE-SimboloLogo-Izq01">
          <a:extLst>
            <a:ext uri="{FF2B5EF4-FFF2-40B4-BE49-F238E27FC236}">
              <a16:creationId xmlns:a16="http://schemas.microsoft.com/office/drawing/2014/main" id="{00000000-0008-0000-2100-00006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6484" name="Picture 1" descr="IE-SimboloLogo-Izq01">
          <a:extLst>
            <a:ext uri="{FF2B5EF4-FFF2-40B4-BE49-F238E27FC236}">
              <a16:creationId xmlns:a16="http://schemas.microsoft.com/office/drawing/2014/main" id="{00000000-0008-0000-2200-000064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7508" name="Picture 1" descr="IE-SimboloLogo-Izq01">
          <a:extLst>
            <a:ext uri="{FF2B5EF4-FFF2-40B4-BE49-F238E27FC236}">
              <a16:creationId xmlns:a16="http://schemas.microsoft.com/office/drawing/2014/main" id="{00000000-0008-0000-2300-00006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8532" name="Picture 1" descr="IE-SimboloLogo-Izq01">
          <a:extLst>
            <a:ext uri="{FF2B5EF4-FFF2-40B4-BE49-F238E27FC236}">
              <a16:creationId xmlns:a16="http://schemas.microsoft.com/office/drawing/2014/main" id="{00000000-0008-0000-2400-00006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9556" name="Picture 1" descr="IE-SimboloLogo-Izq01">
          <a:extLst>
            <a:ext uri="{FF2B5EF4-FFF2-40B4-BE49-F238E27FC236}">
              <a16:creationId xmlns:a16="http://schemas.microsoft.com/office/drawing/2014/main" id="{00000000-0008-0000-2500-00006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0580" name="Picture 1" descr="IE-SimboloLogo-Izq01">
          <a:extLst>
            <a:ext uri="{FF2B5EF4-FFF2-40B4-BE49-F238E27FC236}">
              <a16:creationId xmlns:a16="http://schemas.microsoft.com/office/drawing/2014/main" id="{00000000-0008-0000-2600-00006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6878" name="Picture 1" descr="IE-SimboloLogo-Izq01">
          <a:extLst>
            <a:ext uri="{FF2B5EF4-FFF2-40B4-BE49-F238E27FC236}">
              <a16:creationId xmlns:a16="http://schemas.microsoft.com/office/drawing/2014/main" id="{00000000-0008-0000-0400-00000E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635000</xdr:colOff>
      <xdr:row>2</xdr:row>
      <xdr:rowOff>25400</xdr:rowOff>
    </xdr:to>
    <xdr:pic>
      <xdr:nvPicPr>
        <xdr:cNvPr id="35856" name="Picture 1" descr="IE-SimboloLogo-Izq01">
          <a:extLst>
            <a:ext uri="{FF2B5EF4-FFF2-40B4-BE49-F238E27FC236}">
              <a16:creationId xmlns:a16="http://schemas.microsoft.com/office/drawing/2014/main" id="{00000000-0008-0000-0500-000010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4835" name="Picture 1" descr="IE-SimboloLogo-Izq01">
          <a:extLst>
            <a:ext uri="{FF2B5EF4-FFF2-40B4-BE49-F238E27FC236}">
              <a16:creationId xmlns:a16="http://schemas.microsoft.com/office/drawing/2014/main" id="{00000000-0008-0000-0600-000013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3826" name="Picture 1" descr="IE-SimboloLogo-Izq01">
          <a:extLst>
            <a:ext uri="{FF2B5EF4-FFF2-40B4-BE49-F238E27FC236}">
              <a16:creationId xmlns:a16="http://schemas.microsoft.com/office/drawing/2014/main" id="{00000000-0008-0000-0700-00002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647700</xdr:colOff>
      <xdr:row>2</xdr:row>
      <xdr:rowOff>28575</xdr:rowOff>
    </xdr:to>
    <xdr:pic>
      <xdr:nvPicPr>
        <xdr:cNvPr id="32811" name="Picture 1" descr="IE-SimboloLogo-Izq01">
          <a:extLst>
            <a:ext uri="{FF2B5EF4-FFF2-40B4-BE49-F238E27FC236}">
              <a16:creationId xmlns:a16="http://schemas.microsoft.com/office/drawing/2014/main" id="{00000000-0008-0000-0800-00002B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112"/>
  <sheetViews>
    <sheetView tabSelected="1"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5" sqref="A5"/>
    </sheetView>
  </sheetViews>
  <sheetFormatPr baseColWidth="10" defaultRowHeight="13.2" x14ac:dyDescent="0.25"/>
  <cols>
    <col min="1" max="1" width="10" style="1" customWidth="1"/>
    <col min="2" max="39" width="10.6640625" style="1" customWidth="1"/>
  </cols>
  <sheetData>
    <row r="4" spans="1:39" s="26" customFormat="1" ht="15.6" x14ac:dyDescent="0.3">
      <c r="A4" s="14" t="s">
        <v>78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 x14ac:dyDescent="0.25">
      <c r="A5" s="2"/>
    </row>
    <row r="6" spans="1:39" s="86" customFormat="1" x14ac:dyDescent="0.25">
      <c r="A6" s="85" t="s">
        <v>47</v>
      </c>
      <c r="B6" s="85">
        <v>2023</v>
      </c>
      <c r="C6" s="85">
        <v>2022</v>
      </c>
      <c r="D6" s="85">
        <v>2021</v>
      </c>
      <c r="E6" s="85">
        <v>2020</v>
      </c>
      <c r="F6" s="85">
        <v>2019</v>
      </c>
      <c r="G6" s="85">
        <v>2018</v>
      </c>
      <c r="H6" s="85">
        <v>2017</v>
      </c>
      <c r="I6" s="85">
        <v>2016</v>
      </c>
      <c r="J6" s="85">
        <v>2015</v>
      </c>
      <c r="K6" s="85">
        <v>2014</v>
      </c>
      <c r="L6" s="85">
        <v>2013</v>
      </c>
      <c r="M6" s="85">
        <v>2012</v>
      </c>
      <c r="N6" s="85">
        <v>2011</v>
      </c>
      <c r="O6" s="85">
        <v>2010</v>
      </c>
      <c r="P6" s="85">
        <v>2009</v>
      </c>
      <c r="Q6" s="85">
        <v>2008</v>
      </c>
      <c r="R6" s="85">
        <v>2007</v>
      </c>
      <c r="S6" s="85">
        <v>2006</v>
      </c>
      <c r="T6" s="85">
        <v>2005</v>
      </c>
      <c r="U6" s="85">
        <v>2004</v>
      </c>
      <c r="V6" s="85">
        <v>2003</v>
      </c>
      <c r="W6" s="85">
        <v>2002</v>
      </c>
      <c r="X6" s="85">
        <v>2001</v>
      </c>
      <c r="Y6" s="85">
        <v>2000</v>
      </c>
      <c r="Z6" s="85">
        <v>1999</v>
      </c>
      <c r="AA6" s="85">
        <v>1998</v>
      </c>
      <c r="AB6" s="85">
        <v>1997</v>
      </c>
      <c r="AC6" s="85">
        <v>1996</v>
      </c>
      <c r="AD6" s="85">
        <v>1995</v>
      </c>
      <c r="AE6" s="85">
        <v>1994</v>
      </c>
      <c r="AF6" s="85">
        <v>1993</v>
      </c>
      <c r="AG6" s="85">
        <v>1992</v>
      </c>
      <c r="AH6" s="85">
        <v>1991</v>
      </c>
      <c r="AI6" s="85">
        <v>1990</v>
      </c>
      <c r="AJ6" s="85">
        <v>1989</v>
      </c>
      <c r="AK6" s="85">
        <v>1988</v>
      </c>
      <c r="AL6" s="85">
        <v>1987</v>
      </c>
      <c r="AM6" s="85">
        <v>1986</v>
      </c>
    </row>
    <row r="7" spans="1:39" x14ac:dyDescent="0.25">
      <c r="A7" s="8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x14ac:dyDescent="0.25">
      <c r="A8" s="75">
        <v>0</v>
      </c>
      <c r="B8" s="81">
        <v>82.932378590177905</v>
      </c>
      <c r="C8" s="81">
        <v>82.055641134867713</v>
      </c>
      <c r="D8" s="81">
        <v>81.714133516366971</v>
      </c>
      <c r="E8" s="81">
        <v>79.369584931386996</v>
      </c>
      <c r="F8" s="81">
        <v>82.371492396058684</v>
      </c>
      <c r="G8" s="81">
        <v>82.015963460171236</v>
      </c>
      <c r="H8" s="81">
        <v>81.826959786925059</v>
      </c>
      <c r="I8" s="81">
        <v>81.716674582415678</v>
      </c>
      <c r="J8" s="81">
        <v>81.119150056092309</v>
      </c>
      <c r="K8" s="81">
        <v>81.43379885039613</v>
      </c>
      <c r="L8" s="81">
        <v>81.227933373020676</v>
      </c>
      <c r="M8" s="81">
        <v>80.809310983920597</v>
      </c>
      <c r="N8" s="81">
        <v>80.704430053084721</v>
      </c>
      <c r="O8" s="81">
        <v>80.523276989483605</v>
      </c>
      <c r="P8" s="81">
        <v>79.899012929808009</v>
      </c>
      <c r="Q8" s="81">
        <v>79.447047885800046</v>
      </c>
      <c r="R8" s="81">
        <v>78.825008772196611</v>
      </c>
      <c r="S8" s="81">
        <v>78.798653728483927</v>
      </c>
      <c r="T8" s="81">
        <v>78.361623540183103</v>
      </c>
      <c r="U8" s="81">
        <v>78.170009244126476</v>
      </c>
      <c r="V8" s="81">
        <v>77.41969543499026</v>
      </c>
      <c r="W8" s="81">
        <v>77.492279141611903</v>
      </c>
      <c r="X8" s="81">
        <v>76.500524810458259</v>
      </c>
      <c r="Y8" s="81">
        <v>76.324723524628098</v>
      </c>
      <c r="Z8" s="81">
        <v>76.150125281016699</v>
      </c>
      <c r="AA8" s="81">
        <v>75.558276600595363</v>
      </c>
      <c r="AB8" s="81">
        <v>75.397822135502608</v>
      </c>
      <c r="AC8" s="81">
        <v>74.639714529192332</v>
      </c>
      <c r="AD8" s="81">
        <v>74.235066555788876</v>
      </c>
      <c r="AE8" s="81">
        <v>74.159226312425972</v>
      </c>
      <c r="AF8" s="81">
        <v>73.706115715290778</v>
      </c>
      <c r="AG8" s="81">
        <v>73.497003971954285</v>
      </c>
      <c r="AH8" s="81">
        <v>73.150425752501548</v>
      </c>
      <c r="AI8" s="81">
        <v>73.292809931548561</v>
      </c>
      <c r="AJ8" s="81">
        <v>73.66658247193773</v>
      </c>
      <c r="AK8" s="81">
        <v>73.584047104377234</v>
      </c>
      <c r="AL8" s="81">
        <v>73.654473707105851</v>
      </c>
      <c r="AM8" s="81">
        <v>73.853096331542119</v>
      </c>
    </row>
    <row r="9" spans="1:39" x14ac:dyDescent="0.25">
      <c r="A9" s="75">
        <v>1</v>
      </c>
      <c r="B9" s="96">
        <v>82.132938941587682</v>
      </c>
      <c r="C9" s="96">
        <v>81.293440288334764</v>
      </c>
      <c r="D9" s="96">
        <v>80.922082923356001</v>
      </c>
      <c r="E9" s="96">
        <v>78.582831093766117</v>
      </c>
      <c r="F9" s="96">
        <v>81.573672030175501</v>
      </c>
      <c r="G9" s="96">
        <v>81.272810007399997</v>
      </c>
      <c r="H9" s="96">
        <v>81.029061378187521</v>
      </c>
      <c r="I9" s="96">
        <v>80.976027923530921</v>
      </c>
      <c r="J9" s="96">
        <v>80.370079365103692</v>
      </c>
      <c r="K9" s="96">
        <v>80.702841738932506</v>
      </c>
      <c r="L9" s="96">
        <v>80.459731727561433</v>
      </c>
      <c r="M9" s="96">
        <v>80.113671877088336</v>
      </c>
      <c r="N9" s="96">
        <v>79.925851764260443</v>
      </c>
      <c r="O9" s="96">
        <v>79.83411688577074</v>
      </c>
      <c r="P9" s="96">
        <v>79.144294022252282</v>
      </c>
      <c r="Q9" s="96">
        <v>78.709717127276619</v>
      </c>
      <c r="R9" s="96">
        <v>78.104327778247253</v>
      </c>
      <c r="S9" s="96">
        <v>78.096588118233726</v>
      </c>
      <c r="T9" s="96">
        <v>77.660792121817636</v>
      </c>
      <c r="U9" s="96">
        <v>77.51142237702058</v>
      </c>
      <c r="V9" s="96">
        <v>76.75282084262706</v>
      </c>
      <c r="W9" s="96">
        <v>76.824494047423144</v>
      </c>
      <c r="X9" s="96">
        <v>75.863279745902403</v>
      </c>
      <c r="Y9" s="96">
        <v>75.662249344651954</v>
      </c>
      <c r="Z9" s="96">
        <v>75.436816839891549</v>
      </c>
      <c r="AA9" s="96">
        <v>74.968056668352517</v>
      </c>
      <c r="AB9" s="96">
        <v>74.805222126501164</v>
      </c>
      <c r="AC9" s="96">
        <v>74.000189090578758</v>
      </c>
      <c r="AD9" s="96">
        <v>73.623983576472853</v>
      </c>
      <c r="AE9" s="96">
        <v>73.683862282349054</v>
      </c>
      <c r="AF9" s="96">
        <v>73.236926601585267</v>
      </c>
      <c r="AG9" s="96">
        <v>73.036559127975835</v>
      </c>
      <c r="AH9" s="96">
        <v>72.639543104047348</v>
      </c>
      <c r="AI9" s="96">
        <v>72.853164924411232</v>
      </c>
      <c r="AJ9" s="96">
        <v>73.197659058972448</v>
      </c>
      <c r="AK9" s="96">
        <v>73.162344810153897</v>
      </c>
      <c r="AL9" s="96">
        <v>73.317696332265541</v>
      </c>
      <c r="AM9" s="96">
        <v>73.433113825776474</v>
      </c>
    </row>
    <row r="10" spans="1:39" x14ac:dyDescent="0.25">
      <c r="A10" s="75">
        <v>2</v>
      </c>
      <c r="B10" s="96">
        <v>81.154255497105211</v>
      </c>
      <c r="C10" s="96">
        <v>80.305452236142131</v>
      </c>
      <c r="D10" s="96">
        <v>79.930816206755537</v>
      </c>
      <c r="E10" s="96">
        <v>77.609577608844674</v>
      </c>
      <c r="F10" s="96">
        <v>80.594811252715118</v>
      </c>
      <c r="G10" s="96">
        <v>80.290465818247668</v>
      </c>
      <c r="H10" s="96">
        <v>80.048530462515927</v>
      </c>
      <c r="I10" s="96">
        <v>79.997570701884328</v>
      </c>
      <c r="J10" s="96">
        <v>79.389206941210759</v>
      </c>
      <c r="K10" s="96">
        <v>79.726218645177084</v>
      </c>
      <c r="L10" s="96">
        <v>79.473020422399799</v>
      </c>
      <c r="M10" s="96">
        <v>79.139436408889296</v>
      </c>
      <c r="N10" s="96">
        <v>78.948651096382804</v>
      </c>
      <c r="O10" s="96">
        <v>78.846149015219012</v>
      </c>
      <c r="P10" s="96">
        <v>78.164459725808697</v>
      </c>
      <c r="Q10" s="96">
        <v>77.733396856716809</v>
      </c>
      <c r="R10" s="96">
        <v>77.128818373951702</v>
      </c>
      <c r="S10" s="96">
        <v>77.117965471973093</v>
      </c>
      <c r="T10" s="96">
        <v>76.678003099719902</v>
      </c>
      <c r="U10" s="96">
        <v>76.543805535350401</v>
      </c>
      <c r="V10" s="96">
        <v>75.767344712218275</v>
      </c>
      <c r="W10" s="96">
        <v>75.852583749949886</v>
      </c>
      <c r="X10" s="96">
        <v>74.900914363268413</v>
      </c>
      <c r="Y10" s="96">
        <v>74.693600539577247</v>
      </c>
      <c r="Z10" s="96">
        <v>74.469564123346871</v>
      </c>
      <c r="AA10" s="96">
        <v>73.999815873441804</v>
      </c>
      <c r="AB10" s="96">
        <v>73.834445792074447</v>
      </c>
      <c r="AC10" s="96">
        <v>73.040059241888187</v>
      </c>
      <c r="AD10" s="96">
        <v>72.667999450359147</v>
      </c>
      <c r="AE10" s="96">
        <v>72.723922261061432</v>
      </c>
      <c r="AF10" s="96">
        <v>72.293985215040522</v>
      </c>
      <c r="AG10" s="96">
        <v>72.073915637867486</v>
      </c>
      <c r="AH10" s="96">
        <v>71.684595434681015</v>
      </c>
      <c r="AI10" s="96">
        <v>71.918879510711164</v>
      </c>
      <c r="AJ10" s="96">
        <v>72.26348034305741</v>
      </c>
      <c r="AK10" s="96">
        <v>72.208717188960563</v>
      </c>
      <c r="AL10" s="96">
        <v>72.364772145861011</v>
      </c>
      <c r="AM10" s="96">
        <v>72.508494264125559</v>
      </c>
    </row>
    <row r="11" spans="1:39" x14ac:dyDescent="0.25">
      <c r="A11" s="75">
        <v>3</v>
      </c>
      <c r="B11" s="96">
        <v>80.178429666142392</v>
      </c>
      <c r="C11" s="96">
        <v>79.331772435667986</v>
      </c>
      <c r="D11" s="96">
        <v>78.93634240204112</v>
      </c>
      <c r="E11" s="96">
        <v>76.612097227956625</v>
      </c>
      <c r="F11" s="96">
        <v>79.607260628454114</v>
      </c>
      <c r="G11" s="96">
        <v>79.300156662767577</v>
      </c>
      <c r="H11" s="96">
        <v>79.06283013528143</v>
      </c>
      <c r="I11" s="96">
        <v>79.009512316117778</v>
      </c>
      <c r="J11" s="96">
        <v>78.398504897431977</v>
      </c>
      <c r="K11" s="96">
        <v>78.737392306660922</v>
      </c>
      <c r="L11" s="96">
        <v>78.479522406608126</v>
      </c>
      <c r="M11" s="96">
        <v>78.151881283880357</v>
      </c>
      <c r="N11" s="96">
        <v>77.964705234903093</v>
      </c>
      <c r="O11" s="96">
        <v>77.856275297442593</v>
      </c>
      <c r="P11" s="96">
        <v>77.187826530290053</v>
      </c>
      <c r="Q11" s="96">
        <v>76.751052150956198</v>
      </c>
      <c r="R11" s="96">
        <v>76.141861281045678</v>
      </c>
      <c r="S11" s="96">
        <v>76.126476042188571</v>
      </c>
      <c r="T11" s="96">
        <v>75.693542915945685</v>
      </c>
      <c r="U11" s="96">
        <v>75.558126792184382</v>
      </c>
      <c r="V11" s="96">
        <v>74.792039937849566</v>
      </c>
      <c r="W11" s="96">
        <v>74.882048796034312</v>
      </c>
      <c r="X11" s="96">
        <v>73.918194316280562</v>
      </c>
      <c r="Y11" s="96">
        <v>73.715265318724676</v>
      </c>
      <c r="Z11" s="96">
        <v>73.498824580124818</v>
      </c>
      <c r="AA11" s="96">
        <v>73.025357742812986</v>
      </c>
      <c r="AB11" s="96">
        <v>72.8623356019298</v>
      </c>
      <c r="AC11" s="96">
        <v>72.078299049622629</v>
      </c>
      <c r="AD11" s="96">
        <v>71.693516977073017</v>
      </c>
      <c r="AE11" s="96">
        <v>71.743848253492999</v>
      </c>
      <c r="AF11" s="96">
        <v>71.322671190230309</v>
      </c>
      <c r="AG11" s="96">
        <v>71.096338665912185</v>
      </c>
      <c r="AH11" s="96">
        <v>70.714797671571645</v>
      </c>
      <c r="AI11" s="96">
        <v>70.947005903244388</v>
      </c>
      <c r="AJ11" s="96">
        <v>71.294155862384613</v>
      </c>
      <c r="AK11" s="96">
        <v>71.22976346312241</v>
      </c>
      <c r="AL11" s="96">
        <v>71.403500165324118</v>
      </c>
      <c r="AM11" s="96">
        <v>71.554820867051475</v>
      </c>
    </row>
    <row r="12" spans="1:39" x14ac:dyDescent="0.25">
      <c r="A12" s="75">
        <v>4</v>
      </c>
      <c r="B12" s="96">
        <v>79.184173472400644</v>
      </c>
      <c r="C12" s="96">
        <v>78.342677294093008</v>
      </c>
      <c r="D12" s="96">
        <v>77.946652590651453</v>
      </c>
      <c r="E12" s="96">
        <v>75.616795990304837</v>
      </c>
      <c r="F12" s="96">
        <v>78.614342380604072</v>
      </c>
      <c r="G12" s="96">
        <v>78.309470404627518</v>
      </c>
      <c r="H12" s="96">
        <v>78.069855859236952</v>
      </c>
      <c r="I12" s="96">
        <v>78.009512316117764</v>
      </c>
      <c r="J12" s="96">
        <v>77.416163882742396</v>
      </c>
      <c r="K12" s="96">
        <v>77.739544732766404</v>
      </c>
      <c r="L12" s="96">
        <v>77.487841965668721</v>
      </c>
      <c r="M12" s="96">
        <v>77.157884203103691</v>
      </c>
      <c r="N12" s="96">
        <v>76.972749334638124</v>
      </c>
      <c r="O12" s="96">
        <v>76.860455096614558</v>
      </c>
      <c r="P12" s="96">
        <v>76.194263829796441</v>
      </c>
      <c r="Q12" s="96">
        <v>75.757501667667043</v>
      </c>
      <c r="R12" s="96">
        <v>75.154780175682433</v>
      </c>
      <c r="S12" s="96">
        <v>75.139607740288071</v>
      </c>
      <c r="T12" s="96">
        <v>74.709481102699982</v>
      </c>
      <c r="U12" s="96">
        <v>74.565378286894074</v>
      </c>
      <c r="V12" s="96">
        <v>73.807351243341273</v>
      </c>
      <c r="W12" s="96">
        <v>73.901354685342085</v>
      </c>
      <c r="X12" s="96">
        <v>72.938393639432988</v>
      </c>
      <c r="Y12" s="96">
        <v>72.727633838517576</v>
      </c>
      <c r="Z12" s="96">
        <v>72.498824580124804</v>
      </c>
      <c r="AA12" s="96">
        <v>72.03765257821091</v>
      </c>
      <c r="AB12" s="96">
        <v>71.86829974754896</v>
      </c>
      <c r="AC12" s="96">
        <v>71.103960994284762</v>
      </c>
      <c r="AD12" s="96">
        <v>70.707498362142061</v>
      </c>
      <c r="AE12" s="96">
        <v>70.758109721131305</v>
      </c>
      <c r="AF12" s="96">
        <v>70.328277677063539</v>
      </c>
      <c r="AG12" s="96">
        <v>70.126418954593802</v>
      </c>
      <c r="AH12" s="96">
        <v>69.733396928190658</v>
      </c>
      <c r="AI12" s="96">
        <v>69.992254404100379</v>
      </c>
      <c r="AJ12" s="96">
        <v>70.312758259479793</v>
      </c>
      <c r="AK12" s="96">
        <v>70.25283279937733</v>
      </c>
      <c r="AL12" s="96">
        <v>70.431155916400328</v>
      </c>
      <c r="AM12" s="96">
        <v>70.579326949945951</v>
      </c>
    </row>
    <row r="13" spans="1:39" x14ac:dyDescent="0.25">
      <c r="A13" s="75">
        <v>5</v>
      </c>
      <c r="B13" s="81">
        <v>78.194840734962682</v>
      </c>
      <c r="C13" s="81">
        <v>77.350304293915656</v>
      </c>
      <c r="D13" s="81">
        <v>76.956215536080336</v>
      </c>
      <c r="E13" s="81">
        <v>74.621243099799926</v>
      </c>
      <c r="F13" s="81">
        <v>77.621190675936646</v>
      </c>
      <c r="G13" s="81">
        <v>77.330110114348628</v>
      </c>
      <c r="H13" s="81">
        <v>77.07212276200967</v>
      </c>
      <c r="I13" s="81">
        <v>77.013896207797899</v>
      </c>
      <c r="J13" s="81">
        <v>76.422603757753564</v>
      </c>
      <c r="K13" s="81">
        <v>76.745814958421661</v>
      </c>
      <c r="L13" s="81">
        <v>76.489842466065241</v>
      </c>
      <c r="M13" s="81">
        <v>76.173872638483019</v>
      </c>
      <c r="N13" s="81">
        <v>75.981027562243654</v>
      </c>
      <c r="O13" s="81">
        <v>75.864692432190708</v>
      </c>
      <c r="P13" s="81">
        <v>75.200635666210502</v>
      </c>
      <c r="Q13" s="81">
        <v>74.768248076746531</v>
      </c>
      <c r="R13" s="81">
        <v>74.161400302179743</v>
      </c>
      <c r="S13" s="81">
        <v>74.144089098089481</v>
      </c>
      <c r="T13" s="81">
        <v>73.721058456005096</v>
      </c>
      <c r="U13" s="81">
        <v>73.572901025395609</v>
      </c>
      <c r="V13" s="81">
        <v>72.820739810773063</v>
      </c>
      <c r="W13" s="81">
        <v>72.906963846140314</v>
      </c>
      <c r="X13" s="81">
        <v>71.947109027857366</v>
      </c>
      <c r="Y13" s="81">
        <v>71.739816491583738</v>
      </c>
      <c r="Z13" s="81">
        <v>71.520251691761501</v>
      </c>
      <c r="AA13" s="81">
        <v>71.058601374115142</v>
      </c>
      <c r="AB13" s="81">
        <v>70.891797541561388</v>
      </c>
      <c r="AC13" s="81">
        <v>70.11538940142978</v>
      </c>
      <c r="AD13" s="81">
        <v>69.727308429876373</v>
      </c>
      <c r="AE13" s="81">
        <v>69.772144368781355</v>
      </c>
      <c r="AF13" s="81">
        <v>69.35002776047871</v>
      </c>
      <c r="AG13" s="81">
        <v>69.150210107715708</v>
      </c>
      <c r="AH13" s="81">
        <v>68.748736293262581</v>
      </c>
      <c r="AI13" s="81">
        <v>69.010295043470464</v>
      </c>
      <c r="AJ13" s="81">
        <v>69.338231363956595</v>
      </c>
      <c r="AK13" s="81">
        <v>69.284700061131986</v>
      </c>
      <c r="AL13" s="81">
        <v>69.455047297013834</v>
      </c>
      <c r="AM13" s="81">
        <v>69.597472676514585</v>
      </c>
    </row>
    <row r="14" spans="1:39" x14ac:dyDescent="0.25">
      <c r="A14" s="75">
        <v>6</v>
      </c>
      <c r="B14" s="96">
        <v>77.197338826781589</v>
      </c>
      <c r="C14" s="96">
        <v>76.362170070249235</v>
      </c>
      <c r="D14" s="96">
        <v>75.958504561007388</v>
      </c>
      <c r="E14" s="96">
        <v>73.629885784213968</v>
      </c>
      <c r="F14" s="96">
        <v>76.621190675936646</v>
      </c>
      <c r="G14" s="96">
        <v>76.334557286074315</v>
      </c>
      <c r="H14" s="96">
        <v>76.07429185272089</v>
      </c>
      <c r="I14" s="96">
        <v>76.022407749320593</v>
      </c>
      <c r="J14" s="96">
        <v>75.424680561140264</v>
      </c>
      <c r="K14" s="96">
        <v>75.749841967429049</v>
      </c>
      <c r="L14" s="96">
        <v>75.493856402756251</v>
      </c>
      <c r="M14" s="96">
        <v>75.182097256764052</v>
      </c>
      <c r="N14" s="96">
        <v>74.983135215740845</v>
      </c>
      <c r="O14" s="96">
        <v>74.868909644623201</v>
      </c>
      <c r="P14" s="96">
        <v>74.215457048057061</v>
      </c>
      <c r="Q14" s="96">
        <v>73.78592285579478</v>
      </c>
      <c r="R14" s="96">
        <v>73.170640496260759</v>
      </c>
      <c r="S14" s="96">
        <v>73.151298814434526</v>
      </c>
      <c r="T14" s="96">
        <v>72.723530683904542</v>
      </c>
      <c r="U14" s="96">
        <v>72.583360436030873</v>
      </c>
      <c r="V14" s="96">
        <v>71.83149759475269</v>
      </c>
      <c r="W14" s="96">
        <v>71.915342418777257</v>
      </c>
      <c r="X14" s="96">
        <v>70.958652726297444</v>
      </c>
      <c r="Y14" s="96">
        <v>70.751606633026029</v>
      </c>
      <c r="Z14" s="96">
        <v>70.537973177199575</v>
      </c>
      <c r="AA14" s="96">
        <v>70.093012969394309</v>
      </c>
      <c r="AB14" s="96">
        <v>69.897436829195186</v>
      </c>
      <c r="AC14" s="96">
        <v>69.123863533968347</v>
      </c>
      <c r="AD14" s="96">
        <v>68.730079551491855</v>
      </c>
      <c r="AE14" s="96">
        <v>68.782926181414837</v>
      </c>
      <c r="AF14" s="96">
        <v>68.357876707497354</v>
      </c>
      <c r="AG14" s="96">
        <v>68.160400454264362</v>
      </c>
      <c r="AH14" s="96">
        <v>67.770774513077967</v>
      </c>
      <c r="AI14" s="96">
        <v>68.024840631643414</v>
      </c>
      <c r="AJ14" s="96">
        <v>68.364560655844457</v>
      </c>
      <c r="AK14" s="96">
        <v>68.307943966631697</v>
      </c>
      <c r="AL14" s="96">
        <v>68.477290860291987</v>
      </c>
      <c r="AM14" s="96">
        <v>68.61002205026719</v>
      </c>
    </row>
    <row r="15" spans="1:39" x14ac:dyDescent="0.25">
      <c r="A15" s="75">
        <v>7</v>
      </c>
      <c r="B15" s="96">
        <v>76.201986998445349</v>
      </c>
      <c r="C15" s="96">
        <v>75.371153485949904</v>
      </c>
      <c r="D15" s="96">
        <v>74.965130440700705</v>
      </c>
      <c r="E15" s="96">
        <v>72.634163482389496</v>
      </c>
      <c r="F15" s="96">
        <v>75.632118933600708</v>
      </c>
      <c r="G15" s="96">
        <v>75.336682286048173</v>
      </c>
      <c r="H15" s="96">
        <v>75.082695037612723</v>
      </c>
      <c r="I15" s="96">
        <v>75.026530289650694</v>
      </c>
      <c r="J15" s="96">
        <v>74.430684420504676</v>
      </c>
      <c r="K15" s="96">
        <v>74.753862674580461</v>
      </c>
      <c r="L15" s="96">
        <v>74.495911616083148</v>
      </c>
      <c r="M15" s="96">
        <v>74.182097256764052</v>
      </c>
      <c r="N15" s="96">
        <v>73.997787936771445</v>
      </c>
      <c r="O15" s="96">
        <v>73.875221622810585</v>
      </c>
      <c r="P15" s="96">
        <v>73.221967660862092</v>
      </c>
      <c r="Q15" s="96">
        <v>72.788170343528293</v>
      </c>
      <c r="R15" s="96">
        <v>72.177624817804315</v>
      </c>
      <c r="S15" s="96">
        <v>72.161213762944527</v>
      </c>
      <c r="T15" s="96">
        <v>71.726136169461427</v>
      </c>
      <c r="U15" s="96">
        <v>71.586008429685776</v>
      </c>
      <c r="V15" s="96">
        <v>70.842135297449957</v>
      </c>
      <c r="W15" s="96">
        <v>70.929129250200816</v>
      </c>
      <c r="X15" s="96">
        <v>69.969915660157199</v>
      </c>
      <c r="Y15" s="96">
        <v>69.763040930403918</v>
      </c>
      <c r="Z15" s="96">
        <v>69.540781879792476</v>
      </c>
      <c r="AA15" s="96">
        <v>69.104145498586448</v>
      </c>
      <c r="AB15" s="96">
        <v>68.916965308360602</v>
      </c>
      <c r="AC15" s="96">
        <v>68.142917876678851</v>
      </c>
      <c r="AD15" s="96">
        <v>67.73542816262389</v>
      </c>
      <c r="AE15" s="96">
        <v>67.803819431632661</v>
      </c>
      <c r="AF15" s="96">
        <v>67.375518523450452</v>
      </c>
      <c r="AG15" s="96">
        <v>67.172547044650301</v>
      </c>
      <c r="AH15" s="96">
        <v>66.796412585644021</v>
      </c>
      <c r="AI15" s="96">
        <v>67.045489560969017</v>
      </c>
      <c r="AJ15" s="96">
        <v>67.38277466691035</v>
      </c>
      <c r="AK15" s="96">
        <v>67.323151473185604</v>
      </c>
      <c r="AL15" s="96">
        <v>67.489650132208084</v>
      </c>
      <c r="AM15" s="96">
        <v>67.62564791896915</v>
      </c>
    </row>
    <row r="16" spans="1:39" x14ac:dyDescent="0.25">
      <c r="A16" s="75">
        <v>8</v>
      </c>
      <c r="B16" s="96">
        <v>75.204196237888596</v>
      </c>
      <c r="C16" s="96">
        <v>74.379832040157211</v>
      </c>
      <c r="D16" s="96">
        <v>73.97167817837358</v>
      </c>
      <c r="E16" s="96">
        <v>71.634163482389496</v>
      </c>
      <c r="F16" s="96">
        <v>74.636288365834872</v>
      </c>
      <c r="G16" s="96">
        <v>74.338756208757957</v>
      </c>
      <c r="H16" s="96">
        <v>74.090852903907319</v>
      </c>
      <c r="I16" s="96">
        <v>74.030501566015531</v>
      </c>
      <c r="J16" s="96">
        <v>73.432663480584878</v>
      </c>
      <c r="K16" s="96">
        <v>73.764200516637175</v>
      </c>
      <c r="L16" s="96">
        <v>73.504285842047139</v>
      </c>
      <c r="M16" s="96">
        <v>73.192505414583863</v>
      </c>
      <c r="N16" s="96">
        <v>73.001956247902015</v>
      </c>
      <c r="O16" s="96">
        <v>72.881690744514032</v>
      </c>
      <c r="P16" s="96">
        <v>72.221967660862092</v>
      </c>
      <c r="Q16" s="96">
        <v>71.795017135325395</v>
      </c>
      <c r="R16" s="96">
        <v>71.189507072556708</v>
      </c>
      <c r="S16" s="96">
        <v>71.16624731525495</v>
      </c>
      <c r="T16" s="96">
        <v>70.728700165123016</v>
      </c>
      <c r="U16" s="96">
        <v>70.593853483741341</v>
      </c>
      <c r="V16" s="96">
        <v>69.858124596220463</v>
      </c>
      <c r="W16" s="96">
        <v>69.94535288214864</v>
      </c>
      <c r="X16" s="96">
        <v>68.97533843240906</v>
      </c>
      <c r="Y16" s="96">
        <v>68.771259377629036</v>
      </c>
      <c r="Z16" s="96">
        <v>68.551819345598915</v>
      </c>
      <c r="AA16" s="96">
        <v>68.117967138624635</v>
      </c>
      <c r="AB16" s="96">
        <v>67.936101717023448</v>
      </c>
      <c r="AC16" s="96">
        <v>67.156226536221411</v>
      </c>
      <c r="AD16" s="96">
        <v>66.745736040432121</v>
      </c>
      <c r="AE16" s="96">
        <v>66.818811832847061</v>
      </c>
      <c r="AF16" s="96">
        <v>66.382721707767388</v>
      </c>
      <c r="AG16" s="96">
        <v>66.200120559681253</v>
      </c>
      <c r="AH16" s="96">
        <v>65.803026484476163</v>
      </c>
      <c r="AI16" s="96">
        <v>66.060812701178875</v>
      </c>
      <c r="AJ16" s="96">
        <v>66.395578633928309</v>
      </c>
      <c r="AK16" s="96">
        <v>66.341200253740539</v>
      </c>
      <c r="AL16" s="96">
        <v>66.501141481885213</v>
      </c>
      <c r="AM16" s="96">
        <v>66.640183076829885</v>
      </c>
    </row>
    <row r="17" spans="1:39" x14ac:dyDescent="0.25">
      <c r="A17" s="75">
        <v>9</v>
      </c>
      <c r="B17" s="96">
        <v>74.20633105863881</v>
      </c>
      <c r="C17" s="96">
        <v>73.392735089857808</v>
      </c>
      <c r="D17" s="96">
        <v>72.973783864619705</v>
      </c>
      <c r="E17" s="96">
        <v>70.636136430287266</v>
      </c>
      <c r="F17" s="96">
        <v>73.638333137272667</v>
      </c>
      <c r="G17" s="96">
        <v>73.34676513406022</v>
      </c>
      <c r="H17" s="96">
        <v>73.094775176855151</v>
      </c>
      <c r="I17" s="96">
        <v>73.034478880738035</v>
      </c>
      <c r="J17" s="96">
        <v>72.438768205260175</v>
      </c>
      <c r="K17" s="96">
        <v>72.770512471937508</v>
      </c>
      <c r="L17" s="96">
        <v>72.512598617770621</v>
      </c>
      <c r="M17" s="96">
        <v>72.196655844670644</v>
      </c>
      <c r="N17" s="96">
        <v>72.010544793966233</v>
      </c>
      <c r="O17" s="96">
        <v>71.883881708319933</v>
      </c>
      <c r="P17" s="96">
        <v>71.228688336149062</v>
      </c>
      <c r="Q17" s="96">
        <v>70.797319688525533</v>
      </c>
      <c r="R17" s="96">
        <v>70.196855498730486</v>
      </c>
      <c r="S17" s="96">
        <v>70.168775254056058</v>
      </c>
      <c r="T17" s="96">
        <v>69.731255720525013</v>
      </c>
      <c r="U17" s="96">
        <v>69.606919383535882</v>
      </c>
      <c r="V17" s="96">
        <v>68.865967639265847</v>
      </c>
      <c r="W17" s="96">
        <v>68.958496295645162</v>
      </c>
      <c r="X17" s="96">
        <v>67.985807843373493</v>
      </c>
      <c r="Y17" s="96">
        <v>67.779339538077764</v>
      </c>
      <c r="Z17" s="96">
        <v>67.551819345598915</v>
      </c>
      <c r="AA17" s="96">
        <v>67.120615731726375</v>
      </c>
      <c r="AB17" s="96">
        <v>66.954151596147625</v>
      </c>
      <c r="AC17" s="96">
        <v>66.168920940685766</v>
      </c>
      <c r="AD17" s="96">
        <v>65.755637671587039</v>
      </c>
      <c r="AE17" s="96">
        <v>65.833026117431572</v>
      </c>
      <c r="AF17" s="96">
        <v>65.403139117349724</v>
      </c>
      <c r="AG17" s="96">
        <v>65.208881840260958</v>
      </c>
      <c r="AH17" s="96">
        <v>64.809254486325287</v>
      </c>
      <c r="AI17" s="96">
        <v>65.076902619954353</v>
      </c>
      <c r="AJ17" s="96">
        <v>65.401497192070195</v>
      </c>
      <c r="AK17" s="96">
        <v>65.350550275246434</v>
      </c>
      <c r="AL17" s="96">
        <v>65.5189295509376</v>
      </c>
      <c r="AM17" s="96">
        <v>65.656954275588632</v>
      </c>
    </row>
    <row r="18" spans="1:39" x14ac:dyDescent="0.25">
      <c r="A18" s="75">
        <v>10</v>
      </c>
      <c r="B18" s="81">
        <v>73.208436899334345</v>
      </c>
      <c r="C18" s="81">
        <v>72.398959919601594</v>
      </c>
      <c r="D18" s="81">
        <v>71.975798438240602</v>
      </c>
      <c r="E18" s="81">
        <v>69.63613643028728</v>
      </c>
      <c r="F18" s="81">
        <v>72.638333137272667</v>
      </c>
      <c r="G18" s="81">
        <v>72.350613805390878</v>
      </c>
      <c r="H18" s="81">
        <v>72.104542537859089</v>
      </c>
      <c r="I18" s="81">
        <v>72.03853973402299</v>
      </c>
      <c r="J18" s="81">
        <v>71.444951236776447</v>
      </c>
      <c r="K18" s="81">
        <v>71.772604848528502</v>
      </c>
      <c r="L18" s="81">
        <v>71.514675994358996</v>
      </c>
      <c r="M18" s="81">
        <v>71.200903686815678</v>
      </c>
      <c r="N18" s="81">
        <v>71.014930013350181</v>
      </c>
      <c r="O18" s="81">
        <v>70.899416941765764</v>
      </c>
      <c r="P18" s="81">
        <v>70.240078906801813</v>
      </c>
      <c r="Q18" s="81">
        <v>69.799709297662162</v>
      </c>
      <c r="R18" s="81">
        <v>69.209031523379608</v>
      </c>
      <c r="S18" s="81">
        <v>69.17381718684463</v>
      </c>
      <c r="T18" s="81">
        <v>68.736336955692011</v>
      </c>
      <c r="U18" s="81">
        <v>68.609478280767462</v>
      </c>
      <c r="V18" s="81">
        <v>67.881103179071488</v>
      </c>
      <c r="W18" s="81">
        <v>67.963556561109968</v>
      </c>
      <c r="X18" s="81">
        <v>66.993556763894176</v>
      </c>
      <c r="Y18" s="81">
        <v>66.787325815427039</v>
      </c>
      <c r="Z18" s="81">
        <v>66.559682666839194</v>
      </c>
      <c r="AA18" s="81">
        <v>66.130853564109358</v>
      </c>
      <c r="AB18" s="81">
        <v>65.959176949807599</v>
      </c>
      <c r="AC18" s="81">
        <v>65.181163070541871</v>
      </c>
      <c r="AD18" s="81">
        <v>64.762663740890659</v>
      </c>
      <c r="AE18" s="81">
        <v>64.844191148306237</v>
      </c>
      <c r="AF18" s="81">
        <v>64.413882612960307</v>
      </c>
      <c r="AG18" s="81">
        <v>64.219088594881669</v>
      </c>
      <c r="AH18" s="81">
        <v>63.820773148780539</v>
      </c>
      <c r="AI18" s="81">
        <v>64.090007790354164</v>
      </c>
      <c r="AJ18" s="81">
        <v>64.414343288158904</v>
      </c>
      <c r="AK18" s="81">
        <v>64.364538901194322</v>
      </c>
      <c r="AL18" s="81">
        <v>64.530487195461248</v>
      </c>
      <c r="AM18" s="81">
        <v>64.666329633566093</v>
      </c>
    </row>
    <row r="19" spans="1:39" x14ac:dyDescent="0.25">
      <c r="A19" s="75">
        <v>11</v>
      </c>
      <c r="B19" s="96">
        <v>72.216558218506847</v>
      </c>
      <c r="C19" s="96">
        <v>71.406845114993374</v>
      </c>
      <c r="D19" s="96">
        <v>70.981653148419269</v>
      </c>
      <c r="E19" s="96">
        <v>68.639841748792421</v>
      </c>
      <c r="F19" s="96">
        <v>71.643999207853753</v>
      </c>
      <c r="G19" s="96">
        <v>71.356349682964265</v>
      </c>
      <c r="H19" s="96">
        <v>71.106539443331428</v>
      </c>
      <c r="I19" s="96">
        <v>71.046725329983673</v>
      </c>
      <c r="J19" s="96">
        <v>70.451071188434867</v>
      </c>
      <c r="K19" s="96">
        <v>70.778774469658686</v>
      </c>
      <c r="L19" s="96">
        <v>70.521051876825538</v>
      </c>
      <c r="M19" s="96">
        <v>70.203080116240443</v>
      </c>
      <c r="N19" s="96">
        <v>70.021521422185103</v>
      </c>
      <c r="O19" s="96">
        <v>69.903915315933986</v>
      </c>
      <c r="P19" s="96">
        <v>69.24706624398506</v>
      </c>
      <c r="Q19" s="96">
        <v>68.804467693950727</v>
      </c>
      <c r="R19" s="96">
        <v>68.211453182990752</v>
      </c>
      <c r="S19" s="96">
        <v>68.176325228823259</v>
      </c>
      <c r="T19" s="96">
        <v>67.743802620797268</v>
      </c>
      <c r="U19" s="96">
        <v>67.616892796447686</v>
      </c>
      <c r="V19" s="96">
        <v>66.893273954828771</v>
      </c>
      <c r="W19" s="96">
        <v>66.968544784143404</v>
      </c>
      <c r="X19" s="96">
        <v>66.003763727934086</v>
      </c>
      <c r="Y19" s="96">
        <v>65.787325815427025</v>
      </c>
      <c r="Z19" s="96">
        <v>65.569867155458368</v>
      </c>
      <c r="AA19" s="96">
        <v>65.13332660498348</v>
      </c>
      <c r="AB19" s="96">
        <v>64.961545373233932</v>
      </c>
      <c r="AC19" s="96">
        <v>64.183439248195796</v>
      </c>
      <c r="AD19" s="96">
        <v>63.771443197633076</v>
      </c>
      <c r="AE19" s="96">
        <v>63.859095108348797</v>
      </c>
      <c r="AF19" s="96">
        <v>63.438045009486046</v>
      </c>
      <c r="AG19" s="96">
        <v>63.232301805459272</v>
      </c>
      <c r="AH19" s="96">
        <v>62.836895321233079</v>
      </c>
      <c r="AI19" s="96">
        <v>63.104008374458573</v>
      </c>
      <c r="AJ19" s="96">
        <v>63.421171417665953</v>
      </c>
      <c r="AK19" s="96">
        <v>63.37421796308238</v>
      </c>
      <c r="AL19" s="96">
        <v>63.539670246563439</v>
      </c>
      <c r="AM19" s="96">
        <v>63.678108414796796</v>
      </c>
    </row>
    <row r="20" spans="1:39" x14ac:dyDescent="0.25">
      <c r="A20" s="75">
        <v>12</v>
      </c>
      <c r="B20" s="96">
        <v>71.224275002749167</v>
      </c>
      <c r="C20" s="96">
        <v>70.410693727211878</v>
      </c>
      <c r="D20" s="96">
        <v>69.983533880790702</v>
      </c>
      <c r="E20" s="96">
        <v>67.652336797192007</v>
      </c>
      <c r="F20" s="96">
        <v>70.651570365919795</v>
      </c>
      <c r="G20" s="96">
        <v>70.364226445425174</v>
      </c>
      <c r="H20" s="96">
        <v>70.114596497552796</v>
      </c>
      <c r="I20" s="96">
        <v>70.052829623455139</v>
      </c>
      <c r="J20" s="96">
        <v>69.463245038298197</v>
      </c>
      <c r="K20" s="96">
        <v>69.780875851212329</v>
      </c>
      <c r="L20" s="96">
        <v>69.527549602523692</v>
      </c>
      <c r="M20" s="96">
        <v>69.207458328906569</v>
      </c>
      <c r="N20" s="96">
        <v>69.025979346620318</v>
      </c>
      <c r="O20" s="96">
        <v>68.908506258094832</v>
      </c>
      <c r="P20" s="96">
        <v>68.258677287174393</v>
      </c>
      <c r="Q20" s="96">
        <v>67.811559895438151</v>
      </c>
      <c r="R20" s="96">
        <v>67.213875953091986</v>
      </c>
      <c r="S20" s="96">
        <v>67.176325228823259</v>
      </c>
      <c r="T20" s="96">
        <v>66.763055272319718</v>
      </c>
      <c r="U20" s="96">
        <v>66.621667811285192</v>
      </c>
      <c r="V20" s="96">
        <v>65.905240398022968</v>
      </c>
      <c r="W20" s="96">
        <v>65.975981402005914</v>
      </c>
      <c r="X20" s="96">
        <v>65.013629625994696</v>
      </c>
      <c r="Y20" s="96">
        <v>64.797251805687168</v>
      </c>
      <c r="Z20" s="96">
        <v>64.586959407476542</v>
      </c>
      <c r="AA20" s="96">
        <v>64.147511715712611</v>
      </c>
      <c r="AB20" s="96">
        <v>63.970660134725819</v>
      </c>
      <c r="AC20" s="96">
        <v>63.198629657705709</v>
      </c>
      <c r="AD20" s="96">
        <v>62.775600963894931</v>
      </c>
      <c r="AE20" s="96">
        <v>62.867059089838456</v>
      </c>
      <c r="AF20" s="96">
        <v>62.456743862322107</v>
      </c>
      <c r="AG20" s="96">
        <v>62.248209924197916</v>
      </c>
      <c r="AH20" s="96">
        <v>61.850258516204562</v>
      </c>
      <c r="AI20" s="96">
        <v>62.118679721610356</v>
      </c>
      <c r="AJ20" s="96">
        <v>62.433837015108153</v>
      </c>
      <c r="AK20" s="96">
        <v>62.390647491947234</v>
      </c>
      <c r="AL20" s="96">
        <v>62.559843862509609</v>
      </c>
      <c r="AM20" s="96">
        <v>62.692142151978359</v>
      </c>
    </row>
    <row r="21" spans="1:39" x14ac:dyDescent="0.25">
      <c r="A21" s="75">
        <v>13</v>
      </c>
      <c r="B21" s="96">
        <v>70.224275002749181</v>
      </c>
      <c r="C21" s="96">
        <v>69.418118122700292</v>
      </c>
      <c r="D21" s="96">
        <v>68.987180919349754</v>
      </c>
      <c r="E21" s="96">
        <v>66.655913612626918</v>
      </c>
      <c r="F21" s="96">
        <v>69.65733045314596</v>
      </c>
      <c r="G21" s="96">
        <v>69.370188974644293</v>
      </c>
      <c r="H21" s="96">
        <v>69.126598402988293</v>
      </c>
      <c r="I21" s="96">
        <v>69.06087593714139</v>
      </c>
      <c r="J21" s="96">
        <v>68.469474557768024</v>
      </c>
      <c r="K21" s="96">
        <v>68.787352816051808</v>
      </c>
      <c r="L21" s="96">
        <v>68.534093727104747</v>
      </c>
      <c r="M21" s="96">
        <v>68.214091260179501</v>
      </c>
      <c r="N21" s="96">
        <v>68.030536445404465</v>
      </c>
      <c r="O21" s="96">
        <v>67.915427574771186</v>
      </c>
      <c r="P21" s="96">
        <v>67.270223988148331</v>
      </c>
      <c r="Q21" s="96">
        <v>66.816314046616682</v>
      </c>
      <c r="R21" s="96">
        <v>66.221010848882173</v>
      </c>
      <c r="S21" s="96">
        <v>66.188223111687265</v>
      </c>
      <c r="T21" s="96">
        <v>65.767687693900299</v>
      </c>
      <c r="U21" s="96">
        <v>65.628715778071481</v>
      </c>
      <c r="V21" s="96">
        <v>64.914741345657902</v>
      </c>
      <c r="W21" s="96">
        <v>64.992635349671104</v>
      </c>
      <c r="X21" s="96">
        <v>64.027927531224123</v>
      </c>
      <c r="Y21" s="96">
        <v>63.804381730625131</v>
      </c>
      <c r="Z21" s="96">
        <v>63.591652885917966</v>
      </c>
      <c r="AA21" s="96">
        <v>63.15423544948144</v>
      </c>
      <c r="AB21" s="96">
        <v>62.977060714370488</v>
      </c>
      <c r="AC21" s="96">
        <v>62.20888587294376</v>
      </c>
      <c r="AD21" s="96">
        <v>61.789254441736013</v>
      </c>
      <c r="AE21" s="96">
        <v>61.88179385166498</v>
      </c>
      <c r="AF21" s="96">
        <v>61.474177973402796</v>
      </c>
      <c r="AG21" s="96">
        <v>61.258097100607934</v>
      </c>
      <c r="AH21" s="96">
        <v>60.854875420447151</v>
      </c>
      <c r="AI21" s="96">
        <v>61.133573749750731</v>
      </c>
      <c r="AJ21" s="96">
        <v>61.452841465346758</v>
      </c>
      <c r="AK21" s="96">
        <v>61.401916614553492</v>
      </c>
      <c r="AL21" s="96">
        <v>61.577662172540627</v>
      </c>
      <c r="AM21" s="96">
        <v>61.701719826830313</v>
      </c>
    </row>
    <row r="22" spans="1:39" x14ac:dyDescent="0.25">
      <c r="A22" s="75">
        <v>14</v>
      </c>
      <c r="B22" s="96">
        <v>69.226083334662462</v>
      </c>
      <c r="C22" s="96">
        <v>68.423453924202278</v>
      </c>
      <c r="D22" s="96">
        <v>67.992615131627602</v>
      </c>
      <c r="E22" s="96">
        <v>65.663166896847088</v>
      </c>
      <c r="F22" s="96">
        <v>68.667080431971044</v>
      </c>
      <c r="G22" s="96">
        <v>68.372156545710808</v>
      </c>
      <c r="H22" s="96">
        <v>68.134478379360644</v>
      </c>
      <c r="I22" s="96">
        <v>68.066988664526889</v>
      </c>
      <c r="J22" s="96">
        <v>67.47370875021069</v>
      </c>
      <c r="K22" s="96">
        <v>67.79384745195587</v>
      </c>
      <c r="L22" s="96">
        <v>67.536280114128232</v>
      </c>
      <c r="M22" s="96">
        <v>67.223097408166396</v>
      </c>
      <c r="N22" s="96">
        <v>67.032823975583227</v>
      </c>
      <c r="O22" s="96">
        <v>66.929200580353168</v>
      </c>
      <c r="P22" s="96">
        <v>66.279456882425109</v>
      </c>
      <c r="Q22" s="96">
        <v>65.820940677163136</v>
      </c>
      <c r="R22" s="96">
        <v>65.232572078344916</v>
      </c>
      <c r="S22" s="96">
        <v>65.195125296034448</v>
      </c>
      <c r="T22" s="96">
        <v>64.783663035493248</v>
      </c>
      <c r="U22" s="96">
        <v>64.638016287838042</v>
      </c>
      <c r="V22" s="96">
        <v>63.928454532166832</v>
      </c>
      <c r="W22" s="96">
        <v>64.004091827080487</v>
      </c>
      <c r="X22" s="96">
        <v>63.039421751468218</v>
      </c>
      <c r="Y22" s="96">
        <v>62.824925816889142</v>
      </c>
      <c r="Z22" s="96">
        <v>62.609394910877192</v>
      </c>
      <c r="AA22" s="96">
        <v>62.162639647470108</v>
      </c>
      <c r="AB22" s="96">
        <v>62.001140044874639</v>
      </c>
      <c r="AC22" s="96">
        <v>61.214615901466104</v>
      </c>
      <c r="AD22" s="96">
        <v>60.800051176838295</v>
      </c>
      <c r="AE22" s="96">
        <v>60.895540958177456</v>
      </c>
      <c r="AF22" s="96">
        <v>60.490406038228564</v>
      </c>
      <c r="AG22" s="96">
        <v>60.262632856916532</v>
      </c>
      <c r="AH22" s="96">
        <v>59.867636437045732</v>
      </c>
      <c r="AI22" s="96">
        <v>60.14611397389173</v>
      </c>
      <c r="AJ22" s="96">
        <v>60.466641178453564</v>
      </c>
      <c r="AK22" s="96">
        <v>60.41667867819222</v>
      </c>
      <c r="AL22" s="96">
        <v>60.597718243296868</v>
      </c>
      <c r="AM22" s="96">
        <v>60.71946813235931</v>
      </c>
    </row>
    <row r="23" spans="1:39" x14ac:dyDescent="0.25">
      <c r="A23" s="75">
        <v>15</v>
      </c>
      <c r="B23" s="81">
        <v>68.23482829845409</v>
      </c>
      <c r="C23" s="81">
        <v>67.432322643039271</v>
      </c>
      <c r="D23" s="81">
        <v>67.007329453053032</v>
      </c>
      <c r="E23" s="81">
        <v>64.672308987780852</v>
      </c>
      <c r="F23" s="81">
        <v>67.667080431971044</v>
      </c>
      <c r="G23" s="81">
        <v>67.37989925224899</v>
      </c>
      <c r="H23" s="81">
        <v>67.144514814761848</v>
      </c>
      <c r="I23" s="81">
        <v>67.073254508190701</v>
      </c>
      <c r="J23" s="81">
        <v>66.482138078346779</v>
      </c>
      <c r="K23" s="81">
        <v>66.80253897542606</v>
      </c>
      <c r="L23" s="81">
        <v>66.538508679775177</v>
      </c>
      <c r="M23" s="81">
        <v>66.229877959496761</v>
      </c>
      <c r="N23" s="81">
        <v>66.044123727209978</v>
      </c>
      <c r="O23" s="81">
        <v>65.931472339312094</v>
      </c>
      <c r="P23" s="81">
        <v>65.283994653494602</v>
      </c>
      <c r="Q23" s="81">
        <v>64.834428037283956</v>
      </c>
      <c r="R23" s="81">
        <v>64.248135176296415</v>
      </c>
      <c r="S23" s="81">
        <v>64.19964092505613</v>
      </c>
      <c r="T23" s="81">
        <v>63.797230246770475</v>
      </c>
      <c r="U23" s="81">
        <v>63.646955958158017</v>
      </c>
      <c r="V23" s="81">
        <v>62.935073279661502</v>
      </c>
      <c r="W23" s="81">
        <v>63.019704920233416</v>
      </c>
      <c r="X23" s="81">
        <v>62.048232742569951</v>
      </c>
      <c r="Y23" s="81">
        <v>61.833601185920244</v>
      </c>
      <c r="Z23" s="81">
        <v>61.617713170207978</v>
      </c>
      <c r="AA23" s="81">
        <v>61.174534825795988</v>
      </c>
      <c r="AB23" s="81">
        <v>61.018195711950099</v>
      </c>
      <c r="AC23" s="81">
        <v>60.23419153258051</v>
      </c>
      <c r="AD23" s="81">
        <v>59.813517926584041</v>
      </c>
      <c r="AE23" s="81">
        <v>59.905177641247818</v>
      </c>
      <c r="AF23" s="81">
        <v>59.502314452662205</v>
      </c>
      <c r="AG23" s="81">
        <v>59.269665719503259</v>
      </c>
      <c r="AH23" s="81">
        <v>58.889049688312774</v>
      </c>
      <c r="AI23" s="81">
        <v>59.164656825131352</v>
      </c>
      <c r="AJ23" s="81">
        <v>59.487751921300095</v>
      </c>
      <c r="AK23" s="81">
        <v>59.431037758464953</v>
      </c>
      <c r="AL23" s="81">
        <v>59.615040932203826</v>
      </c>
      <c r="AM23" s="81">
        <v>59.728968226306854</v>
      </c>
    </row>
    <row r="24" spans="1:39" x14ac:dyDescent="0.25">
      <c r="A24" s="75">
        <v>16</v>
      </c>
      <c r="B24" s="96">
        <v>67.245269004765262</v>
      </c>
      <c r="C24" s="96">
        <v>66.444934496520005</v>
      </c>
      <c r="D24" s="96">
        <v>66.014758609463613</v>
      </c>
      <c r="E24" s="96">
        <v>63.681296791503449</v>
      </c>
      <c r="F24" s="96">
        <v>66.67845609103199</v>
      </c>
      <c r="G24" s="96">
        <v>66.381872056720866</v>
      </c>
      <c r="H24" s="96">
        <v>66.150674897993866</v>
      </c>
      <c r="I24" s="96">
        <v>66.083715142450771</v>
      </c>
      <c r="J24" s="96">
        <v>65.486409704272745</v>
      </c>
      <c r="K24" s="96">
        <v>65.813660655706741</v>
      </c>
      <c r="L24" s="96">
        <v>65.547472475346282</v>
      </c>
      <c r="M24" s="96">
        <v>65.243342198067808</v>
      </c>
      <c r="N24" s="96">
        <v>65.050916432975541</v>
      </c>
      <c r="O24" s="96">
        <v>64.933726199060303</v>
      </c>
      <c r="P24" s="96">
        <v>64.29496579528606</v>
      </c>
      <c r="Q24" s="96">
        <v>63.849580364107815</v>
      </c>
      <c r="R24" s="96">
        <v>63.269911010075575</v>
      </c>
      <c r="S24" s="96">
        <v>63.224222650699808</v>
      </c>
      <c r="T24" s="96">
        <v>62.812488922980428</v>
      </c>
      <c r="U24" s="96">
        <v>62.662083441806246</v>
      </c>
      <c r="V24" s="96">
        <v>61.954307665946288</v>
      </c>
      <c r="W24" s="96">
        <v>62.036773825694084</v>
      </c>
      <c r="X24" s="96">
        <v>61.064916863330957</v>
      </c>
      <c r="Y24" s="96">
        <v>60.849903747907575</v>
      </c>
      <c r="Z24" s="96">
        <v>60.631448182866258</v>
      </c>
      <c r="AA24" s="96">
        <v>60.196784793762674</v>
      </c>
      <c r="AB24" s="96">
        <v>60.033950425727213</v>
      </c>
      <c r="AC24" s="96">
        <v>59.252561788344046</v>
      </c>
      <c r="AD24" s="96">
        <v>58.832341100500685</v>
      </c>
      <c r="AE24" s="96">
        <v>58.908123385181298</v>
      </c>
      <c r="AF24" s="96">
        <v>58.521534841231926</v>
      </c>
      <c r="AG24" s="96">
        <v>58.288156393026533</v>
      </c>
      <c r="AH24" s="96">
        <v>57.920882734477658</v>
      </c>
      <c r="AI24" s="96">
        <v>58.186251406423658</v>
      </c>
      <c r="AJ24" s="96">
        <v>58.513331745628996</v>
      </c>
      <c r="AK24" s="96">
        <v>58.450515611846775</v>
      </c>
      <c r="AL24" s="96">
        <v>58.642801434612991</v>
      </c>
      <c r="AM24" s="96">
        <v>58.753218555873026</v>
      </c>
    </row>
    <row r="25" spans="1:39" x14ac:dyDescent="0.25">
      <c r="A25" s="75">
        <v>17</v>
      </c>
      <c r="B25" s="96">
        <v>66.25053766460897</v>
      </c>
      <c r="C25" s="96">
        <v>65.46122740526296</v>
      </c>
      <c r="D25" s="96">
        <v>65.023909947934172</v>
      </c>
      <c r="E25" s="96">
        <v>62.691905016312411</v>
      </c>
      <c r="F25" s="96">
        <v>65.684226084469486</v>
      </c>
      <c r="G25" s="96">
        <v>65.393859531331998</v>
      </c>
      <c r="H25" s="96">
        <v>65.160857787582287</v>
      </c>
      <c r="I25" s="96">
        <v>65.092122407690937</v>
      </c>
      <c r="J25" s="96">
        <v>64.495096717864826</v>
      </c>
      <c r="K25" s="96">
        <v>64.822608493361201</v>
      </c>
      <c r="L25" s="96">
        <v>64.558641734991397</v>
      </c>
      <c r="M25" s="96">
        <v>64.247825858806692</v>
      </c>
      <c r="N25" s="96">
        <v>64.057548865953621</v>
      </c>
      <c r="O25" s="96">
        <v>63.944581993740599</v>
      </c>
      <c r="P25" s="96">
        <v>63.303342390777829</v>
      </c>
      <c r="Q25" s="96">
        <v>62.870611261588181</v>
      </c>
      <c r="R25" s="96">
        <v>62.291498556523706</v>
      </c>
      <c r="S25" s="96">
        <v>62.241426903788025</v>
      </c>
      <c r="T25" s="96">
        <v>61.82932310403411</v>
      </c>
      <c r="U25" s="96">
        <v>61.674621496310024</v>
      </c>
      <c r="V25" s="96">
        <v>60.997312461211422</v>
      </c>
      <c r="W25" s="96">
        <v>61.063108816782332</v>
      </c>
      <c r="X25" s="96">
        <v>60.08651524110855</v>
      </c>
      <c r="Y25" s="96">
        <v>59.871001893315196</v>
      </c>
      <c r="Z25" s="96">
        <v>59.642490007678397</v>
      </c>
      <c r="AA25" s="96">
        <v>59.227745073353454</v>
      </c>
      <c r="AB25" s="96">
        <v>59.055045696955695</v>
      </c>
      <c r="AC25" s="96">
        <v>58.263303101562855</v>
      </c>
      <c r="AD25" s="96">
        <v>57.86389001152537</v>
      </c>
      <c r="AE25" s="96">
        <v>57.929856451106801</v>
      </c>
      <c r="AF25" s="96">
        <v>57.542307004152221</v>
      </c>
      <c r="AG25" s="96">
        <v>57.310815686560034</v>
      </c>
      <c r="AH25" s="96">
        <v>56.949488931174265</v>
      </c>
      <c r="AI25" s="96">
        <v>57.216366984004594</v>
      </c>
      <c r="AJ25" s="96">
        <v>57.539971407573475</v>
      </c>
      <c r="AK25" s="96">
        <v>57.477525045900251</v>
      </c>
      <c r="AL25" s="96">
        <v>57.678267662232315</v>
      </c>
      <c r="AM25" s="96">
        <v>57.78018259139602</v>
      </c>
    </row>
    <row r="26" spans="1:39" x14ac:dyDescent="0.25">
      <c r="A26" s="75">
        <v>18</v>
      </c>
      <c r="B26" s="96">
        <v>65.257626377281085</v>
      </c>
      <c r="C26" s="96">
        <v>64.477234934612284</v>
      </c>
      <c r="D26" s="96">
        <v>64.036520540784977</v>
      </c>
      <c r="E26" s="96">
        <v>61.704437800551958</v>
      </c>
      <c r="F26" s="96">
        <v>64.693937433034748</v>
      </c>
      <c r="G26" s="96">
        <v>64.409811534290938</v>
      </c>
      <c r="H26" s="96">
        <v>64.17313864442302</v>
      </c>
      <c r="I26" s="96">
        <v>64.100708953403611</v>
      </c>
      <c r="J26" s="96">
        <v>63.508176319034099</v>
      </c>
      <c r="K26" s="96">
        <v>63.833702130109167</v>
      </c>
      <c r="L26" s="96">
        <v>63.569726392664428</v>
      </c>
      <c r="M26" s="96">
        <v>63.274127017473482</v>
      </c>
      <c r="N26" s="96">
        <v>63.061854036830447</v>
      </c>
      <c r="O26" s="96">
        <v>62.957068599610004</v>
      </c>
      <c r="P26" s="96">
        <v>62.317671557765401</v>
      </c>
      <c r="Q26" s="96">
        <v>61.895529984949157</v>
      </c>
      <c r="R26" s="96">
        <v>61.310092617771893</v>
      </c>
      <c r="S26" s="96">
        <v>61.255899216593008</v>
      </c>
      <c r="T26" s="96">
        <v>60.8576779341074</v>
      </c>
      <c r="U26" s="96">
        <v>60.714511299836772</v>
      </c>
      <c r="V26" s="96">
        <v>60.030345308989496</v>
      </c>
      <c r="W26" s="96">
        <v>60.078348420521564</v>
      </c>
      <c r="X26" s="96">
        <v>59.101250212457444</v>
      </c>
      <c r="Y26" s="96">
        <v>58.887069509242814</v>
      </c>
      <c r="Z26" s="96">
        <v>58.66962676204539</v>
      </c>
      <c r="AA26" s="96">
        <v>58.258228259554159</v>
      </c>
      <c r="AB26" s="96">
        <v>58.080800450080218</v>
      </c>
      <c r="AC26" s="96">
        <v>57.284431281893717</v>
      </c>
      <c r="AD26" s="96">
        <v>56.893209655082146</v>
      </c>
      <c r="AE26" s="96">
        <v>56.95164594963731</v>
      </c>
      <c r="AF26" s="96">
        <v>56.572037480435931</v>
      </c>
      <c r="AG26" s="96">
        <v>56.341445842708303</v>
      </c>
      <c r="AH26" s="96">
        <v>55.987636588843294</v>
      </c>
      <c r="AI26" s="96">
        <v>56.258636939432705</v>
      </c>
      <c r="AJ26" s="96">
        <v>56.575226901612083</v>
      </c>
      <c r="AK26" s="96">
        <v>56.533841587906487</v>
      </c>
      <c r="AL26" s="96">
        <v>56.724299767779421</v>
      </c>
      <c r="AM26" s="96">
        <v>56.809624032015577</v>
      </c>
    </row>
    <row r="27" spans="1:39" x14ac:dyDescent="0.25">
      <c r="A27" s="75">
        <v>19</v>
      </c>
      <c r="B27" s="96">
        <v>64.269518426713702</v>
      </c>
      <c r="C27" s="96">
        <v>63.491024979119572</v>
      </c>
      <c r="D27" s="96">
        <v>63.052665314041597</v>
      </c>
      <c r="E27" s="96">
        <v>60.720430811978041</v>
      </c>
      <c r="F27" s="96">
        <v>63.714885657717048</v>
      </c>
      <c r="G27" s="96">
        <v>63.433321613221693</v>
      </c>
      <c r="H27" s="96">
        <v>63.197800619113984</v>
      </c>
      <c r="I27" s="96">
        <v>63.111280754984662</v>
      </c>
      <c r="J27" s="96">
        <v>62.516708444340331</v>
      </c>
      <c r="K27" s="96">
        <v>62.848980564811875</v>
      </c>
      <c r="L27" s="96">
        <v>62.5782931758324</v>
      </c>
      <c r="M27" s="96">
        <v>62.280414681253319</v>
      </c>
      <c r="N27" s="96">
        <v>62.080210392757856</v>
      </c>
      <c r="O27" s="96">
        <v>61.967128761822515</v>
      </c>
      <c r="P27" s="96">
        <v>61.34376660098318</v>
      </c>
      <c r="Q27" s="96">
        <v>60.915166804750839</v>
      </c>
      <c r="R27" s="96">
        <v>60.352879076617953</v>
      </c>
      <c r="S27" s="96">
        <v>60.289215536146855</v>
      </c>
      <c r="T27" s="96">
        <v>59.884544926136897</v>
      </c>
      <c r="U27" s="96">
        <v>59.740798170986132</v>
      </c>
      <c r="V27" s="96">
        <v>59.064730988818532</v>
      </c>
      <c r="W27" s="96">
        <v>59.105119728001029</v>
      </c>
      <c r="X27" s="96">
        <v>58.128729282456192</v>
      </c>
      <c r="Y27" s="96">
        <v>57.906759200593136</v>
      </c>
      <c r="Z27" s="96">
        <v>57.704447200574748</v>
      </c>
      <c r="AA27" s="96">
        <v>57.283745415901642</v>
      </c>
      <c r="AB27" s="96">
        <v>57.114679481297443</v>
      </c>
      <c r="AC27" s="96">
        <v>56.312146151265814</v>
      </c>
      <c r="AD27" s="96">
        <v>55.92580135141823</v>
      </c>
      <c r="AE27" s="96">
        <v>55.97977072625617</v>
      </c>
      <c r="AF27" s="96">
        <v>55.619171524164877</v>
      </c>
      <c r="AG27" s="96">
        <v>55.390081213727669</v>
      </c>
      <c r="AH27" s="96">
        <v>55.040074508084871</v>
      </c>
      <c r="AI27" s="96">
        <v>55.311543433248715</v>
      </c>
      <c r="AJ27" s="96">
        <v>55.628996862120729</v>
      </c>
      <c r="AK27" s="96">
        <v>55.569569710944712</v>
      </c>
      <c r="AL27" s="96">
        <v>55.776574263559553</v>
      </c>
      <c r="AM27" s="96">
        <v>55.863997610682674</v>
      </c>
    </row>
    <row r="28" spans="1:39" x14ac:dyDescent="0.25">
      <c r="A28" s="75">
        <v>20</v>
      </c>
      <c r="B28" s="81">
        <v>63.287384240792115</v>
      </c>
      <c r="C28" s="81">
        <v>62.513270480208291</v>
      </c>
      <c r="D28" s="81">
        <v>62.059782402172331</v>
      </c>
      <c r="E28" s="81">
        <v>59.734231541549462</v>
      </c>
      <c r="F28" s="81">
        <v>62.720458196791853</v>
      </c>
      <c r="G28" s="81">
        <v>62.44897995667101</v>
      </c>
      <c r="H28" s="81">
        <v>62.209960704637162</v>
      </c>
      <c r="I28" s="81">
        <v>62.131971235782814</v>
      </c>
      <c r="J28" s="81">
        <v>61.518817226647265</v>
      </c>
      <c r="K28" s="81">
        <v>61.878425293939827</v>
      </c>
      <c r="L28" s="81">
        <v>61.590684901803719</v>
      </c>
      <c r="M28" s="81">
        <v>61.298344324327608</v>
      </c>
      <c r="N28" s="81">
        <v>61.113667310733149</v>
      </c>
      <c r="O28" s="81">
        <v>60.978906652037246</v>
      </c>
      <c r="P28" s="81">
        <v>60.358940519056667</v>
      </c>
      <c r="Q28" s="81">
        <v>59.940921428528767</v>
      </c>
      <c r="R28" s="81">
        <v>59.389341919143064</v>
      </c>
      <c r="S28" s="81">
        <v>59.311277025194464</v>
      </c>
      <c r="T28" s="81">
        <v>58.920378569124154</v>
      </c>
      <c r="U28" s="81">
        <v>58.765201429824572</v>
      </c>
      <c r="V28" s="81">
        <v>58.115691549095843</v>
      </c>
      <c r="W28" s="81">
        <v>58.129836818935011</v>
      </c>
      <c r="X28" s="81">
        <v>57.156964797620873</v>
      </c>
      <c r="Y28" s="81">
        <v>56.935635295003813</v>
      </c>
      <c r="Z28" s="81">
        <v>56.732455417444754</v>
      </c>
      <c r="AA28" s="81">
        <v>56.301658728368416</v>
      </c>
      <c r="AB28" s="81">
        <v>56.150999944087424</v>
      </c>
      <c r="AC28" s="81">
        <v>55.344313257127283</v>
      </c>
      <c r="AD28" s="81">
        <v>54.959322366337688</v>
      </c>
      <c r="AE28" s="81">
        <v>55.015620569396518</v>
      </c>
      <c r="AF28" s="81">
        <v>54.673108389851031</v>
      </c>
      <c r="AG28" s="81">
        <v>54.444249732365975</v>
      </c>
      <c r="AH28" s="81">
        <v>54.095716438826194</v>
      </c>
      <c r="AI28" s="81">
        <v>54.370268878068053</v>
      </c>
      <c r="AJ28" s="81">
        <v>54.680056656228963</v>
      </c>
      <c r="AK28" s="81">
        <v>54.630591741239073</v>
      </c>
      <c r="AL28" s="81">
        <v>54.85682597413814</v>
      </c>
      <c r="AM28" s="81">
        <v>54.92546960008174</v>
      </c>
    </row>
    <row r="29" spans="1:39" x14ac:dyDescent="0.25">
      <c r="A29" s="75">
        <v>21</v>
      </c>
      <c r="B29" s="96">
        <v>62.293874691320482</v>
      </c>
      <c r="C29" s="96">
        <v>61.521823638171732</v>
      </c>
      <c r="D29" s="96">
        <v>61.071947816696323</v>
      </c>
      <c r="E29" s="96">
        <v>58.746113071042039</v>
      </c>
      <c r="F29" s="96">
        <v>61.739077021792866</v>
      </c>
      <c r="G29" s="96">
        <v>61.456724016131268</v>
      </c>
      <c r="H29" s="96">
        <v>61.225819282075072</v>
      </c>
      <c r="I29" s="96">
        <v>61.148240487870716</v>
      </c>
      <c r="J29" s="96">
        <v>60.54722586384306</v>
      </c>
      <c r="K29" s="96">
        <v>60.892580935030004</v>
      </c>
      <c r="L29" s="96">
        <v>60.594592731179489</v>
      </c>
      <c r="M29" s="96">
        <v>60.31953667480748</v>
      </c>
      <c r="N29" s="96">
        <v>60.132907617271783</v>
      </c>
      <c r="O29" s="96">
        <v>60.001285652552852</v>
      </c>
      <c r="P29" s="96">
        <v>59.373176247829903</v>
      </c>
      <c r="Q29" s="96">
        <v>58.959796097298536</v>
      </c>
      <c r="R29" s="96">
        <v>58.416399550721721</v>
      </c>
      <c r="S29" s="96">
        <v>58.340207144411814</v>
      </c>
      <c r="T29" s="96">
        <v>57.938533754522325</v>
      </c>
      <c r="U29" s="96">
        <v>57.800675179279636</v>
      </c>
      <c r="V29" s="96">
        <v>57.160508060508704</v>
      </c>
      <c r="W29" s="96">
        <v>57.170284844600602</v>
      </c>
      <c r="X29" s="96">
        <v>56.200641042313976</v>
      </c>
      <c r="Y29" s="96">
        <v>55.965060887884277</v>
      </c>
      <c r="Z29" s="96">
        <v>55.762055586399114</v>
      </c>
      <c r="AA29" s="96">
        <v>55.345174559539316</v>
      </c>
      <c r="AB29" s="96">
        <v>55.187976481026794</v>
      </c>
      <c r="AC29" s="96">
        <v>54.385980950883493</v>
      </c>
      <c r="AD29" s="96">
        <v>53.993239610997932</v>
      </c>
      <c r="AE29" s="96">
        <v>54.066366029090155</v>
      </c>
      <c r="AF29" s="96">
        <v>53.723123100217052</v>
      </c>
      <c r="AG29" s="96">
        <v>53.5089239736959</v>
      </c>
      <c r="AH29" s="96">
        <v>53.183871304934819</v>
      </c>
      <c r="AI29" s="96">
        <v>53.448692752816058</v>
      </c>
      <c r="AJ29" s="96">
        <v>53.749558316052898</v>
      </c>
      <c r="AK29" s="96">
        <v>53.697531884580343</v>
      </c>
      <c r="AL29" s="96">
        <v>53.910485724583459</v>
      </c>
      <c r="AM29" s="96">
        <v>53.976002461371927</v>
      </c>
    </row>
    <row r="30" spans="1:39" x14ac:dyDescent="0.25">
      <c r="A30" s="75">
        <v>22</v>
      </c>
      <c r="B30" s="96">
        <v>61.306820114372435</v>
      </c>
      <c r="C30" s="96">
        <v>60.540160091179693</v>
      </c>
      <c r="D30" s="96">
        <v>60.087292443511927</v>
      </c>
      <c r="E30" s="96">
        <v>57.752912757368335</v>
      </c>
      <c r="F30" s="96">
        <v>60.748257730204507</v>
      </c>
      <c r="G30" s="96">
        <v>60.481440818412665</v>
      </c>
      <c r="H30" s="96">
        <v>60.239504164198401</v>
      </c>
      <c r="I30" s="96">
        <v>60.156160186688851</v>
      </c>
      <c r="J30" s="96">
        <v>59.562827467589067</v>
      </c>
      <c r="K30" s="96">
        <v>59.911785332247845</v>
      </c>
      <c r="L30" s="96">
        <v>59.615419361731334</v>
      </c>
      <c r="M30" s="96">
        <v>59.342031374214045</v>
      </c>
      <c r="N30" s="96">
        <v>59.15655698322157</v>
      </c>
      <c r="O30" s="96">
        <v>59.013540534180535</v>
      </c>
      <c r="P30" s="96">
        <v>58.404686455761954</v>
      </c>
      <c r="Q30" s="96">
        <v>57.977354567598375</v>
      </c>
      <c r="R30" s="96">
        <v>57.438457142179182</v>
      </c>
      <c r="S30" s="96">
        <v>57.365280287517209</v>
      </c>
      <c r="T30" s="96">
        <v>56.959846113351453</v>
      </c>
      <c r="U30" s="96">
        <v>56.819791296894934</v>
      </c>
      <c r="V30" s="96">
        <v>56.192798828192146</v>
      </c>
      <c r="W30" s="96">
        <v>56.200779961964777</v>
      </c>
      <c r="X30" s="96">
        <v>55.23680662907185</v>
      </c>
      <c r="Y30" s="96">
        <v>54.994538731184974</v>
      </c>
      <c r="Z30" s="96">
        <v>54.791929051267836</v>
      </c>
      <c r="AA30" s="96">
        <v>54.387339122078792</v>
      </c>
      <c r="AB30" s="96">
        <v>54.217287442210335</v>
      </c>
      <c r="AC30" s="96">
        <v>53.427527370850292</v>
      </c>
      <c r="AD30" s="96">
        <v>53.039581690404475</v>
      </c>
      <c r="AE30" s="96">
        <v>53.122820460075012</v>
      </c>
      <c r="AF30" s="96">
        <v>52.775141425520687</v>
      </c>
      <c r="AG30" s="96">
        <v>52.573386602305888</v>
      </c>
      <c r="AH30" s="96">
        <v>52.271840078340873</v>
      </c>
      <c r="AI30" s="96">
        <v>52.524174007736981</v>
      </c>
      <c r="AJ30" s="96">
        <v>52.837371478206414</v>
      </c>
      <c r="AK30" s="96">
        <v>52.766024028713289</v>
      </c>
      <c r="AL30" s="96">
        <v>52.964808478788548</v>
      </c>
      <c r="AM30" s="96">
        <v>53.054335092057983</v>
      </c>
    </row>
    <row r="31" spans="1:39" x14ac:dyDescent="0.25">
      <c r="A31" s="75">
        <v>23</v>
      </c>
      <c r="B31" s="96">
        <v>60.319439184556629</v>
      </c>
      <c r="C31" s="96">
        <v>59.554918447572447</v>
      </c>
      <c r="D31" s="96">
        <v>59.104477776990102</v>
      </c>
      <c r="E31" s="96">
        <v>56.771327759150772</v>
      </c>
      <c r="F31" s="96">
        <v>59.773422656419356</v>
      </c>
      <c r="G31" s="96">
        <v>59.501939722433001</v>
      </c>
      <c r="H31" s="96">
        <v>59.260347088882803</v>
      </c>
      <c r="I31" s="96">
        <v>59.18275110610977</v>
      </c>
      <c r="J31" s="96">
        <v>58.568374915426133</v>
      </c>
      <c r="K31" s="96">
        <v>58.926697444486422</v>
      </c>
      <c r="L31" s="96">
        <v>58.635641361179694</v>
      </c>
      <c r="M31" s="96">
        <v>58.363320259926702</v>
      </c>
      <c r="N31" s="96">
        <v>58.185624214542557</v>
      </c>
      <c r="O31" s="96">
        <v>58.033173637346337</v>
      </c>
      <c r="P31" s="96">
        <v>57.4263046846322</v>
      </c>
      <c r="Q31" s="96">
        <v>57.003984144334218</v>
      </c>
      <c r="R31" s="96">
        <v>56.473150904393165</v>
      </c>
      <c r="S31" s="96">
        <v>56.391474593057602</v>
      </c>
      <c r="T31" s="96">
        <v>55.983570093327749</v>
      </c>
      <c r="U31" s="96">
        <v>55.849005269856121</v>
      </c>
      <c r="V31" s="96">
        <v>55.218614117841312</v>
      </c>
      <c r="W31" s="96">
        <v>55.245358207667884</v>
      </c>
      <c r="X31" s="96">
        <v>54.275889750854631</v>
      </c>
      <c r="Y31" s="96">
        <v>54.034774062990834</v>
      </c>
      <c r="Z31" s="96">
        <v>53.818862305389494</v>
      </c>
      <c r="AA31" s="96">
        <v>53.428750070767613</v>
      </c>
      <c r="AB31" s="96">
        <v>53.261977599137225</v>
      </c>
      <c r="AC31" s="96">
        <v>52.471098422404189</v>
      </c>
      <c r="AD31" s="96">
        <v>52.078844536239735</v>
      </c>
      <c r="AE31" s="96">
        <v>52.173107155785566</v>
      </c>
      <c r="AF31" s="96">
        <v>51.831805110828228</v>
      </c>
      <c r="AG31" s="96">
        <v>51.655661528119957</v>
      </c>
      <c r="AH31" s="96">
        <v>51.364215574889698</v>
      </c>
      <c r="AI31" s="96">
        <v>51.616557218708564</v>
      </c>
      <c r="AJ31" s="96">
        <v>51.926513565672536</v>
      </c>
      <c r="AK31" s="96">
        <v>51.861113764332536</v>
      </c>
      <c r="AL31" s="96">
        <v>52.050124852237573</v>
      </c>
      <c r="AM31" s="96">
        <v>52.133858388845795</v>
      </c>
    </row>
    <row r="32" spans="1:39" x14ac:dyDescent="0.25">
      <c r="A32" s="75">
        <v>24</v>
      </c>
      <c r="B32" s="96">
        <v>59.333291628049025</v>
      </c>
      <c r="C32" s="96">
        <v>58.581069353268532</v>
      </c>
      <c r="D32" s="96">
        <v>58.114548608620382</v>
      </c>
      <c r="E32" s="96">
        <v>55.785973046372774</v>
      </c>
      <c r="F32" s="96">
        <v>58.792798537735578</v>
      </c>
      <c r="G32" s="96">
        <v>58.51995408962798</v>
      </c>
      <c r="H32" s="96">
        <v>58.27847581676582</v>
      </c>
      <c r="I32" s="96">
        <v>58.197205322757505</v>
      </c>
      <c r="J32" s="96">
        <v>57.593485234070357</v>
      </c>
      <c r="K32" s="96">
        <v>57.946663258199088</v>
      </c>
      <c r="L32" s="96">
        <v>57.653039574083721</v>
      </c>
      <c r="M32" s="96">
        <v>57.376707836521085</v>
      </c>
      <c r="N32" s="96">
        <v>57.201671900825559</v>
      </c>
      <c r="O32" s="96">
        <v>57.056086862688723</v>
      </c>
      <c r="P32" s="96">
        <v>56.449226983240166</v>
      </c>
      <c r="Q32" s="96">
        <v>56.040682686116526</v>
      </c>
      <c r="R32" s="96">
        <v>55.510701120838341</v>
      </c>
      <c r="S32" s="96">
        <v>55.416677272044637</v>
      </c>
      <c r="T32" s="96">
        <v>55.011219142413232</v>
      </c>
      <c r="U32" s="96">
        <v>54.889405341619089</v>
      </c>
      <c r="V32" s="96">
        <v>54.268566655190433</v>
      </c>
      <c r="W32" s="96">
        <v>54.272137299130932</v>
      </c>
      <c r="X32" s="96">
        <v>53.310804873028687</v>
      </c>
      <c r="Y32" s="96">
        <v>53.074671155308344</v>
      </c>
      <c r="Z32" s="96">
        <v>52.851223093704135</v>
      </c>
      <c r="AA32" s="96">
        <v>52.467973590690853</v>
      </c>
      <c r="AB32" s="96">
        <v>52.292273569237395</v>
      </c>
      <c r="AC32" s="96">
        <v>51.514210739852551</v>
      </c>
      <c r="AD32" s="96">
        <v>51.140721885643423</v>
      </c>
      <c r="AE32" s="96">
        <v>51.245419823352037</v>
      </c>
      <c r="AF32" s="96">
        <v>50.89776130430684</v>
      </c>
      <c r="AG32" s="96">
        <v>50.732871349977749</v>
      </c>
      <c r="AH32" s="96">
        <v>50.482630387612687</v>
      </c>
      <c r="AI32" s="96">
        <v>50.727908475315992</v>
      </c>
      <c r="AJ32" s="96">
        <v>51.023243318157938</v>
      </c>
      <c r="AK32" s="96">
        <v>50.952819664087052</v>
      </c>
      <c r="AL32" s="96">
        <v>51.139938716374672</v>
      </c>
      <c r="AM32" s="96">
        <v>51.209748849189133</v>
      </c>
    </row>
    <row r="33" spans="1:39" x14ac:dyDescent="0.25">
      <c r="A33" s="75">
        <v>25</v>
      </c>
      <c r="B33" s="81">
        <v>58.354444964650298</v>
      </c>
      <c r="C33" s="81">
        <v>57.606519625297246</v>
      </c>
      <c r="D33" s="81">
        <v>57.138939415854189</v>
      </c>
      <c r="E33" s="81">
        <v>54.798591278602466</v>
      </c>
      <c r="F33" s="81">
        <v>57.807946469217114</v>
      </c>
      <c r="G33" s="81">
        <v>57.540454140364538</v>
      </c>
      <c r="H33" s="81">
        <v>57.295618437767942</v>
      </c>
      <c r="I33" s="81">
        <v>57.211084605814598</v>
      </c>
      <c r="J33" s="81">
        <v>56.6057079307555</v>
      </c>
      <c r="K33" s="81">
        <v>56.9603682969788</v>
      </c>
      <c r="L33" s="81">
        <v>56.667798086319785</v>
      </c>
      <c r="M33" s="81">
        <v>56.390786270736825</v>
      </c>
      <c r="N33" s="81">
        <v>56.212111452688376</v>
      </c>
      <c r="O33" s="81">
        <v>56.067395371275673</v>
      </c>
      <c r="P33" s="81">
        <v>55.47158040178887</v>
      </c>
      <c r="Q33" s="81">
        <v>55.06086263126118</v>
      </c>
      <c r="R33" s="81">
        <v>54.544994398558067</v>
      </c>
      <c r="S33" s="81">
        <v>54.441865596201637</v>
      </c>
      <c r="T33" s="81">
        <v>54.036741833611003</v>
      </c>
      <c r="U33" s="81">
        <v>53.913034512394212</v>
      </c>
      <c r="V33" s="81">
        <v>53.294562849177488</v>
      </c>
      <c r="W33" s="81">
        <v>53.299952260275511</v>
      </c>
      <c r="X33" s="81">
        <v>52.349794201778764</v>
      </c>
      <c r="Y33" s="81">
        <v>52.112530249445065</v>
      </c>
      <c r="Z33" s="81">
        <v>51.877156648992695</v>
      </c>
      <c r="AA33" s="81">
        <v>51.505522033687576</v>
      </c>
      <c r="AB33" s="81">
        <v>51.329239393226594</v>
      </c>
      <c r="AC33" s="81">
        <v>50.563878691633619</v>
      </c>
      <c r="AD33" s="81">
        <v>50.201391660412241</v>
      </c>
      <c r="AE33" s="81">
        <v>50.304883212676181</v>
      </c>
      <c r="AF33" s="81">
        <v>49.985668657201053</v>
      </c>
      <c r="AG33" s="81">
        <v>49.833840009112642</v>
      </c>
      <c r="AH33" s="81">
        <v>49.573075445279493</v>
      </c>
      <c r="AI33" s="81">
        <v>49.845162609581543</v>
      </c>
      <c r="AJ33" s="81">
        <v>50.120214715844305</v>
      </c>
      <c r="AK33" s="81">
        <v>50.028289177888439</v>
      </c>
      <c r="AL33" s="81">
        <v>50.221386634576291</v>
      </c>
      <c r="AM33" s="81">
        <v>50.291752891106569</v>
      </c>
    </row>
    <row r="34" spans="1:39" x14ac:dyDescent="0.25">
      <c r="A34" s="75">
        <v>26</v>
      </c>
      <c r="B34" s="96">
        <v>57.37348181440187</v>
      </c>
      <c r="C34" s="96">
        <v>56.629545525189251</v>
      </c>
      <c r="D34" s="96">
        <v>56.151583715303843</v>
      </c>
      <c r="E34" s="96">
        <v>53.824006447129058</v>
      </c>
      <c r="F34" s="96">
        <v>56.819038759505709</v>
      </c>
      <c r="G34" s="96">
        <v>56.553265306133717</v>
      </c>
      <c r="H34" s="96">
        <v>56.317037669998513</v>
      </c>
      <c r="I34" s="96">
        <v>56.219503395873595</v>
      </c>
      <c r="J34" s="96">
        <v>55.632021466091025</v>
      </c>
      <c r="K34" s="96">
        <v>55.968442315728424</v>
      </c>
      <c r="L34" s="96">
        <v>55.687784119525581</v>
      </c>
      <c r="M34" s="96">
        <v>55.405378798535502</v>
      </c>
      <c r="N34" s="96">
        <v>55.227291304381417</v>
      </c>
      <c r="O34" s="96">
        <v>55.093237945405377</v>
      </c>
      <c r="P34" s="96">
        <v>54.497204397964559</v>
      </c>
      <c r="Q34" s="96">
        <v>54.085055384024649</v>
      </c>
      <c r="R34" s="96">
        <v>53.578234293906675</v>
      </c>
      <c r="S34" s="96">
        <v>53.465101716911079</v>
      </c>
      <c r="T34" s="96">
        <v>53.061310702504279</v>
      </c>
      <c r="U34" s="96">
        <v>52.94387348210995</v>
      </c>
      <c r="V34" s="96">
        <v>52.327561447296013</v>
      </c>
      <c r="W34" s="96">
        <v>52.327979520005904</v>
      </c>
      <c r="X34" s="96">
        <v>51.38571474156133</v>
      </c>
      <c r="Y34" s="96">
        <v>51.148237337092297</v>
      </c>
      <c r="Z34" s="96">
        <v>50.909144983289984</v>
      </c>
      <c r="AA34" s="96">
        <v>50.530799154976052</v>
      </c>
      <c r="AB34" s="96">
        <v>50.379339204507332</v>
      </c>
      <c r="AC34" s="96">
        <v>49.618152316858577</v>
      </c>
      <c r="AD34" s="96">
        <v>49.281612688132022</v>
      </c>
      <c r="AE34" s="96">
        <v>49.373367122130958</v>
      </c>
      <c r="AF34" s="96">
        <v>49.081946295401494</v>
      </c>
      <c r="AG34" s="96">
        <v>48.927893896945143</v>
      </c>
      <c r="AH34" s="96">
        <v>48.705312485750724</v>
      </c>
      <c r="AI34" s="96">
        <v>48.936487575761298</v>
      </c>
      <c r="AJ34" s="96">
        <v>49.239747628697558</v>
      </c>
      <c r="AK34" s="96">
        <v>49.109960707831107</v>
      </c>
      <c r="AL34" s="96">
        <v>49.300353960462211</v>
      </c>
      <c r="AM34" s="96">
        <v>49.363209942525771</v>
      </c>
    </row>
    <row r="35" spans="1:39" x14ac:dyDescent="0.25">
      <c r="A35" s="75">
        <v>27</v>
      </c>
      <c r="B35" s="96">
        <v>56.390432303567195</v>
      </c>
      <c r="C35" s="96">
        <v>55.648882825834384</v>
      </c>
      <c r="D35" s="96">
        <v>55.165080424682152</v>
      </c>
      <c r="E35" s="96">
        <v>52.850737587945197</v>
      </c>
      <c r="F35" s="96">
        <v>55.832388241737149</v>
      </c>
      <c r="G35" s="96">
        <v>55.580920314109264</v>
      </c>
      <c r="H35" s="96">
        <v>55.326618831965192</v>
      </c>
      <c r="I35" s="96">
        <v>55.244937349558676</v>
      </c>
      <c r="J35" s="96">
        <v>54.649077086820938</v>
      </c>
      <c r="K35" s="96">
        <v>54.989710680606123</v>
      </c>
      <c r="L35" s="96">
        <v>54.700745509165223</v>
      </c>
      <c r="M35" s="96">
        <v>54.417585026647522</v>
      </c>
      <c r="N35" s="96">
        <v>54.241264872438919</v>
      </c>
      <c r="O35" s="96">
        <v>54.104077194526361</v>
      </c>
      <c r="P35" s="96">
        <v>53.523971142199258</v>
      </c>
      <c r="Q35" s="96">
        <v>53.107111272029783</v>
      </c>
      <c r="R35" s="96">
        <v>52.603960379841617</v>
      </c>
      <c r="S35" s="96">
        <v>52.504032122166883</v>
      </c>
      <c r="T35" s="96">
        <v>52.086745335815849</v>
      </c>
      <c r="U35" s="96">
        <v>51.978059090986257</v>
      </c>
      <c r="V35" s="96">
        <v>51.360276225119833</v>
      </c>
      <c r="W35" s="96">
        <v>51.363086906613034</v>
      </c>
      <c r="X35" s="96">
        <v>50.417640562821617</v>
      </c>
      <c r="Y35" s="96">
        <v>50.186366247573957</v>
      </c>
      <c r="Z35" s="96">
        <v>49.948348360615093</v>
      </c>
      <c r="AA35" s="96">
        <v>49.575509779215359</v>
      </c>
      <c r="AB35" s="96">
        <v>49.4201944709244</v>
      </c>
      <c r="AC35" s="96">
        <v>48.678544725361043</v>
      </c>
      <c r="AD35" s="96">
        <v>48.359033443719078</v>
      </c>
      <c r="AE35" s="96">
        <v>48.458297421892937</v>
      </c>
      <c r="AF35" s="96">
        <v>48.169020425400831</v>
      </c>
      <c r="AG35" s="96">
        <v>48.040184459927211</v>
      </c>
      <c r="AH35" s="96">
        <v>47.800748244944764</v>
      </c>
      <c r="AI35" s="96">
        <v>48.049955710132785</v>
      </c>
      <c r="AJ35" s="96">
        <v>48.344543704543625</v>
      </c>
      <c r="AK35" s="96">
        <v>48.197680096961399</v>
      </c>
      <c r="AL35" s="96">
        <v>48.399247855708779</v>
      </c>
      <c r="AM35" s="96">
        <v>48.446036611108738</v>
      </c>
    </row>
    <row r="36" spans="1:39" x14ac:dyDescent="0.25">
      <c r="A36" s="75">
        <v>28</v>
      </c>
      <c r="B36" s="96">
        <v>55.402822316444393</v>
      </c>
      <c r="C36" s="96">
        <v>54.664481372621154</v>
      </c>
      <c r="D36" s="96">
        <v>54.186323970126509</v>
      </c>
      <c r="E36" s="96">
        <v>51.873270621973482</v>
      </c>
      <c r="F36" s="96">
        <v>54.846765621082703</v>
      </c>
      <c r="G36" s="96">
        <v>54.59592581739016</v>
      </c>
      <c r="H36" s="96">
        <v>54.340257256596971</v>
      </c>
      <c r="I36" s="96">
        <v>54.266060023139673</v>
      </c>
      <c r="J36" s="96">
        <v>53.671141488381565</v>
      </c>
      <c r="K36" s="96">
        <v>53.999702067108352</v>
      </c>
      <c r="L36" s="96">
        <v>53.714141293685273</v>
      </c>
      <c r="M36" s="96">
        <v>53.42883257004106</v>
      </c>
      <c r="N36" s="96">
        <v>53.251840338008996</v>
      </c>
      <c r="O36" s="96">
        <v>53.118356841549058</v>
      </c>
      <c r="P36" s="96">
        <v>52.537193104011585</v>
      </c>
      <c r="Q36" s="96">
        <v>52.130455154962597</v>
      </c>
      <c r="R36" s="96">
        <v>51.631672718639336</v>
      </c>
      <c r="S36" s="96">
        <v>51.528511238048083</v>
      </c>
      <c r="T36" s="96">
        <v>51.113095585367113</v>
      </c>
      <c r="U36" s="96">
        <v>51.01283165627104</v>
      </c>
      <c r="V36" s="96">
        <v>50.393157318163531</v>
      </c>
      <c r="W36" s="96">
        <v>50.400795282704948</v>
      </c>
      <c r="X36" s="96">
        <v>49.44621072359444</v>
      </c>
      <c r="Y36" s="96">
        <v>49.222089236680446</v>
      </c>
      <c r="Z36" s="96">
        <v>48.97551021038241</v>
      </c>
      <c r="AA36" s="96">
        <v>48.636283161495165</v>
      </c>
      <c r="AB36" s="96">
        <v>48.487800549404483</v>
      </c>
      <c r="AC36" s="96">
        <v>47.744695179378233</v>
      </c>
      <c r="AD36" s="96">
        <v>47.457940650070711</v>
      </c>
      <c r="AE36" s="96">
        <v>47.571552097230942</v>
      </c>
      <c r="AF36" s="96">
        <v>47.277366392292194</v>
      </c>
      <c r="AG36" s="96">
        <v>47.139957223418385</v>
      </c>
      <c r="AH36" s="96">
        <v>46.910147718907332</v>
      </c>
      <c r="AI36" s="96">
        <v>47.167867851018976</v>
      </c>
      <c r="AJ36" s="96">
        <v>47.440156486416818</v>
      </c>
      <c r="AK36" s="96">
        <v>47.298863093613484</v>
      </c>
      <c r="AL36" s="96">
        <v>47.468661507567631</v>
      </c>
      <c r="AM36" s="96">
        <v>47.502488334523733</v>
      </c>
    </row>
    <row r="37" spans="1:39" x14ac:dyDescent="0.25">
      <c r="A37" s="75">
        <v>29</v>
      </c>
      <c r="B37" s="96">
        <v>54.418613940193858</v>
      </c>
      <c r="C37" s="96">
        <v>53.6793085439081</v>
      </c>
      <c r="D37" s="96">
        <v>53.199762226057061</v>
      </c>
      <c r="E37" s="96">
        <v>50.887404694119319</v>
      </c>
      <c r="F37" s="96">
        <v>53.866434899399415</v>
      </c>
      <c r="G37" s="96">
        <v>53.620215726149439</v>
      </c>
      <c r="H37" s="96">
        <v>53.35610020638336</v>
      </c>
      <c r="I37" s="96">
        <v>53.286163892666941</v>
      </c>
      <c r="J37" s="96">
        <v>52.690498408751807</v>
      </c>
      <c r="K37" s="96">
        <v>53.010361204551401</v>
      </c>
      <c r="L37" s="96">
        <v>52.725293876670158</v>
      </c>
      <c r="M37" s="96">
        <v>52.443958509979474</v>
      </c>
      <c r="N37" s="96">
        <v>52.271295547545975</v>
      </c>
      <c r="O37" s="96">
        <v>52.136420736059605</v>
      </c>
      <c r="P37" s="96">
        <v>51.557094930957142</v>
      </c>
      <c r="Q37" s="96">
        <v>51.161423743559773</v>
      </c>
      <c r="R37" s="96">
        <v>50.660799629667657</v>
      </c>
      <c r="S37" s="96">
        <v>50.54955319767825</v>
      </c>
      <c r="T37" s="96">
        <v>50.132768409353439</v>
      </c>
      <c r="U37" s="96">
        <v>50.059675782354873</v>
      </c>
      <c r="V37" s="96">
        <v>49.423425460844456</v>
      </c>
      <c r="W37" s="96">
        <v>49.439848494345007</v>
      </c>
      <c r="X37" s="96">
        <v>48.48205467270531</v>
      </c>
      <c r="Y37" s="96">
        <v>48.263358988606448</v>
      </c>
      <c r="Z37" s="96">
        <v>48.018336975333575</v>
      </c>
      <c r="AA37" s="96">
        <v>47.682725515897381</v>
      </c>
      <c r="AB37" s="96">
        <v>47.532482627522732</v>
      </c>
      <c r="AC37" s="96">
        <v>46.825949831372647</v>
      </c>
      <c r="AD37" s="96">
        <v>46.558988567207948</v>
      </c>
      <c r="AE37" s="96">
        <v>46.65849226214101</v>
      </c>
      <c r="AF37" s="96">
        <v>46.399944440025827</v>
      </c>
      <c r="AG37" s="96">
        <v>46.262481811675691</v>
      </c>
      <c r="AH37" s="96">
        <v>46.04655517755873</v>
      </c>
      <c r="AI37" s="96">
        <v>46.272711885438198</v>
      </c>
      <c r="AJ37" s="96">
        <v>46.561131977542686</v>
      </c>
      <c r="AK37" s="96">
        <v>46.400629006542871</v>
      </c>
      <c r="AL37" s="96">
        <v>46.54238824539452</v>
      </c>
      <c r="AM37" s="96">
        <v>46.584666187952969</v>
      </c>
    </row>
    <row r="38" spans="1:39" x14ac:dyDescent="0.25">
      <c r="A38" s="75">
        <v>30</v>
      </c>
      <c r="B38" s="81">
        <v>53.436265057886345</v>
      </c>
      <c r="C38" s="81">
        <v>52.696051369969886</v>
      </c>
      <c r="D38" s="81">
        <v>52.211487452589708</v>
      </c>
      <c r="E38" s="81">
        <v>49.894952557941423</v>
      </c>
      <c r="F38" s="81">
        <v>52.883879909987115</v>
      </c>
      <c r="G38" s="81">
        <v>52.64203781461493</v>
      </c>
      <c r="H38" s="81">
        <v>52.379391554980025</v>
      </c>
      <c r="I38" s="81">
        <v>52.296965994837677</v>
      </c>
      <c r="J38" s="81">
        <v>51.703430823135001</v>
      </c>
      <c r="K38" s="81">
        <v>52.025202552214381</v>
      </c>
      <c r="L38" s="81">
        <v>51.744934283312283</v>
      </c>
      <c r="M38" s="81">
        <v>51.457836139168158</v>
      </c>
      <c r="N38" s="81">
        <v>51.293032045205884</v>
      </c>
      <c r="O38" s="81">
        <v>51.158857156960046</v>
      </c>
      <c r="P38" s="81">
        <v>50.574731705763931</v>
      </c>
      <c r="Q38" s="81">
        <v>50.18850305036139</v>
      </c>
      <c r="R38" s="81">
        <v>49.693944044084539</v>
      </c>
      <c r="S38" s="81">
        <v>49.576920096487804</v>
      </c>
      <c r="T38" s="81">
        <v>49.155696035925544</v>
      </c>
      <c r="U38" s="81">
        <v>49.086229318769036</v>
      </c>
      <c r="V38" s="81">
        <v>48.455071185929405</v>
      </c>
      <c r="W38" s="81">
        <v>48.471341919748781</v>
      </c>
      <c r="X38" s="81">
        <v>47.522035499618781</v>
      </c>
      <c r="Y38" s="81">
        <v>47.299569530509189</v>
      </c>
      <c r="Z38" s="81">
        <v>47.076265791157404</v>
      </c>
      <c r="AA38" s="81">
        <v>46.726463734640042</v>
      </c>
      <c r="AB38" s="81">
        <v>46.596358948951334</v>
      </c>
      <c r="AC38" s="81">
        <v>45.93385385358804</v>
      </c>
      <c r="AD38" s="81">
        <v>45.664935489962645</v>
      </c>
      <c r="AE38" s="81">
        <v>45.787385849370715</v>
      </c>
      <c r="AF38" s="81">
        <v>45.513761722181812</v>
      </c>
      <c r="AG38" s="81">
        <v>45.413983384586402</v>
      </c>
      <c r="AH38" s="81">
        <v>45.193122628420127</v>
      </c>
      <c r="AI38" s="81">
        <v>45.401066855206281</v>
      </c>
      <c r="AJ38" s="81">
        <v>45.682300094368244</v>
      </c>
      <c r="AK38" s="81">
        <v>45.485469136116599</v>
      </c>
      <c r="AL38" s="81">
        <v>45.621256423222349</v>
      </c>
      <c r="AM38" s="81">
        <v>45.650605576186265</v>
      </c>
    </row>
    <row r="39" spans="1:39" x14ac:dyDescent="0.25">
      <c r="A39" s="75">
        <v>31</v>
      </c>
      <c r="B39" s="96">
        <v>52.452067685946645</v>
      </c>
      <c r="C39" s="96">
        <v>51.713734383685491</v>
      </c>
      <c r="D39" s="96">
        <v>51.229428885589947</v>
      </c>
      <c r="E39" s="96">
        <v>48.918012018569193</v>
      </c>
      <c r="F39" s="96">
        <v>51.904526081828841</v>
      </c>
      <c r="G39" s="96">
        <v>51.652525993585748</v>
      </c>
      <c r="H39" s="96">
        <v>51.389816130050917</v>
      </c>
      <c r="I39" s="96">
        <v>51.316004063977076</v>
      </c>
      <c r="J39" s="96">
        <v>50.721537570938899</v>
      </c>
      <c r="K39" s="96">
        <v>51.043683738263297</v>
      </c>
      <c r="L39" s="96">
        <v>50.758832022672294</v>
      </c>
      <c r="M39" s="96">
        <v>50.471568429448595</v>
      </c>
      <c r="N39" s="96">
        <v>50.311487886316058</v>
      </c>
      <c r="O39" s="96">
        <v>50.175494985109502</v>
      </c>
      <c r="P39" s="96">
        <v>49.592842089699261</v>
      </c>
      <c r="Q39" s="96">
        <v>49.214790575772817</v>
      </c>
      <c r="R39" s="96">
        <v>48.713589273375661</v>
      </c>
      <c r="S39" s="96">
        <v>48.622231204972302</v>
      </c>
      <c r="T39" s="96">
        <v>48.183653054642839</v>
      </c>
      <c r="U39" s="96">
        <v>48.119073538835821</v>
      </c>
      <c r="V39" s="96">
        <v>47.491467020667436</v>
      </c>
      <c r="W39" s="96">
        <v>47.507742795589365</v>
      </c>
      <c r="X39" s="96">
        <v>46.573871013035344</v>
      </c>
      <c r="Y39" s="96">
        <v>46.346187159368007</v>
      </c>
      <c r="Z39" s="96">
        <v>46.131727428472338</v>
      </c>
      <c r="AA39" s="96">
        <v>45.791690048823213</v>
      </c>
      <c r="AB39" s="96">
        <v>45.678830231942555</v>
      </c>
      <c r="AC39" s="96">
        <v>45.056385162213637</v>
      </c>
      <c r="AD39" s="96">
        <v>44.798595887998289</v>
      </c>
      <c r="AE39" s="96">
        <v>44.91615248985763</v>
      </c>
      <c r="AF39" s="96">
        <v>44.655234573051217</v>
      </c>
      <c r="AG39" s="96">
        <v>44.537664468948613</v>
      </c>
      <c r="AH39" s="96">
        <v>44.345193868259258</v>
      </c>
      <c r="AI39" s="96">
        <v>44.522335792336143</v>
      </c>
      <c r="AJ39" s="96">
        <v>44.785376332029692</v>
      </c>
      <c r="AK39" s="96">
        <v>44.564352230748284</v>
      </c>
      <c r="AL39" s="96">
        <v>44.680762435436279</v>
      </c>
      <c r="AM39" s="96">
        <v>44.718930466098335</v>
      </c>
    </row>
    <row r="40" spans="1:39" x14ac:dyDescent="0.25">
      <c r="A40" s="75">
        <v>32</v>
      </c>
      <c r="B40" s="96">
        <v>51.475923254523622</v>
      </c>
      <c r="C40" s="96">
        <v>50.727394928437462</v>
      </c>
      <c r="D40" s="96">
        <v>50.249220931831218</v>
      </c>
      <c r="E40" s="96">
        <v>47.934325816859783</v>
      </c>
      <c r="F40" s="96">
        <v>50.928199242404261</v>
      </c>
      <c r="G40" s="96">
        <v>50.663766902269856</v>
      </c>
      <c r="H40" s="96">
        <v>50.407032561880229</v>
      </c>
      <c r="I40" s="96">
        <v>50.329066538884007</v>
      </c>
      <c r="J40" s="96">
        <v>49.744151456955002</v>
      </c>
      <c r="K40" s="96">
        <v>50.064091382404861</v>
      </c>
      <c r="L40" s="96">
        <v>49.771647040854639</v>
      </c>
      <c r="M40" s="96">
        <v>49.48813883220371</v>
      </c>
      <c r="N40" s="96">
        <v>49.33751622641315</v>
      </c>
      <c r="O40" s="96">
        <v>49.197552404278404</v>
      </c>
      <c r="P40" s="96">
        <v>48.621672305308948</v>
      </c>
      <c r="Q40" s="96">
        <v>48.236784215193566</v>
      </c>
      <c r="R40" s="96">
        <v>47.742358092204853</v>
      </c>
      <c r="S40" s="96">
        <v>47.651813799889375</v>
      </c>
      <c r="T40" s="96">
        <v>47.223279406304492</v>
      </c>
      <c r="U40" s="96">
        <v>47.156751162157036</v>
      </c>
      <c r="V40" s="96">
        <v>46.539472885558617</v>
      </c>
      <c r="W40" s="96">
        <v>46.551992348072666</v>
      </c>
      <c r="X40" s="96">
        <v>45.620656821016581</v>
      </c>
      <c r="Y40" s="96">
        <v>45.387674405949348</v>
      </c>
      <c r="Z40" s="96">
        <v>45.180360510833566</v>
      </c>
      <c r="AA40" s="96">
        <v>44.856830328003412</v>
      </c>
      <c r="AB40" s="96">
        <v>44.767858893016275</v>
      </c>
      <c r="AC40" s="96">
        <v>44.189350093289207</v>
      </c>
      <c r="AD40" s="96">
        <v>43.923577137396407</v>
      </c>
      <c r="AE40" s="96">
        <v>44.031453002214569</v>
      </c>
      <c r="AF40" s="96">
        <v>43.81346822804511</v>
      </c>
      <c r="AG40" s="96">
        <v>43.683087784546295</v>
      </c>
      <c r="AH40" s="96">
        <v>43.471854912907666</v>
      </c>
      <c r="AI40" s="96">
        <v>43.630321167132323</v>
      </c>
      <c r="AJ40" s="96">
        <v>43.881725235757365</v>
      </c>
      <c r="AK40" s="96">
        <v>43.644999334942376</v>
      </c>
      <c r="AL40" s="96">
        <v>43.74867219024366</v>
      </c>
      <c r="AM40" s="96">
        <v>43.784992615221668</v>
      </c>
    </row>
    <row r="41" spans="1:39" x14ac:dyDescent="0.25">
      <c r="A41" s="75">
        <v>33</v>
      </c>
      <c r="B41" s="96">
        <v>50.486505440260423</v>
      </c>
      <c r="C41" s="96">
        <v>49.748951082728937</v>
      </c>
      <c r="D41" s="96">
        <v>49.269512589377769</v>
      </c>
      <c r="E41" s="96">
        <v>46.950058867089595</v>
      </c>
      <c r="F41" s="96">
        <v>49.948564951421915</v>
      </c>
      <c r="G41" s="96">
        <v>49.685234565252664</v>
      </c>
      <c r="H41" s="96">
        <v>49.425472815049197</v>
      </c>
      <c r="I41" s="96">
        <v>49.347028031005991</v>
      </c>
      <c r="J41" s="96">
        <v>48.760002379944346</v>
      </c>
      <c r="K41" s="96">
        <v>49.082951146219003</v>
      </c>
      <c r="L41" s="96">
        <v>48.792921459464132</v>
      </c>
      <c r="M41" s="96">
        <v>48.50025312789878</v>
      </c>
      <c r="N41" s="96">
        <v>48.360311111221591</v>
      </c>
      <c r="O41" s="96">
        <v>48.217725774744864</v>
      </c>
      <c r="P41" s="96">
        <v>47.638013681083216</v>
      </c>
      <c r="Q41" s="96">
        <v>47.262429024649599</v>
      </c>
      <c r="R41" s="96">
        <v>46.765394892796721</v>
      </c>
      <c r="S41" s="96">
        <v>46.678169080025761</v>
      </c>
      <c r="T41" s="96">
        <v>46.252533839861634</v>
      </c>
      <c r="U41" s="96">
        <v>46.197405945081869</v>
      </c>
      <c r="V41" s="96">
        <v>45.587309241158927</v>
      </c>
      <c r="W41" s="96">
        <v>45.601233199058882</v>
      </c>
      <c r="X41" s="96">
        <v>44.663468501311684</v>
      </c>
      <c r="Y41" s="96">
        <v>44.442875935895614</v>
      </c>
      <c r="Z41" s="96">
        <v>44.231266646815023</v>
      </c>
      <c r="AA41" s="96">
        <v>43.92504991591867</v>
      </c>
      <c r="AB41" s="96">
        <v>43.846387245820232</v>
      </c>
      <c r="AC41" s="96">
        <v>43.304361089547804</v>
      </c>
      <c r="AD41" s="96">
        <v>43.050364499885667</v>
      </c>
      <c r="AE41" s="96">
        <v>43.149306935045779</v>
      </c>
      <c r="AF41" s="96">
        <v>42.95241745861999</v>
      </c>
      <c r="AG41" s="96">
        <v>42.81485638139921</v>
      </c>
      <c r="AH41" s="96">
        <v>42.608998313445426</v>
      </c>
      <c r="AI41" s="96">
        <v>42.736083677213834</v>
      </c>
      <c r="AJ41" s="96">
        <v>42.974900126811008</v>
      </c>
      <c r="AK41" s="96">
        <v>42.723311241401909</v>
      </c>
      <c r="AL41" s="96">
        <v>42.826036650620537</v>
      </c>
      <c r="AM41" s="96">
        <v>42.849382648062274</v>
      </c>
    </row>
    <row r="42" spans="1:39" x14ac:dyDescent="0.25">
      <c r="A42" s="75">
        <v>34</v>
      </c>
      <c r="B42" s="96">
        <v>49.502510127589034</v>
      </c>
      <c r="C42" s="96">
        <v>48.776779803712834</v>
      </c>
      <c r="D42" s="96">
        <v>48.298439558093015</v>
      </c>
      <c r="E42" s="96">
        <v>45.968555254234005</v>
      </c>
      <c r="F42" s="96">
        <v>48.961133974232034</v>
      </c>
      <c r="G42" s="96">
        <v>48.711984072234841</v>
      </c>
      <c r="H42" s="96">
        <v>48.441825071874092</v>
      </c>
      <c r="I42" s="96">
        <v>48.368945684739522</v>
      </c>
      <c r="J42" s="96">
        <v>47.775601975102596</v>
      </c>
      <c r="K42" s="96">
        <v>48.105362842104441</v>
      </c>
      <c r="L42" s="96">
        <v>47.813748030659049</v>
      </c>
      <c r="M42" s="96">
        <v>47.524539146963086</v>
      </c>
      <c r="N42" s="96">
        <v>47.380286902362343</v>
      </c>
      <c r="O42" s="96">
        <v>47.236955843672447</v>
      </c>
      <c r="P42" s="96">
        <v>46.659560899434091</v>
      </c>
      <c r="Q42" s="96">
        <v>46.293423267734347</v>
      </c>
      <c r="R42" s="96">
        <v>45.794336442033618</v>
      </c>
      <c r="S42" s="96">
        <v>45.705267856118695</v>
      </c>
      <c r="T42" s="96">
        <v>45.284055073657996</v>
      </c>
      <c r="U42" s="96">
        <v>45.247188987431372</v>
      </c>
      <c r="V42" s="96">
        <v>44.635050622197767</v>
      </c>
      <c r="W42" s="96">
        <v>44.643286043036944</v>
      </c>
      <c r="X42" s="96">
        <v>43.721828010839701</v>
      </c>
      <c r="Y42" s="96">
        <v>43.495632532560684</v>
      </c>
      <c r="Z42" s="96">
        <v>43.282505688058983</v>
      </c>
      <c r="AA42" s="96">
        <v>42.993590731022181</v>
      </c>
      <c r="AB42" s="96">
        <v>42.941106673018119</v>
      </c>
      <c r="AC42" s="96">
        <v>42.419935465746363</v>
      </c>
      <c r="AD42" s="96">
        <v>42.221688797350858</v>
      </c>
      <c r="AE42" s="96">
        <v>42.289655434402583</v>
      </c>
      <c r="AF42" s="96">
        <v>42.100194664213923</v>
      </c>
      <c r="AG42" s="96">
        <v>41.937513730188023</v>
      </c>
      <c r="AH42" s="96">
        <v>41.718741234405371</v>
      </c>
      <c r="AI42" s="96">
        <v>41.827124603477159</v>
      </c>
      <c r="AJ42" s="96">
        <v>42.055358272358909</v>
      </c>
      <c r="AK42" s="96">
        <v>41.786079057339457</v>
      </c>
      <c r="AL42" s="96">
        <v>41.888891034607823</v>
      </c>
      <c r="AM42" s="96">
        <v>41.911602271314273</v>
      </c>
    </row>
    <row r="43" spans="1:39" x14ac:dyDescent="0.25">
      <c r="A43" s="75">
        <v>35</v>
      </c>
      <c r="B43" s="81">
        <v>48.519190457809785</v>
      </c>
      <c r="C43" s="81">
        <v>47.801697191929954</v>
      </c>
      <c r="D43" s="81">
        <v>47.323082962049178</v>
      </c>
      <c r="E43" s="81">
        <v>44.992349249415177</v>
      </c>
      <c r="F43" s="81">
        <v>47.980464907001789</v>
      </c>
      <c r="G43" s="81">
        <v>47.738441312250004</v>
      </c>
      <c r="H43" s="81">
        <v>47.456092008453254</v>
      </c>
      <c r="I43" s="81">
        <v>47.3796013714026</v>
      </c>
      <c r="J43" s="81">
        <v>46.789378250964091</v>
      </c>
      <c r="K43" s="81">
        <v>47.121131403756017</v>
      </c>
      <c r="L43" s="81">
        <v>46.843073377640707</v>
      </c>
      <c r="M43" s="81">
        <v>46.544481298454343</v>
      </c>
      <c r="N43" s="81">
        <v>46.403016331671147</v>
      </c>
      <c r="O43" s="81">
        <v>46.262036842353858</v>
      </c>
      <c r="P43" s="81">
        <v>45.690028486855887</v>
      </c>
      <c r="Q43" s="81">
        <v>45.316509584849037</v>
      </c>
      <c r="R43" s="81">
        <v>44.827012274057402</v>
      </c>
      <c r="S43" s="81">
        <v>44.743147610595592</v>
      </c>
      <c r="T43" s="81">
        <v>44.314852210302142</v>
      </c>
      <c r="U43" s="81">
        <v>44.293676739980448</v>
      </c>
      <c r="V43" s="81">
        <v>43.692601118594297</v>
      </c>
      <c r="W43" s="81">
        <v>43.695199484637307</v>
      </c>
      <c r="X43" s="81">
        <v>42.777950635014605</v>
      </c>
      <c r="Y43" s="81">
        <v>42.542246758583161</v>
      </c>
      <c r="Z43" s="81">
        <v>42.357810563723341</v>
      </c>
      <c r="AA43" s="81">
        <v>42.065968348444002</v>
      </c>
      <c r="AB43" s="81">
        <v>42.017849236641766</v>
      </c>
      <c r="AC43" s="81">
        <v>41.56275096083332</v>
      </c>
      <c r="AD43" s="81">
        <v>41.373598739323924</v>
      </c>
      <c r="AE43" s="81">
        <v>41.417646209502934</v>
      </c>
      <c r="AF43" s="81">
        <v>41.227703436122631</v>
      </c>
      <c r="AG43" s="81">
        <v>41.055950519863288</v>
      </c>
      <c r="AH43" s="81">
        <v>40.827085922482865</v>
      </c>
      <c r="AI43" s="81">
        <v>40.945699980196402</v>
      </c>
      <c r="AJ43" s="81">
        <v>41.138044526725501</v>
      </c>
      <c r="AK43" s="81">
        <v>40.853568115317053</v>
      </c>
      <c r="AL43" s="81">
        <v>40.949483304968609</v>
      </c>
      <c r="AM43" s="81">
        <v>40.963713721859868</v>
      </c>
    </row>
    <row r="44" spans="1:39" x14ac:dyDescent="0.25">
      <c r="A44" s="75">
        <v>36</v>
      </c>
      <c r="B44" s="96">
        <v>47.543236611932599</v>
      </c>
      <c r="C44" s="96">
        <v>46.823714240865989</v>
      </c>
      <c r="D44" s="96">
        <v>46.346722401752963</v>
      </c>
      <c r="E44" s="96">
        <v>44.013855905877236</v>
      </c>
      <c r="F44" s="96">
        <v>46.992728155001139</v>
      </c>
      <c r="G44" s="96">
        <v>46.756248975554463</v>
      </c>
      <c r="H44" s="96">
        <v>46.480701655713652</v>
      </c>
      <c r="I44" s="96">
        <v>46.399668930194714</v>
      </c>
      <c r="J44" s="96">
        <v>45.813486825087352</v>
      </c>
      <c r="K44" s="96">
        <v>46.135093007530365</v>
      </c>
      <c r="L44" s="96">
        <v>45.873921907090534</v>
      </c>
      <c r="M44" s="96">
        <v>45.563461467018257</v>
      </c>
      <c r="N44" s="96">
        <v>45.426427668594158</v>
      </c>
      <c r="O44" s="96">
        <v>45.281805935486176</v>
      </c>
      <c r="P44" s="96">
        <v>44.721892032106986</v>
      </c>
      <c r="Q44" s="96">
        <v>44.3461998985779</v>
      </c>
      <c r="R44" s="96">
        <v>43.866414418713845</v>
      </c>
      <c r="S44" s="96">
        <v>43.777345285836844</v>
      </c>
      <c r="T44" s="96">
        <v>43.361483485636271</v>
      </c>
      <c r="U44" s="96">
        <v>43.336666400354446</v>
      </c>
      <c r="V44" s="96">
        <v>42.745347047614942</v>
      </c>
      <c r="W44" s="96">
        <v>42.741646406433411</v>
      </c>
      <c r="X44" s="96">
        <v>41.832784729757115</v>
      </c>
      <c r="Y44" s="96">
        <v>41.600868845828529</v>
      </c>
      <c r="Z44" s="96">
        <v>41.413762230912852</v>
      </c>
      <c r="AA44" s="96">
        <v>41.128471522476381</v>
      </c>
      <c r="AB44" s="96">
        <v>41.093884896582807</v>
      </c>
      <c r="AC44" s="96">
        <v>40.688733305208459</v>
      </c>
      <c r="AD44" s="96">
        <v>40.520774040728703</v>
      </c>
      <c r="AE44" s="96">
        <v>40.533242648590715</v>
      </c>
      <c r="AF44" s="96">
        <v>40.321944119274647</v>
      </c>
      <c r="AG44" s="96">
        <v>40.157049634981988</v>
      </c>
      <c r="AH44" s="96">
        <v>39.952588060975671</v>
      </c>
      <c r="AI44" s="96">
        <v>40.028218835266237</v>
      </c>
      <c r="AJ44" s="96">
        <v>40.221876848391766</v>
      </c>
      <c r="AK44" s="96">
        <v>39.943933202043411</v>
      </c>
      <c r="AL44" s="96">
        <v>39.996657308231235</v>
      </c>
      <c r="AM44" s="96">
        <v>40.023429324222853</v>
      </c>
    </row>
    <row r="45" spans="1:39" x14ac:dyDescent="0.25">
      <c r="A45" s="75">
        <v>37</v>
      </c>
      <c r="B45" s="96">
        <v>46.558095918573542</v>
      </c>
      <c r="C45" s="96">
        <v>45.839519485820325</v>
      </c>
      <c r="D45" s="96">
        <v>45.368032591334796</v>
      </c>
      <c r="E45" s="96">
        <v>43.043492479313691</v>
      </c>
      <c r="F45" s="96">
        <v>46.008978134480046</v>
      </c>
      <c r="G45" s="96">
        <v>45.778447335474247</v>
      </c>
      <c r="H45" s="96">
        <v>45.503035142847722</v>
      </c>
      <c r="I45" s="96">
        <v>45.415162124943677</v>
      </c>
      <c r="J45" s="96">
        <v>44.82801944006264</v>
      </c>
      <c r="K45" s="96">
        <v>45.153790095006919</v>
      </c>
      <c r="L45" s="96">
        <v>44.895191434054979</v>
      </c>
      <c r="M45" s="96">
        <v>44.58615763128639</v>
      </c>
      <c r="N45" s="96">
        <v>44.450922200023584</v>
      </c>
      <c r="O45" s="96">
        <v>44.302972188860224</v>
      </c>
      <c r="P45" s="96">
        <v>43.750366970405281</v>
      </c>
      <c r="Q45" s="96">
        <v>43.37943739217318</v>
      </c>
      <c r="R45" s="96">
        <v>42.899207585292338</v>
      </c>
      <c r="S45" s="96">
        <v>42.818464193307349</v>
      </c>
      <c r="T45" s="96">
        <v>42.413434278335565</v>
      </c>
      <c r="U45" s="96">
        <v>42.395350052245071</v>
      </c>
      <c r="V45" s="96">
        <v>41.807841314142827</v>
      </c>
      <c r="W45" s="96">
        <v>41.808313802702408</v>
      </c>
      <c r="X45" s="96">
        <v>40.91365857331914</v>
      </c>
      <c r="Y45" s="96">
        <v>40.669587074499304</v>
      </c>
      <c r="Z45" s="96">
        <v>40.492014868907319</v>
      </c>
      <c r="AA45" s="96">
        <v>40.191720190007274</v>
      </c>
      <c r="AB45" s="96">
        <v>40.187612739785273</v>
      </c>
      <c r="AC45" s="96">
        <v>39.804756284098382</v>
      </c>
      <c r="AD45" s="96">
        <v>39.638316424164515</v>
      </c>
      <c r="AE45" s="96">
        <v>39.654445740665679</v>
      </c>
      <c r="AF45" s="96">
        <v>39.435894462575789</v>
      </c>
      <c r="AG45" s="96">
        <v>39.265317602044753</v>
      </c>
      <c r="AH45" s="96">
        <v>39.050838543055228</v>
      </c>
      <c r="AI45" s="96">
        <v>39.099175344389714</v>
      </c>
      <c r="AJ45" s="96">
        <v>39.299489097684948</v>
      </c>
      <c r="AK45" s="96">
        <v>39.017714119283042</v>
      </c>
      <c r="AL45" s="96">
        <v>39.072257792606727</v>
      </c>
      <c r="AM45" s="96">
        <v>39.086323524845952</v>
      </c>
    </row>
    <row r="46" spans="1:39" x14ac:dyDescent="0.25">
      <c r="A46" s="75">
        <v>38</v>
      </c>
      <c r="B46" s="96">
        <v>45.581619182144422</v>
      </c>
      <c r="C46" s="96">
        <v>44.864401168922974</v>
      </c>
      <c r="D46" s="96">
        <v>44.390119250317902</v>
      </c>
      <c r="E46" s="96">
        <v>42.073179867166409</v>
      </c>
      <c r="F46" s="96">
        <v>45.03764978118236</v>
      </c>
      <c r="G46" s="96">
        <v>44.803724302110865</v>
      </c>
      <c r="H46" s="96">
        <v>44.518987900043044</v>
      </c>
      <c r="I46" s="96">
        <v>44.445732463789177</v>
      </c>
      <c r="J46" s="96">
        <v>43.847845356836899</v>
      </c>
      <c r="K46" s="96">
        <v>44.170061814084029</v>
      </c>
      <c r="L46" s="96">
        <v>43.918615558908691</v>
      </c>
      <c r="M46" s="96">
        <v>43.604970335995951</v>
      </c>
      <c r="N46" s="96">
        <v>43.474713503102798</v>
      </c>
      <c r="O46" s="96">
        <v>43.334875070045939</v>
      </c>
      <c r="P46" s="96">
        <v>42.785318155895645</v>
      </c>
      <c r="Q46" s="96">
        <v>42.407843761765484</v>
      </c>
      <c r="R46" s="96">
        <v>41.937331690119542</v>
      </c>
      <c r="S46" s="96">
        <v>41.867206275255818</v>
      </c>
      <c r="T46" s="96">
        <v>41.46563213888512</v>
      </c>
      <c r="U46" s="96">
        <v>41.460463321692046</v>
      </c>
      <c r="V46" s="96">
        <v>40.857916387092963</v>
      </c>
      <c r="W46" s="96">
        <v>40.876588623288633</v>
      </c>
      <c r="X46" s="96">
        <v>39.972861505858219</v>
      </c>
      <c r="Y46" s="96">
        <v>39.747842925346312</v>
      </c>
      <c r="Z46" s="96">
        <v>39.552663948873878</v>
      </c>
      <c r="AA46" s="96">
        <v>39.272975400850811</v>
      </c>
      <c r="AB46" s="96">
        <v>39.279294095811125</v>
      </c>
      <c r="AC46" s="96">
        <v>38.918425048729105</v>
      </c>
      <c r="AD46" s="96">
        <v>38.738770428329204</v>
      </c>
      <c r="AE46" s="96">
        <v>38.754341011748103</v>
      </c>
      <c r="AF46" s="96">
        <v>38.535366008687248</v>
      </c>
      <c r="AG46" s="96">
        <v>38.353747230651798</v>
      </c>
      <c r="AH46" s="96">
        <v>38.13948527424855</v>
      </c>
      <c r="AI46" s="96">
        <v>38.1652513776978</v>
      </c>
      <c r="AJ46" s="96">
        <v>38.358971698249533</v>
      </c>
      <c r="AK46" s="96">
        <v>38.105800742722174</v>
      </c>
      <c r="AL46" s="96">
        <v>38.134736192332085</v>
      </c>
      <c r="AM46" s="96">
        <v>38.154566392668521</v>
      </c>
    </row>
    <row r="47" spans="1:39" x14ac:dyDescent="0.25">
      <c r="A47" s="75">
        <v>39</v>
      </c>
      <c r="B47" s="96">
        <v>44.610727404926791</v>
      </c>
      <c r="C47" s="96">
        <v>43.895694936688351</v>
      </c>
      <c r="D47" s="96">
        <v>43.419183504028609</v>
      </c>
      <c r="E47" s="96">
        <v>41.098500222529019</v>
      </c>
      <c r="F47" s="96">
        <v>44.06914917735218</v>
      </c>
      <c r="G47" s="96">
        <v>43.822740875531586</v>
      </c>
      <c r="H47" s="96">
        <v>43.543553159001185</v>
      </c>
      <c r="I47" s="96">
        <v>43.46556853088039</v>
      </c>
      <c r="J47" s="96">
        <v>42.867479616100994</v>
      </c>
      <c r="K47" s="96">
        <v>43.198655011765368</v>
      </c>
      <c r="L47" s="96">
        <v>42.943130234851587</v>
      </c>
      <c r="M47" s="96">
        <v>42.629389161067557</v>
      </c>
      <c r="N47" s="96">
        <v>42.503546298008231</v>
      </c>
      <c r="O47" s="96">
        <v>42.373166395153291</v>
      </c>
      <c r="P47" s="96">
        <v>41.831945824613022</v>
      </c>
      <c r="Q47" s="96">
        <v>41.442864608589062</v>
      </c>
      <c r="R47" s="96">
        <v>40.988758382128921</v>
      </c>
      <c r="S47" s="96">
        <v>40.91394762699862</v>
      </c>
      <c r="T47" s="96">
        <v>40.525522690302417</v>
      </c>
      <c r="U47" s="96">
        <v>40.519106020475562</v>
      </c>
      <c r="V47" s="96">
        <v>39.921822390301536</v>
      </c>
      <c r="W47" s="96">
        <v>39.944996588693712</v>
      </c>
      <c r="X47" s="96">
        <v>39.040234114240214</v>
      </c>
      <c r="Y47" s="96">
        <v>38.818942739129938</v>
      </c>
      <c r="Z47" s="96">
        <v>38.622758241500208</v>
      </c>
      <c r="AA47" s="96">
        <v>38.349094729473414</v>
      </c>
      <c r="AB47" s="96">
        <v>38.372876538469811</v>
      </c>
      <c r="AC47" s="96">
        <v>38.027838039860875</v>
      </c>
      <c r="AD47" s="96">
        <v>37.839664669711127</v>
      </c>
      <c r="AE47" s="96">
        <v>37.844266444395736</v>
      </c>
      <c r="AF47" s="96">
        <v>37.624566652091488</v>
      </c>
      <c r="AG47" s="96">
        <v>37.438274576713575</v>
      </c>
      <c r="AH47" s="96">
        <v>37.215576888519941</v>
      </c>
      <c r="AI47" s="96">
        <v>37.23569662695084</v>
      </c>
      <c r="AJ47" s="96">
        <v>37.431107498595665</v>
      </c>
      <c r="AK47" s="96">
        <v>37.181935779016136</v>
      </c>
      <c r="AL47" s="96">
        <v>37.205785469895964</v>
      </c>
      <c r="AM47" s="96">
        <v>37.223172275322398</v>
      </c>
    </row>
    <row r="48" spans="1:39" x14ac:dyDescent="0.25">
      <c r="A48" s="75">
        <v>40</v>
      </c>
      <c r="B48" s="81">
        <v>43.641250601274848</v>
      </c>
      <c r="C48" s="81">
        <v>42.918918878980861</v>
      </c>
      <c r="D48" s="81">
        <v>42.447266069192878</v>
      </c>
      <c r="E48" s="81">
        <v>40.127906679730117</v>
      </c>
      <c r="F48" s="81">
        <v>43.089289006460724</v>
      </c>
      <c r="G48" s="81">
        <v>42.845231905233746</v>
      </c>
      <c r="H48" s="81">
        <v>42.567468244481752</v>
      </c>
      <c r="I48" s="81">
        <v>42.491722588726589</v>
      </c>
      <c r="J48" s="81">
        <v>41.896357843188639</v>
      </c>
      <c r="K48" s="81">
        <v>42.229664716230374</v>
      </c>
      <c r="L48" s="81">
        <v>41.971838522286951</v>
      </c>
      <c r="M48" s="81">
        <v>41.657292352680855</v>
      </c>
      <c r="N48" s="81">
        <v>41.535189779750716</v>
      </c>
      <c r="O48" s="81">
        <v>41.41023467626124</v>
      </c>
      <c r="P48" s="81">
        <v>40.877125252050256</v>
      </c>
      <c r="Q48" s="81">
        <v>40.487819234024748</v>
      </c>
      <c r="R48" s="81">
        <v>40.037443764666904</v>
      </c>
      <c r="S48" s="81">
        <v>39.969168377282031</v>
      </c>
      <c r="T48" s="81">
        <v>39.580680915549571</v>
      </c>
      <c r="U48" s="81">
        <v>39.586450642206103</v>
      </c>
      <c r="V48" s="81">
        <v>38.975364239228796</v>
      </c>
      <c r="W48" s="81">
        <v>39.015547500452008</v>
      </c>
      <c r="X48" s="81">
        <v>38.121412527033414</v>
      </c>
      <c r="Y48" s="81">
        <v>37.89470073947804</v>
      </c>
      <c r="Z48" s="81">
        <v>37.712990801294758</v>
      </c>
      <c r="AA48" s="81">
        <v>37.452256558734071</v>
      </c>
      <c r="AB48" s="81">
        <v>37.457893666658187</v>
      </c>
      <c r="AC48" s="81">
        <v>37.141925744623094</v>
      </c>
      <c r="AD48" s="81">
        <v>36.924166597084955</v>
      </c>
      <c r="AE48" s="81">
        <v>36.94576625146891</v>
      </c>
      <c r="AF48" s="81">
        <v>36.716953484737594</v>
      </c>
      <c r="AG48" s="81">
        <v>36.524371068705889</v>
      </c>
      <c r="AH48" s="81">
        <v>36.306104184939386</v>
      </c>
      <c r="AI48" s="81">
        <v>36.324493797704648</v>
      </c>
      <c r="AJ48" s="81">
        <v>36.5092042307624</v>
      </c>
      <c r="AK48" s="81">
        <v>36.267945010993408</v>
      </c>
      <c r="AL48" s="81">
        <v>36.300692976152654</v>
      </c>
      <c r="AM48" s="81">
        <v>36.283915722372647</v>
      </c>
    </row>
    <row r="49" spans="1:39" x14ac:dyDescent="0.25">
      <c r="A49" s="75">
        <v>41</v>
      </c>
      <c r="B49" s="96">
        <v>42.666642953496741</v>
      </c>
      <c r="C49" s="96">
        <v>41.949871652752066</v>
      </c>
      <c r="D49" s="96">
        <v>41.485143351489015</v>
      </c>
      <c r="E49" s="96">
        <v>39.162183967215171</v>
      </c>
      <c r="F49" s="96">
        <v>42.112689043506577</v>
      </c>
      <c r="G49" s="96">
        <v>41.876016269624671</v>
      </c>
      <c r="H49" s="96">
        <v>41.597423778891702</v>
      </c>
      <c r="I49" s="96">
        <v>41.52120131884147</v>
      </c>
      <c r="J49" s="96">
        <v>40.928793922037059</v>
      </c>
      <c r="K49" s="96">
        <v>41.263350361251575</v>
      </c>
      <c r="L49" s="96">
        <v>40.999887257019118</v>
      </c>
      <c r="M49" s="96">
        <v>40.700639097924977</v>
      </c>
      <c r="N49" s="96">
        <v>40.574798753546432</v>
      </c>
      <c r="O49" s="96">
        <v>40.445860265720491</v>
      </c>
      <c r="P49" s="96">
        <v>39.919255883528692</v>
      </c>
      <c r="Q49" s="96">
        <v>39.537540044675154</v>
      </c>
      <c r="R49" s="96">
        <v>39.084133711456012</v>
      </c>
      <c r="S49" s="96">
        <v>39.029129450008774</v>
      </c>
      <c r="T49" s="96">
        <v>38.653120263890649</v>
      </c>
      <c r="U49" s="96">
        <v>38.642859201645173</v>
      </c>
      <c r="V49" s="96">
        <v>38.053822187735513</v>
      </c>
      <c r="W49" s="96">
        <v>38.085735177979878</v>
      </c>
      <c r="X49" s="96">
        <v>37.193614777431627</v>
      </c>
      <c r="Y49" s="96">
        <v>36.973499567914843</v>
      </c>
      <c r="Z49" s="96">
        <v>36.798110271745294</v>
      </c>
      <c r="AA49" s="96">
        <v>36.511685084709519</v>
      </c>
      <c r="AB49" s="96">
        <v>36.528676072403016</v>
      </c>
      <c r="AC49" s="96">
        <v>36.256936658575206</v>
      </c>
      <c r="AD49" s="96">
        <v>36.018564153888121</v>
      </c>
      <c r="AE49" s="96">
        <v>36.02184773796197</v>
      </c>
      <c r="AF49" s="96">
        <v>35.805969500982215</v>
      </c>
      <c r="AG49" s="96">
        <v>35.626008317476661</v>
      </c>
      <c r="AH49" s="96">
        <v>35.397557358729678</v>
      </c>
      <c r="AI49" s="96">
        <v>35.43403584667017</v>
      </c>
      <c r="AJ49" s="96">
        <v>35.590042429499917</v>
      </c>
      <c r="AK49" s="96">
        <v>35.341383796053982</v>
      </c>
      <c r="AL49" s="96">
        <v>35.36628379947993</v>
      </c>
      <c r="AM49" s="96">
        <v>35.35453551506258</v>
      </c>
    </row>
    <row r="50" spans="1:39" x14ac:dyDescent="0.25">
      <c r="A50" s="75">
        <v>42</v>
      </c>
      <c r="B50" s="96">
        <v>41.701143632306135</v>
      </c>
      <c r="C50" s="96">
        <v>40.974584489077621</v>
      </c>
      <c r="D50" s="96">
        <v>40.520143879203907</v>
      </c>
      <c r="E50" s="96">
        <v>38.186820470634849</v>
      </c>
      <c r="F50" s="96">
        <v>41.140603360322743</v>
      </c>
      <c r="G50" s="96">
        <v>40.904032985209184</v>
      </c>
      <c r="H50" s="96">
        <v>40.627713072693361</v>
      </c>
      <c r="I50" s="96">
        <v>40.553663341995978</v>
      </c>
      <c r="J50" s="96">
        <v>39.95706756825475</v>
      </c>
      <c r="K50" s="96">
        <v>40.298566250297682</v>
      </c>
      <c r="L50" s="96">
        <v>40.032226514259818</v>
      </c>
      <c r="M50" s="96">
        <v>39.736487950817846</v>
      </c>
      <c r="N50" s="96">
        <v>39.623588517853229</v>
      </c>
      <c r="O50" s="96">
        <v>39.49133334986481</v>
      </c>
      <c r="P50" s="96">
        <v>38.973039491148462</v>
      </c>
      <c r="Q50" s="96">
        <v>38.588827141896125</v>
      </c>
      <c r="R50" s="96">
        <v>38.147446247904163</v>
      </c>
      <c r="S50" s="96">
        <v>38.090760895273206</v>
      </c>
      <c r="T50" s="96">
        <v>37.722645040599026</v>
      </c>
      <c r="U50" s="96">
        <v>37.708469449843484</v>
      </c>
      <c r="V50" s="96">
        <v>37.124528506599795</v>
      </c>
      <c r="W50" s="96">
        <v>37.168291615392114</v>
      </c>
      <c r="X50" s="96">
        <v>36.271473938212132</v>
      </c>
      <c r="Y50" s="96">
        <v>36.047889515400314</v>
      </c>
      <c r="Z50" s="96">
        <v>35.876669402149652</v>
      </c>
      <c r="AA50" s="96">
        <v>35.596198739234744</v>
      </c>
      <c r="AB50" s="96">
        <v>35.615234588931152</v>
      </c>
      <c r="AC50" s="96">
        <v>35.359888166656113</v>
      </c>
      <c r="AD50" s="96">
        <v>35.10481369670255</v>
      </c>
      <c r="AE50" s="96">
        <v>35.10029631845677</v>
      </c>
      <c r="AF50" s="96">
        <v>34.88559254045272</v>
      </c>
      <c r="AG50" s="96">
        <v>34.71152512404155</v>
      </c>
      <c r="AH50" s="96">
        <v>34.48157503511446</v>
      </c>
      <c r="AI50" s="96">
        <v>34.51790138350092</v>
      </c>
      <c r="AJ50" s="96">
        <v>34.666157570011663</v>
      </c>
      <c r="AK50" s="96">
        <v>34.396945015690726</v>
      </c>
      <c r="AL50" s="96">
        <v>34.448617346962507</v>
      </c>
      <c r="AM50" s="96">
        <v>34.431139755739373</v>
      </c>
    </row>
    <row r="51" spans="1:39" x14ac:dyDescent="0.25">
      <c r="A51" s="75">
        <v>43</v>
      </c>
      <c r="B51" s="96">
        <v>40.72924786284068</v>
      </c>
      <c r="C51" s="96">
        <v>40.014392666725861</v>
      </c>
      <c r="D51" s="96">
        <v>39.5466129970902</v>
      </c>
      <c r="E51" s="96">
        <v>37.216772742450878</v>
      </c>
      <c r="F51" s="96">
        <v>40.170004286427975</v>
      </c>
      <c r="G51" s="96">
        <v>39.93383480636836</v>
      </c>
      <c r="H51" s="96">
        <v>39.650774765937172</v>
      </c>
      <c r="I51" s="96">
        <v>39.592878977765267</v>
      </c>
      <c r="J51" s="96">
        <v>38.991586065618534</v>
      </c>
      <c r="K51" s="96">
        <v>39.339954919644669</v>
      </c>
      <c r="L51" s="96">
        <v>39.069501003488853</v>
      </c>
      <c r="M51" s="96">
        <v>38.777278777509366</v>
      </c>
      <c r="N51" s="96">
        <v>38.665088889329226</v>
      </c>
      <c r="O51" s="96">
        <v>38.540648345491235</v>
      </c>
      <c r="P51" s="96">
        <v>38.017803546316117</v>
      </c>
      <c r="Q51" s="96">
        <v>37.641930908611165</v>
      </c>
      <c r="R51" s="96">
        <v>37.218770993258943</v>
      </c>
      <c r="S51" s="96">
        <v>37.167168046129241</v>
      </c>
      <c r="T51" s="96">
        <v>36.795838703027229</v>
      </c>
      <c r="U51" s="96">
        <v>36.786907927123465</v>
      </c>
      <c r="V51" s="96">
        <v>36.221199899441856</v>
      </c>
      <c r="W51" s="96">
        <v>36.249414988292621</v>
      </c>
      <c r="X51" s="96">
        <v>35.330730083887424</v>
      </c>
      <c r="Y51" s="96">
        <v>35.129238463939799</v>
      </c>
      <c r="Z51" s="96">
        <v>34.94664497273952</v>
      </c>
      <c r="AA51" s="96">
        <v>34.660106290040439</v>
      </c>
      <c r="AB51" s="96">
        <v>34.689008195922142</v>
      </c>
      <c r="AC51" s="96">
        <v>34.445739841306576</v>
      </c>
      <c r="AD51" s="96">
        <v>34.185625130128365</v>
      </c>
      <c r="AE51" s="96">
        <v>34.194774779601666</v>
      </c>
      <c r="AF51" s="96">
        <v>33.967463496456354</v>
      </c>
      <c r="AG51" s="96">
        <v>33.812171007501171</v>
      </c>
      <c r="AH51" s="96">
        <v>33.559336079712956</v>
      </c>
      <c r="AI51" s="96">
        <v>33.598830610287081</v>
      </c>
      <c r="AJ51" s="96">
        <v>33.731601012903596</v>
      </c>
      <c r="AK51" s="96">
        <v>33.473686519258841</v>
      </c>
      <c r="AL51" s="96">
        <v>33.523063776500692</v>
      </c>
      <c r="AM51" s="96">
        <v>33.509583892525946</v>
      </c>
    </row>
    <row r="52" spans="1:39" x14ac:dyDescent="0.25">
      <c r="A52" s="75">
        <v>44</v>
      </c>
      <c r="B52" s="96">
        <v>39.761708736126735</v>
      </c>
      <c r="C52" s="96">
        <v>39.057554004459618</v>
      </c>
      <c r="D52" s="96">
        <v>38.585242244009919</v>
      </c>
      <c r="E52" s="96">
        <v>36.254436915521282</v>
      </c>
      <c r="F52" s="96">
        <v>39.197128164430993</v>
      </c>
      <c r="G52" s="96">
        <v>38.965108817140248</v>
      </c>
      <c r="H52" s="96">
        <v>38.678453983755524</v>
      </c>
      <c r="I52" s="96">
        <v>38.636905338463272</v>
      </c>
      <c r="J52" s="96">
        <v>38.03563885740683</v>
      </c>
      <c r="K52" s="96">
        <v>38.373087678567053</v>
      </c>
      <c r="L52" s="96">
        <v>38.109606707434509</v>
      </c>
      <c r="M52" s="96">
        <v>37.826104423990671</v>
      </c>
      <c r="N52" s="96">
        <v>37.724291879570096</v>
      </c>
      <c r="O52" s="96">
        <v>37.58878571912723</v>
      </c>
      <c r="P52" s="96">
        <v>37.082978831159735</v>
      </c>
      <c r="Q52" s="96">
        <v>36.699409839674509</v>
      </c>
      <c r="R52" s="96">
        <v>36.284543041694555</v>
      </c>
      <c r="S52" s="96">
        <v>36.230655474508488</v>
      </c>
      <c r="T52" s="96">
        <v>35.854783418767632</v>
      </c>
      <c r="U52" s="96">
        <v>35.866158532555382</v>
      </c>
      <c r="V52" s="96">
        <v>35.31005974083785</v>
      </c>
      <c r="W52" s="96">
        <v>35.337190686376722</v>
      </c>
      <c r="X52" s="96">
        <v>34.412979282224299</v>
      </c>
      <c r="Y52" s="96">
        <v>34.199442038125454</v>
      </c>
      <c r="Z52" s="96">
        <v>34.039579716210689</v>
      </c>
      <c r="AA52" s="96">
        <v>33.753864747669702</v>
      </c>
      <c r="AB52" s="96">
        <v>33.763499591170032</v>
      </c>
      <c r="AC52" s="96">
        <v>33.533993001473767</v>
      </c>
      <c r="AD52" s="96">
        <v>33.282094188269525</v>
      </c>
      <c r="AE52" s="96">
        <v>33.274035157300354</v>
      </c>
      <c r="AF52" s="96">
        <v>33.055844011107268</v>
      </c>
      <c r="AG52" s="96">
        <v>32.902270698693144</v>
      </c>
      <c r="AH52" s="96">
        <v>32.632666127824024</v>
      </c>
      <c r="AI52" s="96">
        <v>32.688312926325786</v>
      </c>
      <c r="AJ52" s="96">
        <v>32.827154960174212</v>
      </c>
      <c r="AK52" s="96">
        <v>32.536591283922803</v>
      </c>
      <c r="AL52" s="96">
        <v>32.611765514371228</v>
      </c>
      <c r="AM52" s="96">
        <v>32.588881848888775</v>
      </c>
    </row>
    <row r="53" spans="1:39" x14ac:dyDescent="0.25">
      <c r="A53" s="75">
        <v>45</v>
      </c>
      <c r="B53" s="81">
        <v>38.795285123693709</v>
      </c>
      <c r="C53" s="81">
        <v>38.104268484782004</v>
      </c>
      <c r="D53" s="81">
        <v>37.623269756204621</v>
      </c>
      <c r="E53" s="81">
        <v>35.291938961671384</v>
      </c>
      <c r="F53" s="81">
        <v>38.225682086214512</v>
      </c>
      <c r="G53" s="81">
        <v>38.000248606157214</v>
      </c>
      <c r="H53" s="81">
        <v>37.720244058795672</v>
      </c>
      <c r="I53" s="81">
        <v>37.677420035047327</v>
      </c>
      <c r="J53" s="81">
        <v>37.076305196401087</v>
      </c>
      <c r="K53" s="81">
        <v>37.419522030096616</v>
      </c>
      <c r="L53" s="81">
        <v>37.156427893791381</v>
      </c>
      <c r="M53" s="81">
        <v>36.880237151264367</v>
      </c>
      <c r="N53" s="81">
        <v>36.768345022890962</v>
      </c>
      <c r="O53" s="81">
        <v>36.650666662915924</v>
      </c>
      <c r="P53" s="81">
        <v>36.146686853033408</v>
      </c>
      <c r="Q53" s="81">
        <v>35.773048552062754</v>
      </c>
      <c r="R53" s="81">
        <v>35.361195109457732</v>
      </c>
      <c r="S53" s="81">
        <v>35.308722412210976</v>
      </c>
      <c r="T53" s="81">
        <v>34.935669716822289</v>
      </c>
      <c r="U53" s="81">
        <v>34.960904911999336</v>
      </c>
      <c r="V53" s="81">
        <v>34.38858107821887</v>
      </c>
      <c r="W53" s="81">
        <v>34.421175126993653</v>
      </c>
      <c r="X53" s="81">
        <v>33.49474932309802</v>
      </c>
      <c r="Y53" s="81">
        <v>33.282339790526329</v>
      </c>
      <c r="Z53" s="81">
        <v>33.116339226976073</v>
      </c>
      <c r="AA53" s="81">
        <v>32.839872999940887</v>
      </c>
      <c r="AB53" s="81">
        <v>32.853694932043553</v>
      </c>
      <c r="AC53" s="81">
        <v>32.620834847972894</v>
      </c>
      <c r="AD53" s="81">
        <v>32.37754249074294</v>
      </c>
      <c r="AE53" s="81">
        <v>32.374294011496943</v>
      </c>
      <c r="AF53" s="81">
        <v>32.146941614328796</v>
      </c>
      <c r="AG53" s="81">
        <v>32.00028985202114</v>
      </c>
      <c r="AH53" s="81">
        <v>31.728117057017855</v>
      </c>
      <c r="AI53" s="81">
        <v>31.771542125227654</v>
      </c>
      <c r="AJ53" s="81">
        <v>31.914686959181196</v>
      </c>
      <c r="AK53" s="81">
        <v>31.607531257722066</v>
      </c>
      <c r="AL53" s="81">
        <v>31.681796977476925</v>
      </c>
      <c r="AM53" s="81">
        <v>31.657930779083546</v>
      </c>
    </row>
    <row r="54" spans="1:39" x14ac:dyDescent="0.25">
      <c r="A54" s="75">
        <v>46</v>
      </c>
      <c r="B54" s="96">
        <v>37.844743124056741</v>
      </c>
      <c r="C54" s="96">
        <v>37.141303173061928</v>
      </c>
      <c r="D54" s="96">
        <v>36.668811840658279</v>
      </c>
      <c r="E54" s="96">
        <v>34.33761664997288</v>
      </c>
      <c r="F54" s="96">
        <v>37.265273806841741</v>
      </c>
      <c r="G54" s="96">
        <v>37.039460415788696</v>
      </c>
      <c r="H54" s="96">
        <v>36.768692145326767</v>
      </c>
      <c r="I54" s="96">
        <v>36.720773909516701</v>
      </c>
      <c r="J54" s="96">
        <v>36.131452804608095</v>
      </c>
      <c r="K54" s="96">
        <v>36.476155807244091</v>
      </c>
      <c r="L54" s="96">
        <v>36.21313655859683</v>
      </c>
      <c r="M54" s="96">
        <v>35.950989513627228</v>
      </c>
      <c r="N54" s="96">
        <v>35.817725757804595</v>
      </c>
      <c r="O54" s="96">
        <v>35.716291773968941</v>
      </c>
      <c r="P54" s="96">
        <v>35.212107150164719</v>
      </c>
      <c r="Q54" s="96">
        <v>34.854435250204936</v>
      </c>
      <c r="R54" s="96">
        <v>34.446216211223202</v>
      </c>
      <c r="S54" s="96">
        <v>34.401440868461705</v>
      </c>
      <c r="T54" s="96">
        <v>34.026634672259256</v>
      </c>
      <c r="U54" s="96">
        <v>34.043564866540208</v>
      </c>
      <c r="V54" s="96">
        <v>33.48689250320794</v>
      </c>
      <c r="W54" s="96">
        <v>33.525480951854732</v>
      </c>
      <c r="X54" s="96">
        <v>32.573930891201336</v>
      </c>
      <c r="Y54" s="96">
        <v>32.368315202472296</v>
      </c>
      <c r="Z54" s="96">
        <v>32.202667260887431</v>
      </c>
      <c r="AA54" s="96">
        <v>31.931583012718207</v>
      </c>
      <c r="AB54" s="96">
        <v>31.948028612561984</v>
      </c>
      <c r="AC54" s="96">
        <v>31.716446114263057</v>
      </c>
      <c r="AD54" s="96">
        <v>31.471300415280488</v>
      </c>
      <c r="AE54" s="96">
        <v>31.478013783205256</v>
      </c>
      <c r="AF54" s="96">
        <v>31.258924538402727</v>
      </c>
      <c r="AG54" s="96">
        <v>31.107282205757617</v>
      </c>
      <c r="AH54" s="96">
        <v>30.815569167674365</v>
      </c>
      <c r="AI54" s="96">
        <v>30.86633498678847</v>
      </c>
      <c r="AJ54" s="96">
        <v>31.016803529819931</v>
      </c>
      <c r="AK54" s="96">
        <v>30.71065894225136</v>
      </c>
      <c r="AL54" s="96">
        <v>30.751082552316674</v>
      </c>
      <c r="AM54" s="96">
        <v>30.767526603550767</v>
      </c>
    </row>
    <row r="55" spans="1:39" x14ac:dyDescent="0.25">
      <c r="A55" s="75">
        <v>47</v>
      </c>
      <c r="B55" s="96">
        <v>36.888806386503767</v>
      </c>
      <c r="C55" s="96">
        <v>36.183117976857218</v>
      </c>
      <c r="D55" s="96">
        <v>35.717805370118562</v>
      </c>
      <c r="E55" s="96">
        <v>33.380742349642667</v>
      </c>
      <c r="F55" s="96">
        <v>36.315911652086619</v>
      </c>
      <c r="G55" s="96">
        <v>36.089801675362189</v>
      </c>
      <c r="H55" s="96">
        <v>35.818660238345025</v>
      </c>
      <c r="I55" s="96">
        <v>35.776479284573995</v>
      </c>
      <c r="J55" s="96">
        <v>35.188942708217922</v>
      </c>
      <c r="K55" s="96">
        <v>35.54459125498596</v>
      </c>
      <c r="L55" s="96">
        <v>35.271303142538265</v>
      </c>
      <c r="M55" s="96">
        <v>35.016694789355149</v>
      </c>
      <c r="N55" s="96">
        <v>34.885927162511315</v>
      </c>
      <c r="O55" s="96">
        <v>34.801069561817023</v>
      </c>
      <c r="P55" s="96">
        <v>34.298914630257279</v>
      </c>
      <c r="Q55" s="96">
        <v>33.933018454577514</v>
      </c>
      <c r="R55" s="96">
        <v>33.531590091788374</v>
      </c>
      <c r="S55" s="96">
        <v>33.500197676761182</v>
      </c>
      <c r="T55" s="96">
        <v>33.115743609992734</v>
      </c>
      <c r="U55" s="96">
        <v>33.135033005398391</v>
      </c>
      <c r="V55" s="96">
        <v>32.569979071018757</v>
      </c>
      <c r="W55" s="96">
        <v>32.631509219200993</v>
      </c>
      <c r="X55" s="96">
        <v>31.67429754829746</v>
      </c>
      <c r="Y55" s="96">
        <v>31.46666841221553</v>
      </c>
      <c r="Z55" s="96">
        <v>31.286015332263347</v>
      </c>
      <c r="AA55" s="96">
        <v>31.019069034054244</v>
      </c>
      <c r="AB55" s="96">
        <v>31.057485371679341</v>
      </c>
      <c r="AC55" s="96">
        <v>30.811326008386068</v>
      </c>
      <c r="AD55" s="96">
        <v>30.580717500274691</v>
      </c>
      <c r="AE55" s="96">
        <v>30.598466543357766</v>
      </c>
      <c r="AF55" s="96">
        <v>30.371748425876142</v>
      </c>
      <c r="AG55" s="96">
        <v>30.208019287356148</v>
      </c>
      <c r="AH55" s="96">
        <v>29.928897491638342</v>
      </c>
      <c r="AI55" s="96">
        <v>29.972220244608909</v>
      </c>
      <c r="AJ55" s="96">
        <v>30.093471558585151</v>
      </c>
      <c r="AK55" s="96">
        <v>29.796955162788162</v>
      </c>
      <c r="AL55" s="96">
        <v>29.858649955649394</v>
      </c>
      <c r="AM55" s="96">
        <v>29.866917776736585</v>
      </c>
    </row>
    <row r="56" spans="1:39" x14ac:dyDescent="0.25">
      <c r="A56" s="75">
        <v>48</v>
      </c>
      <c r="B56" s="96">
        <v>35.934554193269079</v>
      </c>
      <c r="C56" s="96">
        <v>35.228470107579945</v>
      </c>
      <c r="D56" s="96">
        <v>34.766096063428584</v>
      </c>
      <c r="E56" s="96">
        <v>32.431921178810541</v>
      </c>
      <c r="F56" s="96">
        <v>35.366970470092959</v>
      </c>
      <c r="G56" s="96">
        <v>35.146704322361423</v>
      </c>
      <c r="H56" s="96">
        <v>34.876018591122232</v>
      </c>
      <c r="I56" s="96">
        <v>34.822747388240344</v>
      </c>
      <c r="J56" s="96">
        <v>34.250313797431787</v>
      </c>
      <c r="K56" s="96">
        <v>34.608169834549386</v>
      </c>
      <c r="L56" s="96">
        <v>34.337330069720501</v>
      </c>
      <c r="M56" s="96">
        <v>34.100820145172626</v>
      </c>
      <c r="N56" s="96">
        <v>33.957082324807132</v>
      </c>
      <c r="O56" s="96">
        <v>33.880149583962101</v>
      </c>
      <c r="P56" s="96">
        <v>33.377068595168538</v>
      </c>
      <c r="Q56" s="96">
        <v>33.035833918173012</v>
      </c>
      <c r="R56" s="96">
        <v>32.617231989849998</v>
      </c>
      <c r="S56" s="96">
        <v>32.597003974473324</v>
      </c>
      <c r="T56" s="96">
        <v>32.219716771816898</v>
      </c>
      <c r="U56" s="96">
        <v>32.237747639434488</v>
      </c>
      <c r="V56" s="96">
        <v>31.664978912185031</v>
      </c>
      <c r="W56" s="96">
        <v>31.737539111699331</v>
      </c>
      <c r="X56" s="96">
        <v>30.769022742459008</v>
      </c>
      <c r="Y56" s="96">
        <v>30.584411500706167</v>
      </c>
      <c r="Z56" s="96">
        <v>30.386410927059543</v>
      </c>
      <c r="AA56" s="96">
        <v>30.099957379199143</v>
      </c>
      <c r="AB56" s="96">
        <v>30.158268202149539</v>
      </c>
      <c r="AC56" s="96">
        <v>29.917090064438508</v>
      </c>
      <c r="AD56" s="96">
        <v>29.682609551924994</v>
      </c>
      <c r="AE56" s="96">
        <v>29.720830876820195</v>
      </c>
      <c r="AF56" s="96">
        <v>29.494518129848135</v>
      </c>
      <c r="AG56" s="96">
        <v>29.337214411631322</v>
      </c>
      <c r="AH56" s="96">
        <v>29.045665095898556</v>
      </c>
      <c r="AI56" s="96">
        <v>29.080532043120844</v>
      </c>
      <c r="AJ56" s="96">
        <v>29.177852118349975</v>
      </c>
      <c r="AK56" s="96">
        <v>28.902340941744416</v>
      </c>
      <c r="AL56" s="96">
        <v>28.962299097378413</v>
      </c>
      <c r="AM56" s="96">
        <v>28.977072961333441</v>
      </c>
    </row>
    <row r="57" spans="1:39" x14ac:dyDescent="0.25">
      <c r="A57" s="75">
        <v>49</v>
      </c>
      <c r="B57" s="96">
        <v>34.988850044677669</v>
      </c>
      <c r="C57" s="96">
        <v>34.277264145972538</v>
      </c>
      <c r="D57" s="96">
        <v>33.824714377611265</v>
      </c>
      <c r="E57" s="96">
        <v>31.494190646544435</v>
      </c>
      <c r="F57" s="96">
        <v>34.42463757824931</v>
      </c>
      <c r="G57" s="96">
        <v>34.209737904262326</v>
      </c>
      <c r="H57" s="96">
        <v>33.929534406095648</v>
      </c>
      <c r="I57" s="96">
        <v>33.882030890360028</v>
      </c>
      <c r="J57" s="96">
        <v>33.309593648067178</v>
      </c>
      <c r="K57" s="96">
        <v>33.678000890497643</v>
      </c>
      <c r="L57" s="96">
        <v>33.414797687366125</v>
      </c>
      <c r="M57" s="96">
        <v>33.184355262263395</v>
      </c>
      <c r="N57" s="96">
        <v>33.042810030451371</v>
      </c>
      <c r="O57" s="96">
        <v>32.961560825137084</v>
      </c>
      <c r="P57" s="96">
        <v>32.461278723366334</v>
      </c>
      <c r="Q57" s="96">
        <v>32.133701032035674</v>
      </c>
      <c r="R57" s="96">
        <v>31.707316490515684</v>
      </c>
      <c r="S57" s="96">
        <v>31.713503940868634</v>
      </c>
      <c r="T57" s="96">
        <v>31.312030401002971</v>
      </c>
      <c r="U57" s="96">
        <v>31.356094725369569</v>
      </c>
      <c r="V57" s="96">
        <v>30.783018923514582</v>
      </c>
      <c r="W57" s="96">
        <v>30.847435615375186</v>
      </c>
      <c r="X57" s="96">
        <v>29.86952802946141</v>
      </c>
      <c r="Y57" s="96">
        <v>29.688747918287699</v>
      </c>
      <c r="Z57" s="96">
        <v>29.486938806513006</v>
      </c>
      <c r="AA57" s="96">
        <v>29.212707210286659</v>
      </c>
      <c r="AB57" s="96">
        <v>29.259745417149706</v>
      </c>
      <c r="AC57" s="96">
        <v>29.050138717325016</v>
      </c>
      <c r="AD57" s="96">
        <v>28.777954625778616</v>
      </c>
      <c r="AE57" s="96">
        <v>28.851006663337145</v>
      </c>
      <c r="AF57" s="96">
        <v>28.62207642565242</v>
      </c>
      <c r="AG57" s="96">
        <v>28.473794014307966</v>
      </c>
      <c r="AH57" s="96">
        <v>28.169347314185227</v>
      </c>
      <c r="AI57" s="96">
        <v>28.17927868316249</v>
      </c>
      <c r="AJ57" s="96">
        <v>28.287975688417141</v>
      </c>
      <c r="AK57" s="96">
        <v>27.997811027541932</v>
      </c>
      <c r="AL57" s="96">
        <v>28.05831557809497</v>
      </c>
      <c r="AM57" s="96">
        <v>28.117640360150521</v>
      </c>
    </row>
    <row r="58" spans="1:39" x14ac:dyDescent="0.25">
      <c r="A58" s="75">
        <v>50</v>
      </c>
      <c r="B58" s="81">
        <v>34.050909438673131</v>
      </c>
      <c r="C58" s="81">
        <v>33.328493572579141</v>
      </c>
      <c r="D58" s="81">
        <v>32.879294869692266</v>
      </c>
      <c r="E58" s="81">
        <v>30.560548169120668</v>
      </c>
      <c r="F58" s="81">
        <v>33.4932202354099</v>
      </c>
      <c r="G58" s="81">
        <v>33.27077997588259</v>
      </c>
      <c r="H58" s="81">
        <v>32.995420587552815</v>
      </c>
      <c r="I58" s="81">
        <v>32.949867097162127</v>
      </c>
      <c r="J58" s="81">
        <v>32.377088409547859</v>
      </c>
      <c r="K58" s="81">
        <v>32.758402758712592</v>
      </c>
      <c r="L58" s="81">
        <v>32.500453171231257</v>
      </c>
      <c r="M58" s="81">
        <v>32.275432624174755</v>
      </c>
      <c r="N58" s="81">
        <v>32.113471587636447</v>
      </c>
      <c r="O58" s="81">
        <v>32.0437896228675</v>
      </c>
      <c r="P58" s="81">
        <v>31.551011691661973</v>
      </c>
      <c r="Q58" s="81">
        <v>31.248062857158782</v>
      </c>
      <c r="R58" s="81">
        <v>30.822191757849659</v>
      </c>
      <c r="S58" s="81">
        <v>30.826817655081989</v>
      </c>
      <c r="T58" s="81">
        <v>30.426671773990936</v>
      </c>
      <c r="U58" s="81">
        <v>30.448551995378033</v>
      </c>
      <c r="V58" s="81">
        <v>29.895985750779825</v>
      </c>
      <c r="W58" s="81">
        <v>29.940651413286826</v>
      </c>
      <c r="X58" s="81">
        <v>28.993469000939488</v>
      </c>
      <c r="Y58" s="81">
        <v>28.795117309386992</v>
      </c>
      <c r="Z58" s="81">
        <v>28.604169420757735</v>
      </c>
      <c r="AA58" s="81">
        <v>28.328583409813351</v>
      </c>
      <c r="AB58" s="81">
        <v>28.383638539103092</v>
      </c>
      <c r="AC58" s="81">
        <v>28.160675570372657</v>
      </c>
      <c r="AD58" s="81">
        <v>27.902380784881931</v>
      </c>
      <c r="AE58" s="81">
        <v>27.954011364825618</v>
      </c>
      <c r="AF58" s="81">
        <v>27.757488549523469</v>
      </c>
      <c r="AG58" s="81">
        <v>27.589573071570872</v>
      </c>
      <c r="AH58" s="81">
        <v>27.288841663805062</v>
      </c>
      <c r="AI58" s="81">
        <v>27.308386854780345</v>
      </c>
      <c r="AJ58" s="81">
        <v>27.408030933144001</v>
      </c>
      <c r="AK58" s="81">
        <v>27.096990263110381</v>
      </c>
      <c r="AL58" s="81">
        <v>27.190813368024635</v>
      </c>
      <c r="AM58" s="81">
        <v>27.224061914418566</v>
      </c>
    </row>
    <row r="59" spans="1:39" x14ac:dyDescent="0.25">
      <c r="A59" s="75">
        <v>51</v>
      </c>
      <c r="B59" s="96">
        <v>33.113992667095197</v>
      </c>
      <c r="C59" s="96">
        <v>32.403199675888594</v>
      </c>
      <c r="D59" s="96">
        <v>31.946680300084019</v>
      </c>
      <c r="E59" s="96">
        <v>29.64789682022958</v>
      </c>
      <c r="F59" s="96">
        <v>32.564392525501837</v>
      </c>
      <c r="G59" s="96">
        <v>32.344832211520249</v>
      </c>
      <c r="H59" s="96">
        <v>32.068348862991762</v>
      </c>
      <c r="I59" s="96">
        <v>32.031566210041326</v>
      </c>
      <c r="J59" s="96">
        <v>31.454506593943361</v>
      </c>
      <c r="K59" s="96">
        <v>31.852573963437216</v>
      </c>
      <c r="L59" s="96">
        <v>31.588905547829913</v>
      </c>
      <c r="M59" s="96">
        <v>31.366772369731198</v>
      </c>
      <c r="N59" s="96">
        <v>31.215201209204437</v>
      </c>
      <c r="O59" s="96">
        <v>31.131216160535956</v>
      </c>
      <c r="P59" s="96">
        <v>30.637475014592397</v>
      </c>
      <c r="Q59" s="96">
        <v>30.360182016520678</v>
      </c>
      <c r="R59" s="96">
        <v>29.94287476560843</v>
      </c>
      <c r="S59" s="96">
        <v>29.936248450294418</v>
      </c>
      <c r="T59" s="96">
        <v>29.549341818254213</v>
      </c>
      <c r="U59" s="96">
        <v>29.566846738356105</v>
      </c>
      <c r="V59" s="96">
        <v>29.013351547215894</v>
      </c>
      <c r="W59" s="96">
        <v>29.04802283775582</v>
      </c>
      <c r="X59" s="96">
        <v>28.115905827258057</v>
      </c>
      <c r="Y59" s="96">
        <v>27.913553854554241</v>
      </c>
      <c r="Z59" s="96">
        <v>27.71327821995877</v>
      </c>
      <c r="AA59" s="96">
        <v>27.441603157635335</v>
      </c>
      <c r="AB59" s="96">
        <v>27.488825422756278</v>
      </c>
      <c r="AC59" s="96">
        <v>27.283995683452289</v>
      </c>
      <c r="AD59" s="96">
        <v>27.018296415503325</v>
      </c>
      <c r="AE59" s="96">
        <v>27.07515871424069</v>
      </c>
      <c r="AF59" s="96">
        <v>26.86409324131213</v>
      </c>
      <c r="AG59" s="96">
        <v>26.71058679767258</v>
      </c>
      <c r="AH59" s="96">
        <v>26.404201617101467</v>
      </c>
      <c r="AI59" s="96">
        <v>26.423519524386379</v>
      </c>
      <c r="AJ59" s="96">
        <v>26.508609830638662</v>
      </c>
      <c r="AK59" s="96">
        <v>26.249016306466473</v>
      </c>
      <c r="AL59" s="96">
        <v>26.340442651485287</v>
      </c>
      <c r="AM59" s="96">
        <v>26.357992098251216</v>
      </c>
    </row>
    <row r="60" spans="1:39" x14ac:dyDescent="0.25">
      <c r="A60" s="75">
        <v>52</v>
      </c>
      <c r="B60" s="96">
        <v>32.180274235568398</v>
      </c>
      <c r="C60" s="96">
        <v>31.47159501703652</v>
      </c>
      <c r="D60" s="96">
        <v>31.014041842803778</v>
      </c>
      <c r="E60" s="96">
        <v>28.733202921430323</v>
      </c>
      <c r="F60" s="96">
        <v>31.634764172853647</v>
      </c>
      <c r="G60" s="96">
        <v>31.435249540329792</v>
      </c>
      <c r="H60" s="96">
        <v>31.159517447193714</v>
      </c>
      <c r="I60" s="96">
        <v>31.132564613412288</v>
      </c>
      <c r="J60" s="96">
        <v>30.547987848042737</v>
      </c>
      <c r="K60" s="96">
        <v>30.941926539749364</v>
      </c>
      <c r="L60" s="96">
        <v>30.692220834254677</v>
      </c>
      <c r="M60" s="96">
        <v>30.47180073192521</v>
      </c>
      <c r="N60" s="96">
        <v>30.310738912530041</v>
      </c>
      <c r="O60" s="96">
        <v>30.22454048435613</v>
      </c>
      <c r="P60" s="96">
        <v>29.750474335275428</v>
      </c>
      <c r="Q60" s="96">
        <v>29.46745558643908</v>
      </c>
      <c r="R60" s="96">
        <v>29.055176578792157</v>
      </c>
      <c r="S60" s="96">
        <v>29.045436344864402</v>
      </c>
      <c r="T60" s="96">
        <v>28.685506344793925</v>
      </c>
      <c r="U60" s="96">
        <v>28.703423202685446</v>
      </c>
      <c r="V60" s="96">
        <v>28.12954207351487</v>
      </c>
      <c r="W60" s="96">
        <v>28.17651724791212</v>
      </c>
      <c r="X60" s="96">
        <v>27.224020284388761</v>
      </c>
      <c r="Y60" s="96">
        <v>27.028626238150682</v>
      </c>
      <c r="Z60" s="96">
        <v>26.83686044134576</v>
      </c>
      <c r="AA60" s="96">
        <v>26.560648390026799</v>
      </c>
      <c r="AB60" s="96">
        <v>26.610444144324369</v>
      </c>
      <c r="AC60" s="96">
        <v>26.424248429273909</v>
      </c>
      <c r="AD60" s="96">
        <v>26.144454607393456</v>
      </c>
      <c r="AE60" s="96">
        <v>26.19274040009692</v>
      </c>
      <c r="AF60" s="96">
        <v>25.983632802489677</v>
      </c>
      <c r="AG60" s="96">
        <v>25.832786898035497</v>
      </c>
      <c r="AH60" s="96">
        <v>25.568933294143996</v>
      </c>
      <c r="AI60" s="96">
        <v>25.569321015716127</v>
      </c>
      <c r="AJ60" s="96">
        <v>25.678803091703095</v>
      </c>
      <c r="AK60" s="96">
        <v>25.411087056342602</v>
      </c>
      <c r="AL60" s="96">
        <v>25.492623879138922</v>
      </c>
      <c r="AM60" s="96">
        <v>25.494180523607291</v>
      </c>
    </row>
    <row r="61" spans="1:39" x14ac:dyDescent="0.25">
      <c r="A61" s="75">
        <v>53</v>
      </c>
      <c r="B61" s="96">
        <v>31.249796291122511</v>
      </c>
      <c r="C61" s="96">
        <v>30.556560751119342</v>
      </c>
      <c r="D61" s="96">
        <v>30.086114197646722</v>
      </c>
      <c r="E61" s="96">
        <v>27.824656950203227</v>
      </c>
      <c r="F61" s="96">
        <v>30.717560478713601</v>
      </c>
      <c r="G61" s="96">
        <v>30.52738823741279</v>
      </c>
      <c r="H61" s="96">
        <v>30.253750580410983</v>
      </c>
      <c r="I61" s="96">
        <v>30.215763025245494</v>
      </c>
      <c r="J61" s="96">
        <v>29.658858612799385</v>
      </c>
      <c r="K61" s="96">
        <v>30.035585797263607</v>
      </c>
      <c r="L61" s="96">
        <v>29.811153780783172</v>
      </c>
      <c r="M61" s="96">
        <v>29.574649279184094</v>
      </c>
      <c r="N61" s="96">
        <v>29.43499200902076</v>
      </c>
      <c r="O61" s="96">
        <v>29.352117674358524</v>
      </c>
      <c r="P61" s="96">
        <v>28.846872506253845</v>
      </c>
      <c r="Q61" s="96">
        <v>28.589310870834712</v>
      </c>
      <c r="R61" s="96">
        <v>28.183342527048453</v>
      </c>
      <c r="S61" s="96">
        <v>28.172245565750167</v>
      </c>
      <c r="T61" s="96">
        <v>27.811312507495032</v>
      </c>
      <c r="U61" s="96">
        <v>27.834719386912329</v>
      </c>
      <c r="V61" s="96">
        <v>27.266384798690389</v>
      </c>
      <c r="W61" s="96">
        <v>27.306765275284501</v>
      </c>
      <c r="X61" s="96">
        <v>26.349455602015652</v>
      </c>
      <c r="Y61" s="96">
        <v>26.155466395467688</v>
      </c>
      <c r="Z61" s="96">
        <v>25.959723905118626</v>
      </c>
      <c r="AA61" s="96">
        <v>25.699368604507484</v>
      </c>
      <c r="AB61" s="96">
        <v>25.743429354215653</v>
      </c>
      <c r="AC61" s="96">
        <v>25.559095222187217</v>
      </c>
      <c r="AD61" s="96">
        <v>25.2822763902345</v>
      </c>
      <c r="AE61" s="96">
        <v>25.331411328525036</v>
      </c>
      <c r="AF61" s="96">
        <v>25.097513612362036</v>
      </c>
      <c r="AG61" s="96">
        <v>24.977048456781898</v>
      </c>
      <c r="AH61" s="96">
        <v>24.690113807487283</v>
      </c>
      <c r="AI61" s="96">
        <v>24.70108843404568</v>
      </c>
      <c r="AJ61" s="96">
        <v>24.853058884757509</v>
      </c>
      <c r="AK61" s="96">
        <v>24.598737511654548</v>
      </c>
      <c r="AL61" s="96">
        <v>24.636132786947218</v>
      </c>
      <c r="AM61" s="96">
        <v>24.658655287861233</v>
      </c>
    </row>
    <row r="62" spans="1:39" x14ac:dyDescent="0.25">
      <c r="A62" s="75">
        <v>54</v>
      </c>
      <c r="B62" s="96">
        <v>30.331084874668505</v>
      </c>
      <c r="C62" s="96">
        <v>29.654048445406971</v>
      </c>
      <c r="D62" s="96">
        <v>29.188708448761457</v>
      </c>
      <c r="E62" s="96">
        <v>26.933894080794708</v>
      </c>
      <c r="F62" s="96">
        <v>29.80693145904565</v>
      </c>
      <c r="G62" s="96">
        <v>29.613000933879885</v>
      </c>
      <c r="H62" s="96">
        <v>29.340159643398199</v>
      </c>
      <c r="I62" s="96">
        <v>29.321601063697887</v>
      </c>
      <c r="J62" s="96">
        <v>28.780253685208073</v>
      </c>
      <c r="K62" s="96">
        <v>29.125578732680957</v>
      </c>
      <c r="L62" s="96">
        <v>28.918075097719999</v>
      </c>
      <c r="M62" s="96">
        <v>28.68510202338927</v>
      </c>
      <c r="N62" s="96">
        <v>28.541701403945446</v>
      </c>
      <c r="O62" s="96">
        <v>28.463019729848085</v>
      </c>
      <c r="P62" s="96">
        <v>27.969605136243938</v>
      </c>
      <c r="Q62" s="96">
        <v>27.72107745699422</v>
      </c>
      <c r="R62" s="96">
        <v>27.321098196314246</v>
      </c>
      <c r="S62" s="96">
        <v>27.297996506908664</v>
      </c>
      <c r="T62" s="96">
        <v>26.940426393184229</v>
      </c>
      <c r="U62" s="96">
        <v>26.987194814567221</v>
      </c>
      <c r="V62" s="96">
        <v>26.388605015910212</v>
      </c>
      <c r="W62" s="96">
        <v>26.428505221945006</v>
      </c>
      <c r="X62" s="96">
        <v>25.49843568138645</v>
      </c>
      <c r="Y62" s="96">
        <v>25.299511550346416</v>
      </c>
      <c r="Z62" s="96">
        <v>25.110972966596758</v>
      </c>
      <c r="AA62" s="96">
        <v>24.83062064448335</v>
      </c>
      <c r="AB62" s="96">
        <v>24.878045096487309</v>
      </c>
      <c r="AC62" s="96">
        <v>24.698579750665481</v>
      </c>
      <c r="AD62" s="96">
        <v>24.418055301804046</v>
      </c>
      <c r="AE62" s="96">
        <v>24.478653527451765</v>
      </c>
      <c r="AF62" s="96">
        <v>24.284317967885023</v>
      </c>
      <c r="AG62" s="96">
        <v>24.137248025832399</v>
      </c>
      <c r="AH62" s="96">
        <v>23.867709619788204</v>
      </c>
      <c r="AI62" s="96">
        <v>23.866648575990876</v>
      </c>
      <c r="AJ62" s="96">
        <v>24.019921758787678</v>
      </c>
      <c r="AK62" s="96">
        <v>23.733368887937079</v>
      </c>
      <c r="AL62" s="96">
        <v>23.805127689427714</v>
      </c>
      <c r="AM62" s="96">
        <v>23.845838111089421</v>
      </c>
    </row>
    <row r="63" spans="1:39" x14ac:dyDescent="0.25">
      <c r="A63" s="75">
        <v>55</v>
      </c>
      <c r="B63" s="81">
        <v>29.429509024435866</v>
      </c>
      <c r="C63" s="81">
        <v>28.74910314860082</v>
      </c>
      <c r="D63" s="81">
        <v>28.293809544211644</v>
      </c>
      <c r="E63" s="81">
        <v>26.03889858580564</v>
      </c>
      <c r="F63" s="81">
        <v>28.919699981920928</v>
      </c>
      <c r="G63" s="81">
        <v>28.715766341316179</v>
      </c>
      <c r="H63" s="81">
        <v>28.445370688912316</v>
      </c>
      <c r="I63" s="81">
        <v>28.43376763295052</v>
      </c>
      <c r="J63" s="81">
        <v>27.904140715466497</v>
      </c>
      <c r="K63" s="81">
        <v>28.223806904398494</v>
      </c>
      <c r="L63" s="81">
        <v>28.034012305106852</v>
      </c>
      <c r="M63" s="81">
        <v>27.797459532375768</v>
      </c>
      <c r="N63" s="81">
        <v>27.692071556009125</v>
      </c>
      <c r="O63" s="81">
        <v>27.594384446517001</v>
      </c>
      <c r="P63" s="81">
        <v>27.12610454014224</v>
      </c>
      <c r="Q63" s="81">
        <v>26.845660262860903</v>
      </c>
      <c r="R63" s="81">
        <v>26.467799911716913</v>
      </c>
      <c r="S63" s="81">
        <v>26.436764599387025</v>
      </c>
      <c r="T63" s="81">
        <v>26.092108985642959</v>
      </c>
      <c r="U63" s="81">
        <v>26.106992448556472</v>
      </c>
      <c r="V63" s="81">
        <v>25.525335391032076</v>
      </c>
      <c r="W63" s="81">
        <v>25.58429754553142</v>
      </c>
      <c r="X63" s="81">
        <v>24.647778062072419</v>
      </c>
      <c r="Y63" s="81">
        <v>24.428715066730419</v>
      </c>
      <c r="Z63" s="81">
        <v>24.258103256710026</v>
      </c>
      <c r="AA63" s="81">
        <v>23.960770336401211</v>
      </c>
      <c r="AB63" s="81">
        <v>24.012554725744124</v>
      </c>
      <c r="AC63" s="81">
        <v>23.824129775329798</v>
      </c>
      <c r="AD63" s="81">
        <v>23.556685101719427</v>
      </c>
      <c r="AE63" s="81">
        <v>23.643540351909383</v>
      </c>
      <c r="AF63" s="81">
        <v>23.450504759750267</v>
      </c>
      <c r="AG63" s="81">
        <v>23.302164320313238</v>
      </c>
      <c r="AH63" s="81">
        <v>23.024100285639907</v>
      </c>
      <c r="AI63" s="81">
        <v>23.025249447238952</v>
      </c>
      <c r="AJ63" s="81">
        <v>23.181621441382379</v>
      </c>
      <c r="AK63" s="81">
        <v>22.909574731536782</v>
      </c>
      <c r="AL63" s="81">
        <v>22.992539393123685</v>
      </c>
      <c r="AM63" s="81">
        <v>23.009172881090169</v>
      </c>
    </row>
    <row r="64" spans="1:39" x14ac:dyDescent="0.25">
      <c r="A64" s="75">
        <v>56</v>
      </c>
      <c r="B64" s="96">
        <v>28.532213105585367</v>
      </c>
      <c r="C64" s="96">
        <v>27.858781830462267</v>
      </c>
      <c r="D64" s="96">
        <v>27.401913637879289</v>
      </c>
      <c r="E64" s="96">
        <v>25.161835282498654</v>
      </c>
      <c r="F64" s="96">
        <v>28.030101715705506</v>
      </c>
      <c r="G64" s="96">
        <v>27.824881891470607</v>
      </c>
      <c r="H64" s="96">
        <v>27.557482630388318</v>
      </c>
      <c r="I64" s="96">
        <v>27.564626494138398</v>
      </c>
      <c r="J64" s="96">
        <v>27.03256019892541</v>
      </c>
      <c r="K64" s="96">
        <v>27.353835499162127</v>
      </c>
      <c r="L64" s="96">
        <v>27.169296611407425</v>
      </c>
      <c r="M64" s="96">
        <v>26.92804109929936</v>
      </c>
      <c r="N64" s="96">
        <v>26.811251131923839</v>
      </c>
      <c r="O64" s="96">
        <v>26.709874378216753</v>
      </c>
      <c r="P64" s="96">
        <v>26.263865854477583</v>
      </c>
      <c r="Q64" s="96">
        <v>25.976416739872271</v>
      </c>
      <c r="R64" s="96">
        <v>25.603082929771436</v>
      </c>
      <c r="S64" s="96">
        <v>25.593559899611865</v>
      </c>
      <c r="T64" s="96">
        <v>25.230188974045571</v>
      </c>
      <c r="U64" s="96">
        <v>25.254416747213163</v>
      </c>
      <c r="V64" s="96">
        <v>24.658957975523371</v>
      </c>
      <c r="W64" s="96">
        <v>24.717707143118243</v>
      </c>
      <c r="X64" s="96">
        <v>23.786515874267543</v>
      </c>
      <c r="Y64" s="96">
        <v>23.562083398887651</v>
      </c>
      <c r="Z64" s="96">
        <v>23.399844941356807</v>
      </c>
      <c r="AA64" s="96">
        <v>23.111877660208378</v>
      </c>
      <c r="AB64" s="96">
        <v>23.146253693173502</v>
      </c>
      <c r="AC64" s="96">
        <v>22.959110229805194</v>
      </c>
      <c r="AD64" s="96">
        <v>22.717623633997302</v>
      </c>
      <c r="AE64" s="96">
        <v>22.813532995160919</v>
      </c>
      <c r="AF64" s="96">
        <v>22.604085650741229</v>
      </c>
      <c r="AG64" s="96">
        <v>22.461679804749345</v>
      </c>
      <c r="AH64" s="96">
        <v>22.198190619486766</v>
      </c>
      <c r="AI64" s="96">
        <v>22.188285298903789</v>
      </c>
      <c r="AJ64" s="96">
        <v>22.372463654718903</v>
      </c>
      <c r="AK64" s="96">
        <v>22.091945923491391</v>
      </c>
      <c r="AL64" s="96">
        <v>22.157292159849337</v>
      </c>
      <c r="AM64" s="96">
        <v>22.218695926760191</v>
      </c>
    </row>
    <row r="65" spans="1:39" x14ac:dyDescent="0.25">
      <c r="A65" s="75">
        <v>57</v>
      </c>
      <c r="B65" s="96">
        <v>27.652260994108474</v>
      </c>
      <c r="C65" s="96">
        <v>26.968643749830875</v>
      </c>
      <c r="D65" s="96">
        <v>26.520265595441536</v>
      </c>
      <c r="E65" s="96">
        <v>24.29284649192082</v>
      </c>
      <c r="F65" s="96">
        <v>27.152556216516775</v>
      </c>
      <c r="G65" s="96">
        <v>26.964883289596809</v>
      </c>
      <c r="H65" s="96">
        <v>26.683791650370875</v>
      </c>
      <c r="I65" s="96">
        <v>26.691301075606678</v>
      </c>
      <c r="J65" s="96">
        <v>26.16237363142287</v>
      </c>
      <c r="K65" s="96">
        <v>26.491124973203743</v>
      </c>
      <c r="L65" s="96">
        <v>26.31006046575984</v>
      </c>
      <c r="M65" s="96">
        <v>26.069360314285298</v>
      </c>
      <c r="N65" s="96">
        <v>25.958586607603699</v>
      </c>
      <c r="O65" s="96">
        <v>25.860127635619371</v>
      </c>
      <c r="P65" s="96">
        <v>25.423596698496993</v>
      </c>
      <c r="Q65" s="96">
        <v>25.111331417613133</v>
      </c>
      <c r="R65" s="96">
        <v>24.745865737184655</v>
      </c>
      <c r="S65" s="96">
        <v>24.757073636221854</v>
      </c>
      <c r="T65" s="96">
        <v>24.386528010286767</v>
      </c>
      <c r="U65" s="96">
        <v>24.397616610354461</v>
      </c>
      <c r="V65" s="96">
        <v>23.822581609817302</v>
      </c>
      <c r="W65" s="96">
        <v>23.879996429672079</v>
      </c>
      <c r="X65" s="96">
        <v>22.937332872956809</v>
      </c>
      <c r="Y65" s="96">
        <v>22.725143925105893</v>
      </c>
      <c r="Z65" s="96">
        <v>22.546122900398274</v>
      </c>
      <c r="AA65" s="96">
        <v>22.264206922010949</v>
      </c>
      <c r="AB65" s="96">
        <v>22.347234176831414</v>
      </c>
      <c r="AC65" s="96">
        <v>22.191561719233505</v>
      </c>
      <c r="AD65" s="96">
        <v>21.892848476070803</v>
      </c>
      <c r="AE65" s="96">
        <v>21.969615278536846</v>
      </c>
      <c r="AF65" s="96">
        <v>21.78465933881672</v>
      </c>
      <c r="AG65" s="96">
        <v>21.643228830228662</v>
      </c>
      <c r="AH65" s="96">
        <v>21.367759781484374</v>
      </c>
      <c r="AI65" s="96">
        <v>21.375476903812576</v>
      </c>
      <c r="AJ65" s="96">
        <v>21.567548999845425</v>
      </c>
      <c r="AK65" s="96">
        <v>21.286919914371747</v>
      </c>
      <c r="AL65" s="96">
        <v>21.340193200362755</v>
      </c>
      <c r="AM65" s="96">
        <v>21.413343367446856</v>
      </c>
    </row>
    <row r="66" spans="1:39" x14ac:dyDescent="0.25">
      <c r="A66" s="75">
        <v>58</v>
      </c>
      <c r="B66" s="96">
        <v>26.767678410864338</v>
      </c>
      <c r="C66" s="96">
        <v>26.088150988376789</v>
      </c>
      <c r="D66" s="96">
        <v>25.652197387123323</v>
      </c>
      <c r="E66" s="96">
        <v>23.429554381543749</v>
      </c>
      <c r="F66" s="96">
        <v>26.282574749917913</v>
      </c>
      <c r="G66" s="96">
        <v>26.082169455049833</v>
      </c>
      <c r="H66" s="96">
        <v>25.815943038061377</v>
      </c>
      <c r="I66" s="96">
        <v>25.819823711929047</v>
      </c>
      <c r="J66" s="96">
        <v>25.315483251502457</v>
      </c>
      <c r="K66" s="96">
        <v>25.643821578462003</v>
      </c>
      <c r="L66" s="96">
        <v>25.441401721637501</v>
      </c>
      <c r="M66" s="96">
        <v>25.21913392094384</v>
      </c>
      <c r="N66" s="96">
        <v>25.083742889248889</v>
      </c>
      <c r="O66" s="96">
        <v>25.006863949040532</v>
      </c>
      <c r="P66" s="96">
        <v>24.569256417030342</v>
      </c>
      <c r="Q66" s="96">
        <v>24.295614120323936</v>
      </c>
      <c r="R66" s="96">
        <v>23.90241595911786</v>
      </c>
      <c r="S66" s="96">
        <v>23.908828452799099</v>
      </c>
      <c r="T66" s="96">
        <v>23.545266770414045</v>
      </c>
      <c r="U66" s="96">
        <v>23.574094086896853</v>
      </c>
      <c r="V66" s="96">
        <v>23.006260630410459</v>
      </c>
      <c r="W66" s="96">
        <v>23.051492886864771</v>
      </c>
      <c r="X66" s="96">
        <v>22.118456297744316</v>
      </c>
      <c r="Y66" s="96">
        <v>21.875322974453884</v>
      </c>
      <c r="Z66" s="96">
        <v>21.718674683860502</v>
      </c>
      <c r="AA66" s="96">
        <v>21.43058314725414</v>
      </c>
      <c r="AB66" s="96">
        <v>21.484687039358867</v>
      </c>
      <c r="AC66" s="96">
        <v>21.328888883595184</v>
      </c>
      <c r="AD66" s="96">
        <v>21.089012041662844</v>
      </c>
      <c r="AE66" s="96">
        <v>21.12456109212193</v>
      </c>
      <c r="AF66" s="96">
        <v>20.965917788566401</v>
      </c>
      <c r="AG66" s="96">
        <v>20.808643046467402</v>
      </c>
      <c r="AH66" s="96">
        <v>20.553240320579782</v>
      </c>
      <c r="AI66" s="96">
        <v>20.582832082766796</v>
      </c>
      <c r="AJ66" s="96">
        <v>20.750152195129296</v>
      </c>
      <c r="AK66" s="96">
        <v>20.500624296666896</v>
      </c>
      <c r="AL66" s="96">
        <v>20.525439543276782</v>
      </c>
      <c r="AM66" s="96">
        <v>20.606723524623106</v>
      </c>
    </row>
    <row r="67" spans="1:39" x14ac:dyDescent="0.25">
      <c r="A67" s="75">
        <v>59</v>
      </c>
      <c r="B67" s="96">
        <v>25.89787433189079</v>
      </c>
      <c r="C67" s="96">
        <v>25.221217473414779</v>
      </c>
      <c r="D67" s="96">
        <v>24.790817351327359</v>
      </c>
      <c r="E67" s="96">
        <v>22.581293572128033</v>
      </c>
      <c r="F67" s="96">
        <v>25.402884598089983</v>
      </c>
      <c r="G67" s="96">
        <v>25.2192296085558</v>
      </c>
      <c r="H67" s="96">
        <v>24.955916581146834</v>
      </c>
      <c r="I67" s="96">
        <v>24.961557603928497</v>
      </c>
      <c r="J67" s="96">
        <v>24.469489878142735</v>
      </c>
      <c r="K67" s="96">
        <v>24.770143686175487</v>
      </c>
      <c r="L67" s="96">
        <v>24.577568338327506</v>
      </c>
      <c r="M67" s="96">
        <v>24.381486110266156</v>
      </c>
      <c r="N67" s="96">
        <v>24.212688343857074</v>
      </c>
      <c r="O67" s="96">
        <v>24.154730793136807</v>
      </c>
      <c r="P67" s="96">
        <v>23.738773639898117</v>
      </c>
      <c r="Q67" s="96">
        <v>23.456660075261613</v>
      </c>
      <c r="R67" s="96">
        <v>23.077176118710746</v>
      </c>
      <c r="S67" s="96">
        <v>23.07599751071427</v>
      </c>
      <c r="T67" s="96">
        <v>22.716650327901498</v>
      </c>
      <c r="U67" s="96">
        <v>22.740750469874119</v>
      </c>
      <c r="V67" s="96">
        <v>22.172185814302676</v>
      </c>
      <c r="W67" s="96">
        <v>22.237890497317089</v>
      </c>
      <c r="X67" s="96">
        <v>21.272101850359093</v>
      </c>
      <c r="Y67" s="96">
        <v>21.028383932073293</v>
      </c>
      <c r="Z67" s="96">
        <v>20.873850866710022</v>
      </c>
      <c r="AA67" s="96">
        <v>20.597572929181162</v>
      </c>
      <c r="AB67" s="96">
        <v>20.640154590585311</v>
      </c>
      <c r="AC67" s="96">
        <v>20.526953340590641</v>
      </c>
      <c r="AD67" s="96">
        <v>20.284782684068997</v>
      </c>
      <c r="AE67" s="96">
        <v>20.327827911087812</v>
      </c>
      <c r="AF67" s="96">
        <v>20.138101393152699</v>
      </c>
      <c r="AG67" s="96">
        <v>20.022209555764924</v>
      </c>
      <c r="AH67" s="96">
        <v>19.745377672066173</v>
      </c>
      <c r="AI67" s="96">
        <v>19.769428628905576</v>
      </c>
      <c r="AJ67" s="96">
        <v>19.98729032823023</v>
      </c>
      <c r="AK67" s="96">
        <v>19.709093022017733</v>
      </c>
      <c r="AL67" s="96">
        <v>19.719268395153549</v>
      </c>
      <c r="AM67" s="96">
        <v>19.825045404454738</v>
      </c>
    </row>
    <row r="68" spans="1:39" x14ac:dyDescent="0.25">
      <c r="A68" s="75">
        <v>60</v>
      </c>
      <c r="B68" s="81">
        <v>25.031471287657144</v>
      </c>
      <c r="C68" s="81">
        <v>24.378969079535775</v>
      </c>
      <c r="D68" s="81">
        <v>23.948793449889891</v>
      </c>
      <c r="E68" s="81">
        <v>21.749050897549356</v>
      </c>
      <c r="F68" s="81">
        <v>24.541587523613501</v>
      </c>
      <c r="G68" s="81">
        <v>24.359625665666389</v>
      </c>
      <c r="H68" s="81">
        <v>24.10791665976673</v>
      </c>
      <c r="I68" s="81">
        <v>24.105798518214051</v>
      </c>
      <c r="J68" s="81">
        <v>23.62642784033245</v>
      </c>
      <c r="K68" s="81">
        <v>23.922771497305327</v>
      </c>
      <c r="L68" s="81">
        <v>23.736207580926074</v>
      </c>
      <c r="M68" s="81">
        <v>23.549806771121851</v>
      </c>
      <c r="N68" s="81">
        <v>23.377823147254588</v>
      </c>
      <c r="O68" s="81">
        <v>23.314788935794617</v>
      </c>
      <c r="P68" s="81">
        <v>22.90481288071361</v>
      </c>
      <c r="Q68" s="81">
        <v>22.598072080834818</v>
      </c>
      <c r="R68" s="81">
        <v>22.253143938213029</v>
      </c>
      <c r="S68" s="81">
        <v>22.259526547704088</v>
      </c>
      <c r="T68" s="81">
        <v>21.89467813411914</v>
      </c>
      <c r="U68" s="81">
        <v>21.930690214188115</v>
      </c>
      <c r="V68" s="81">
        <v>21.359991395955802</v>
      </c>
      <c r="W68" s="81">
        <v>21.444474763720777</v>
      </c>
      <c r="X68" s="81">
        <v>20.410077262588345</v>
      </c>
      <c r="Y68" s="81">
        <v>20.193540036857705</v>
      </c>
      <c r="Z68" s="81">
        <v>20.05263785127552</v>
      </c>
      <c r="AA68" s="81">
        <v>19.784422967001952</v>
      </c>
      <c r="AB68" s="81">
        <v>19.826231153948896</v>
      </c>
      <c r="AC68" s="81">
        <v>19.756755224623582</v>
      </c>
      <c r="AD68" s="81">
        <v>19.476341519515969</v>
      </c>
      <c r="AE68" s="81">
        <v>19.50598294349523</v>
      </c>
      <c r="AF68" s="81">
        <v>19.348045773994421</v>
      </c>
      <c r="AG68" s="81">
        <v>19.218296835934488</v>
      </c>
      <c r="AH68" s="81">
        <v>18.961499416054824</v>
      </c>
      <c r="AI68" s="81">
        <v>18.996731279363374</v>
      </c>
      <c r="AJ68" s="81">
        <v>19.211664691601175</v>
      </c>
      <c r="AK68" s="81">
        <v>18.93984112417262</v>
      </c>
      <c r="AL68" s="81">
        <v>18.940939373489826</v>
      </c>
      <c r="AM68" s="81">
        <v>19.058393307507451</v>
      </c>
    </row>
    <row r="69" spans="1:39" x14ac:dyDescent="0.25">
      <c r="A69" s="75">
        <v>61</v>
      </c>
      <c r="B69" s="96">
        <v>24.181990866214658</v>
      </c>
      <c r="C69" s="96">
        <v>23.534629668664138</v>
      </c>
      <c r="D69" s="96">
        <v>23.106619760412904</v>
      </c>
      <c r="E69" s="96">
        <v>20.918095988493473</v>
      </c>
      <c r="F69" s="96">
        <v>23.699459243000451</v>
      </c>
      <c r="G69" s="96">
        <v>23.50371822446462</v>
      </c>
      <c r="H69" s="96">
        <v>23.28525148576762</v>
      </c>
      <c r="I69" s="96">
        <v>23.269294928947353</v>
      </c>
      <c r="J69" s="96">
        <v>22.791769242173157</v>
      </c>
      <c r="K69" s="96">
        <v>23.089219499743702</v>
      </c>
      <c r="L69" s="96">
        <v>22.910684136986184</v>
      </c>
      <c r="M69" s="96">
        <v>22.713136485740268</v>
      </c>
      <c r="N69" s="96">
        <v>22.546612569415714</v>
      </c>
      <c r="O69" s="96">
        <v>22.479776898687017</v>
      </c>
      <c r="P69" s="96">
        <v>22.076664155848952</v>
      </c>
      <c r="Q69" s="96">
        <v>21.78868702753876</v>
      </c>
      <c r="R69" s="96">
        <v>21.435343686341184</v>
      </c>
      <c r="S69" s="96">
        <v>21.459040850406897</v>
      </c>
      <c r="T69" s="96">
        <v>21.06648829775148</v>
      </c>
      <c r="U69" s="96">
        <v>21.108320081472485</v>
      </c>
      <c r="V69" s="96">
        <v>20.568257661527532</v>
      </c>
      <c r="W69" s="96">
        <v>20.615518813592178</v>
      </c>
      <c r="X69" s="96">
        <v>19.603975129735407</v>
      </c>
      <c r="Y69" s="96">
        <v>19.390947967031526</v>
      </c>
      <c r="Z69" s="96">
        <v>19.261753202312221</v>
      </c>
      <c r="AA69" s="96">
        <v>18.962642310281474</v>
      </c>
      <c r="AB69" s="96">
        <v>19.040611159999589</v>
      </c>
      <c r="AC69" s="96">
        <v>18.960939366731797</v>
      </c>
      <c r="AD69" s="96">
        <v>18.703691992472706</v>
      </c>
      <c r="AE69" s="96">
        <v>18.693605386910473</v>
      </c>
      <c r="AF69" s="96">
        <v>18.557478061986014</v>
      </c>
      <c r="AG69" s="96">
        <v>18.450228157820735</v>
      </c>
      <c r="AH69" s="96">
        <v>18.184926983800203</v>
      </c>
      <c r="AI69" s="96">
        <v>18.222771085663844</v>
      </c>
      <c r="AJ69" s="96">
        <v>18.455127941186529</v>
      </c>
      <c r="AK69" s="96">
        <v>18.176730240382039</v>
      </c>
      <c r="AL69" s="96">
        <v>18.184592137521797</v>
      </c>
      <c r="AM69" s="96">
        <v>18.292883937705842</v>
      </c>
    </row>
    <row r="70" spans="1:39" x14ac:dyDescent="0.25">
      <c r="A70" s="75">
        <v>62</v>
      </c>
      <c r="B70" s="96">
        <v>23.33601424983204</v>
      </c>
      <c r="C70" s="96">
        <v>22.700296499920533</v>
      </c>
      <c r="D70" s="96">
        <v>22.284640700586042</v>
      </c>
      <c r="E70" s="96">
        <v>20.100951825372686</v>
      </c>
      <c r="F70" s="96">
        <v>22.861693859452792</v>
      </c>
      <c r="G70" s="96">
        <v>22.680984180432397</v>
      </c>
      <c r="H70" s="96">
        <v>22.455790531465333</v>
      </c>
      <c r="I70" s="96">
        <v>22.438335019618322</v>
      </c>
      <c r="J70" s="96">
        <v>21.955832171871233</v>
      </c>
      <c r="K70" s="96">
        <v>22.272460277086608</v>
      </c>
      <c r="L70" s="96">
        <v>22.087404506686891</v>
      </c>
      <c r="M70" s="96">
        <v>21.901030440941991</v>
      </c>
      <c r="N70" s="96">
        <v>21.713220165423454</v>
      </c>
      <c r="O70" s="96">
        <v>21.648515366095797</v>
      </c>
      <c r="P70" s="96">
        <v>21.260612764174994</v>
      </c>
      <c r="Q70" s="96">
        <v>20.966414156280507</v>
      </c>
      <c r="R70" s="96">
        <v>20.628379600838105</v>
      </c>
      <c r="S70" s="96">
        <v>20.650069726428157</v>
      </c>
      <c r="T70" s="96">
        <v>20.251386492036996</v>
      </c>
      <c r="U70" s="96">
        <v>20.310554544650724</v>
      </c>
      <c r="V70" s="96">
        <v>19.762447762094638</v>
      </c>
      <c r="W70" s="96">
        <v>19.805445980582672</v>
      </c>
      <c r="X70" s="96">
        <v>18.800027733650754</v>
      </c>
      <c r="Y70" s="96">
        <v>18.599934002570116</v>
      </c>
      <c r="Z70" s="96">
        <v>18.447892759193369</v>
      </c>
      <c r="AA70" s="96">
        <v>18.192291890697909</v>
      </c>
      <c r="AB70" s="96">
        <v>18.246067493008148</v>
      </c>
      <c r="AC70" s="96">
        <v>18.175995246612239</v>
      </c>
      <c r="AD70" s="96">
        <v>17.937843610367164</v>
      </c>
      <c r="AE70" s="96">
        <v>17.948880221517758</v>
      </c>
      <c r="AF70" s="96">
        <v>17.760406792189848</v>
      </c>
      <c r="AG70" s="96">
        <v>17.701198105045087</v>
      </c>
      <c r="AH70" s="96">
        <v>17.424578365303113</v>
      </c>
      <c r="AI70" s="96">
        <v>17.482652572720713</v>
      </c>
      <c r="AJ70" s="96">
        <v>17.675791709888557</v>
      </c>
      <c r="AK70" s="96">
        <v>17.430873904078993</v>
      </c>
      <c r="AL70" s="96">
        <v>17.42861149864126</v>
      </c>
      <c r="AM70" s="96">
        <v>17.542594139000709</v>
      </c>
    </row>
    <row r="71" spans="1:39" x14ac:dyDescent="0.25">
      <c r="A71" s="75">
        <v>63</v>
      </c>
      <c r="B71" s="96">
        <v>22.50091211205142</v>
      </c>
      <c r="C71" s="96">
        <v>21.871731437484858</v>
      </c>
      <c r="D71" s="96">
        <v>21.474213735310123</v>
      </c>
      <c r="E71" s="96">
        <v>19.27741242428937</v>
      </c>
      <c r="F71" s="96">
        <v>22.032229240251755</v>
      </c>
      <c r="G71" s="96">
        <v>21.863347534109106</v>
      </c>
      <c r="H71" s="96">
        <v>21.616652922111253</v>
      </c>
      <c r="I71" s="96">
        <v>21.610786454147778</v>
      </c>
      <c r="J71" s="96">
        <v>21.16826771330453</v>
      </c>
      <c r="K71" s="96">
        <v>21.476861993953229</v>
      </c>
      <c r="L71" s="96">
        <v>21.265716268187418</v>
      </c>
      <c r="M71" s="96">
        <v>21.093217810160578</v>
      </c>
      <c r="N71" s="96">
        <v>20.896472069661197</v>
      </c>
      <c r="O71" s="96">
        <v>20.846250847836888</v>
      </c>
      <c r="P71" s="96">
        <v>20.465782974550645</v>
      </c>
      <c r="Q71" s="96">
        <v>20.170500841906609</v>
      </c>
      <c r="R71" s="96">
        <v>19.827956747351916</v>
      </c>
      <c r="S71" s="96">
        <v>19.850793795444186</v>
      </c>
      <c r="T71" s="96">
        <v>19.468937322801192</v>
      </c>
      <c r="U71" s="96">
        <v>19.486063273810046</v>
      </c>
      <c r="V71" s="96">
        <v>18.961777527005776</v>
      </c>
      <c r="W71" s="96">
        <v>19.03269156933402</v>
      </c>
      <c r="X71" s="96">
        <v>18.019951262974352</v>
      </c>
      <c r="Y71" s="96">
        <v>17.797033538045323</v>
      </c>
      <c r="Z71" s="96">
        <v>17.671822588625652</v>
      </c>
      <c r="AA71" s="96">
        <v>17.427125941932836</v>
      </c>
      <c r="AB71" s="96">
        <v>17.468200612116917</v>
      </c>
      <c r="AC71" s="96">
        <v>17.391446699209244</v>
      </c>
      <c r="AD71" s="96">
        <v>17.172493892102121</v>
      </c>
      <c r="AE71" s="96">
        <v>17.173098758168063</v>
      </c>
      <c r="AF71" s="96">
        <v>16.987943779921231</v>
      </c>
      <c r="AG71" s="96">
        <v>16.953182899717248</v>
      </c>
      <c r="AH71" s="96">
        <v>16.652593993901323</v>
      </c>
      <c r="AI71" s="96">
        <v>16.724988165939365</v>
      </c>
      <c r="AJ71" s="96">
        <v>16.903054920326568</v>
      </c>
      <c r="AK71" s="96">
        <v>16.68992439381833</v>
      </c>
      <c r="AL71" s="96">
        <v>16.66698194134657</v>
      </c>
      <c r="AM71" s="96">
        <v>16.81819802780463</v>
      </c>
    </row>
    <row r="72" spans="1:39" x14ac:dyDescent="0.25">
      <c r="A72" s="75">
        <v>64</v>
      </c>
      <c r="B72" s="96">
        <v>21.692275684850419</v>
      </c>
      <c r="C72" s="96">
        <v>21.046214035765292</v>
      </c>
      <c r="D72" s="96">
        <v>20.666674310246641</v>
      </c>
      <c r="E72" s="96">
        <v>18.500154716771259</v>
      </c>
      <c r="F72" s="96">
        <v>21.220016220308576</v>
      </c>
      <c r="G72" s="96">
        <v>21.057878193392394</v>
      </c>
      <c r="H72" s="96">
        <v>20.821285920520236</v>
      </c>
      <c r="I72" s="96">
        <v>20.816340492543596</v>
      </c>
      <c r="J72" s="96">
        <v>20.358685536419468</v>
      </c>
      <c r="K72" s="96">
        <v>20.669413540136635</v>
      </c>
      <c r="L72" s="96">
        <v>20.473298260966491</v>
      </c>
      <c r="M72" s="96">
        <v>20.285144962456918</v>
      </c>
      <c r="N72" s="96">
        <v>20.096294580894373</v>
      </c>
      <c r="O72" s="96">
        <v>20.028357988931663</v>
      </c>
      <c r="P72" s="96">
        <v>19.676053474659437</v>
      </c>
      <c r="Q72" s="96">
        <v>19.350540159861641</v>
      </c>
      <c r="R72" s="96">
        <v>19.024917211175069</v>
      </c>
      <c r="S72" s="96">
        <v>19.073184573782381</v>
      </c>
      <c r="T72" s="96">
        <v>18.64936907151316</v>
      </c>
      <c r="U72" s="96">
        <v>18.688051531933809</v>
      </c>
      <c r="V72" s="96">
        <v>18.220244582743668</v>
      </c>
      <c r="W72" s="96">
        <v>18.24168189082312</v>
      </c>
      <c r="X72" s="96">
        <v>17.250411773685368</v>
      </c>
      <c r="Y72" s="96">
        <v>17.032838131690575</v>
      </c>
      <c r="Z72" s="96">
        <v>16.900119149596236</v>
      </c>
      <c r="AA72" s="96">
        <v>16.660276605666446</v>
      </c>
      <c r="AB72" s="96">
        <v>16.687887490012891</v>
      </c>
      <c r="AC72" s="96">
        <v>16.652239465982213</v>
      </c>
      <c r="AD72" s="96">
        <v>16.424958219170932</v>
      </c>
      <c r="AE72" s="96">
        <v>16.426714116774484</v>
      </c>
      <c r="AF72" s="96">
        <v>16.214577863604518</v>
      </c>
      <c r="AG72" s="96">
        <v>16.229137821275906</v>
      </c>
      <c r="AH72" s="96">
        <v>15.909525613747711</v>
      </c>
      <c r="AI72" s="96">
        <v>15.989889578091265</v>
      </c>
      <c r="AJ72" s="96">
        <v>16.137975329227817</v>
      </c>
      <c r="AK72" s="96">
        <v>15.981046186163605</v>
      </c>
      <c r="AL72" s="96">
        <v>15.948820012146417</v>
      </c>
      <c r="AM72" s="96">
        <v>16.070236924366661</v>
      </c>
    </row>
    <row r="73" spans="1:39" x14ac:dyDescent="0.25">
      <c r="A73" s="75">
        <v>65</v>
      </c>
      <c r="B73" s="81">
        <v>20.867803846216152</v>
      </c>
      <c r="C73" s="81">
        <v>20.249626405672803</v>
      </c>
      <c r="D73" s="81">
        <v>19.873606322773824</v>
      </c>
      <c r="E73" s="81">
        <v>17.720779220382493</v>
      </c>
      <c r="F73" s="81">
        <v>20.438489786710541</v>
      </c>
      <c r="G73" s="81">
        <v>20.243363378338582</v>
      </c>
      <c r="H73" s="81">
        <v>19.997213925441784</v>
      </c>
      <c r="I73" s="81">
        <v>20.003684052035624</v>
      </c>
      <c r="J73" s="81">
        <v>19.567579551896937</v>
      </c>
      <c r="K73" s="81">
        <v>19.86283779981067</v>
      </c>
      <c r="L73" s="81">
        <v>19.685287647467465</v>
      </c>
      <c r="M73" s="81">
        <v>19.486722286862566</v>
      </c>
      <c r="N73" s="81">
        <v>19.295409816926576</v>
      </c>
      <c r="O73" s="81">
        <v>19.218058525725628</v>
      </c>
      <c r="P73" s="81">
        <v>18.886373878601201</v>
      </c>
      <c r="Q73" s="81">
        <v>18.540777424385048</v>
      </c>
      <c r="R73" s="81">
        <v>18.224384857334513</v>
      </c>
      <c r="S73" s="81">
        <v>18.281203110218176</v>
      </c>
      <c r="T73" s="81">
        <v>17.87510268691782</v>
      </c>
      <c r="U73" s="81">
        <v>17.926464300864641</v>
      </c>
      <c r="V73" s="81">
        <v>17.46177904703163</v>
      </c>
      <c r="W73" s="81">
        <v>17.489795374392337</v>
      </c>
      <c r="X73" s="81">
        <v>16.485609458104907</v>
      </c>
      <c r="Y73" s="81">
        <v>16.267972426691795</v>
      </c>
      <c r="Z73" s="81">
        <v>16.125319064610409</v>
      </c>
      <c r="AA73" s="81">
        <v>15.909653541552755</v>
      </c>
      <c r="AB73" s="81">
        <v>15.938593427961091</v>
      </c>
      <c r="AC73" s="81">
        <v>15.892321820321571</v>
      </c>
      <c r="AD73" s="81">
        <v>15.708302530713498</v>
      </c>
      <c r="AE73" s="81">
        <v>15.669378203730203</v>
      </c>
      <c r="AF73" s="81">
        <v>15.482206803051767</v>
      </c>
      <c r="AG73" s="81">
        <v>15.501526525346751</v>
      </c>
      <c r="AH73" s="81">
        <v>15.202776986094937</v>
      </c>
      <c r="AI73" s="81">
        <v>15.241789378966629</v>
      </c>
      <c r="AJ73" s="81">
        <v>15.391043783164617</v>
      </c>
      <c r="AK73" s="81">
        <v>15.26004314286544</v>
      </c>
      <c r="AL73" s="81">
        <v>15.235705381668689</v>
      </c>
      <c r="AM73" s="81">
        <v>15.3554537243343</v>
      </c>
    </row>
    <row r="74" spans="1:39" x14ac:dyDescent="0.25">
      <c r="A74" s="75">
        <v>66</v>
      </c>
      <c r="B74" s="96">
        <v>20.073721630113724</v>
      </c>
      <c r="C74" s="96">
        <v>19.466180022030443</v>
      </c>
      <c r="D74" s="96">
        <v>19.099749962770328</v>
      </c>
      <c r="E74" s="96">
        <v>16.959569946846813</v>
      </c>
      <c r="F74" s="96">
        <v>19.63011796935643</v>
      </c>
      <c r="G74" s="96">
        <v>19.455433463996744</v>
      </c>
      <c r="H74" s="96">
        <v>19.184887917211029</v>
      </c>
      <c r="I74" s="96">
        <v>19.215030678708256</v>
      </c>
      <c r="J74" s="96">
        <v>18.75462422309387</v>
      </c>
      <c r="K74" s="96">
        <v>19.075272582519354</v>
      </c>
      <c r="L74" s="96">
        <v>18.904068517771574</v>
      </c>
      <c r="M74" s="96">
        <v>18.695275785933124</v>
      </c>
      <c r="N74" s="96">
        <v>18.500040914567688</v>
      </c>
      <c r="O74" s="96">
        <v>18.427332759776611</v>
      </c>
      <c r="P74" s="96">
        <v>18.110168297034011</v>
      </c>
      <c r="Q74" s="96">
        <v>17.763104583853103</v>
      </c>
      <c r="R74" s="96">
        <v>17.42565466652319</v>
      </c>
      <c r="S74" s="96">
        <v>17.498165886395942</v>
      </c>
      <c r="T74" s="96">
        <v>17.104799097968776</v>
      </c>
      <c r="U74" s="96">
        <v>17.182315797885298</v>
      </c>
      <c r="V74" s="96">
        <v>16.713583262471182</v>
      </c>
      <c r="W74" s="96">
        <v>16.707211804218272</v>
      </c>
      <c r="X74" s="96">
        <v>15.745200358964539</v>
      </c>
      <c r="Y74" s="96">
        <v>15.517915851867413</v>
      </c>
      <c r="Z74" s="96">
        <v>15.395895891618954</v>
      </c>
      <c r="AA74" s="96">
        <v>15.165285861114079</v>
      </c>
      <c r="AB74" s="96">
        <v>15.17386090569015</v>
      </c>
      <c r="AC74" s="96">
        <v>15.161672564954042</v>
      </c>
      <c r="AD74" s="96">
        <v>14.998646583789712</v>
      </c>
      <c r="AE74" s="96">
        <v>14.947729817318288</v>
      </c>
      <c r="AF74" s="96">
        <v>14.74816339235395</v>
      </c>
      <c r="AG74" s="96">
        <v>14.774046597793692</v>
      </c>
      <c r="AH74" s="96">
        <v>14.472685581769992</v>
      </c>
      <c r="AI74" s="96">
        <v>14.520727179226871</v>
      </c>
      <c r="AJ74" s="96">
        <v>14.692089861618079</v>
      </c>
      <c r="AK74" s="96">
        <v>14.556397947853812</v>
      </c>
      <c r="AL74" s="96">
        <v>14.510219598613945</v>
      </c>
      <c r="AM74" s="96">
        <v>14.61694883569726</v>
      </c>
    </row>
    <row r="75" spans="1:39" x14ac:dyDescent="0.25">
      <c r="A75" s="75">
        <v>67</v>
      </c>
      <c r="B75" s="96">
        <v>19.28015830964625</v>
      </c>
      <c r="C75" s="96">
        <v>18.675509106430916</v>
      </c>
      <c r="D75" s="96">
        <v>18.305700683072981</v>
      </c>
      <c r="E75" s="96">
        <v>16.195794495802613</v>
      </c>
      <c r="F75" s="96">
        <v>18.824171766440802</v>
      </c>
      <c r="G75" s="96">
        <v>18.64672742095615</v>
      </c>
      <c r="H75" s="96">
        <v>18.393861024723854</v>
      </c>
      <c r="I75" s="96">
        <v>18.426276000146668</v>
      </c>
      <c r="J75" s="96">
        <v>17.975476202988453</v>
      </c>
      <c r="K75" s="96">
        <v>18.291070464922889</v>
      </c>
      <c r="L75" s="96">
        <v>18.089541252370815</v>
      </c>
      <c r="M75" s="96">
        <v>17.918490726206418</v>
      </c>
      <c r="N75" s="96">
        <v>17.721849668282879</v>
      </c>
      <c r="O75" s="96">
        <v>17.648202956611424</v>
      </c>
      <c r="P75" s="96">
        <v>17.355244798060934</v>
      </c>
      <c r="Q75" s="96">
        <v>16.97155380923326</v>
      </c>
      <c r="R75" s="96">
        <v>16.652084333227748</v>
      </c>
      <c r="S75" s="96">
        <v>16.756029572894896</v>
      </c>
      <c r="T75" s="96">
        <v>16.358899123815124</v>
      </c>
      <c r="U75" s="96">
        <v>16.439252990284785</v>
      </c>
      <c r="V75" s="96">
        <v>15.962514187476218</v>
      </c>
      <c r="W75" s="96">
        <v>15.969916713039993</v>
      </c>
      <c r="X75" s="96">
        <v>14.974435008780651</v>
      </c>
      <c r="Y75" s="96">
        <v>14.770871667792115</v>
      </c>
      <c r="Z75" s="96">
        <v>14.674552237212536</v>
      </c>
      <c r="AA75" s="96">
        <v>14.390551819312307</v>
      </c>
      <c r="AB75" s="96">
        <v>14.435500673857362</v>
      </c>
      <c r="AC75" s="96">
        <v>14.424389262609495</v>
      </c>
      <c r="AD75" s="96">
        <v>14.285268474616196</v>
      </c>
      <c r="AE75" s="96">
        <v>14.229432373136197</v>
      </c>
      <c r="AF75" s="96">
        <v>14.081993057088278</v>
      </c>
      <c r="AG75" s="96">
        <v>14.059631655019253</v>
      </c>
      <c r="AH75" s="96">
        <v>13.774690402024969</v>
      </c>
      <c r="AI75" s="96">
        <v>13.821582649431431</v>
      </c>
      <c r="AJ75" s="96">
        <v>14.011226212349012</v>
      </c>
      <c r="AK75" s="96">
        <v>13.850271475357667</v>
      </c>
      <c r="AL75" s="96">
        <v>13.817818444294389</v>
      </c>
      <c r="AM75" s="96">
        <v>13.914120707208202</v>
      </c>
    </row>
    <row r="76" spans="1:39" x14ac:dyDescent="0.25">
      <c r="A76" s="75">
        <v>68</v>
      </c>
      <c r="B76" s="96">
        <v>18.490196400586591</v>
      </c>
      <c r="C76" s="96">
        <v>17.897040275658146</v>
      </c>
      <c r="D76" s="96">
        <v>17.54443561821375</v>
      </c>
      <c r="E76" s="96">
        <v>15.453992803293506</v>
      </c>
      <c r="F76" s="96">
        <v>18.05526675007545</v>
      </c>
      <c r="G76" s="96">
        <v>17.873451100379025</v>
      </c>
      <c r="H76" s="96">
        <v>17.593924968949086</v>
      </c>
      <c r="I76" s="96">
        <v>17.626824689803517</v>
      </c>
      <c r="J76" s="96">
        <v>17.194982534905794</v>
      </c>
      <c r="K76" s="96">
        <v>17.517592117696843</v>
      </c>
      <c r="L76" s="96">
        <v>17.297653293034006</v>
      </c>
      <c r="M76" s="96">
        <v>17.13423689272863</v>
      </c>
      <c r="N76" s="96">
        <v>16.951554934039034</v>
      </c>
      <c r="O76" s="96">
        <v>16.879420979224246</v>
      </c>
      <c r="P76" s="96">
        <v>16.603342957431838</v>
      </c>
      <c r="Q76" s="96">
        <v>16.20514353716359</v>
      </c>
      <c r="R76" s="96">
        <v>15.926586363194241</v>
      </c>
      <c r="S76" s="96">
        <v>16.011546831221612</v>
      </c>
      <c r="T76" s="96">
        <v>15.636031779253226</v>
      </c>
      <c r="U76" s="96">
        <v>15.699459475304948</v>
      </c>
      <c r="V76" s="96">
        <v>15.247052105790139</v>
      </c>
      <c r="W76" s="96">
        <v>15.271252105001356</v>
      </c>
      <c r="X76" s="96">
        <v>14.232016392137702</v>
      </c>
      <c r="Y76" s="96">
        <v>14.053522991058971</v>
      </c>
      <c r="Z76" s="96">
        <v>13.95981455735302</v>
      </c>
      <c r="AA76" s="96">
        <v>13.677020478476765</v>
      </c>
      <c r="AB76" s="96">
        <v>13.718889449012607</v>
      </c>
      <c r="AC76" s="96">
        <v>13.728603576602465</v>
      </c>
      <c r="AD76" s="96">
        <v>13.609869197660759</v>
      </c>
      <c r="AE76" s="96">
        <v>13.554916278248312</v>
      </c>
      <c r="AF76" s="96">
        <v>13.385666597793609</v>
      </c>
      <c r="AG76" s="96">
        <v>13.365037808776652</v>
      </c>
      <c r="AH76" s="96">
        <v>13.089497064085254</v>
      </c>
      <c r="AI76" s="96">
        <v>13.143635583522608</v>
      </c>
      <c r="AJ76" s="96">
        <v>13.34116479393089</v>
      </c>
      <c r="AK76" s="96">
        <v>13.160399823262864</v>
      </c>
      <c r="AL76" s="96">
        <v>13.123105351780092</v>
      </c>
      <c r="AM76" s="96">
        <v>13.205380475785633</v>
      </c>
    </row>
    <row r="77" spans="1:39" x14ac:dyDescent="0.25">
      <c r="A77" s="75">
        <v>69</v>
      </c>
      <c r="B77" s="96">
        <v>17.713302837638178</v>
      </c>
      <c r="C77" s="96">
        <v>17.116630932738033</v>
      </c>
      <c r="D77" s="96">
        <v>16.784186401427259</v>
      </c>
      <c r="E77" s="96">
        <v>14.707337813886387</v>
      </c>
      <c r="F77" s="96">
        <v>17.273916953592103</v>
      </c>
      <c r="G77" s="96">
        <v>17.09692072156286</v>
      </c>
      <c r="H77" s="96">
        <v>16.810565272558819</v>
      </c>
      <c r="I77" s="96">
        <v>16.870865063571319</v>
      </c>
      <c r="J77" s="96">
        <v>16.443445162195484</v>
      </c>
      <c r="K77" s="96">
        <v>16.739593830017018</v>
      </c>
      <c r="L77" s="96">
        <v>16.534734604743416</v>
      </c>
      <c r="M77" s="96">
        <v>16.372451379119195</v>
      </c>
      <c r="N77" s="96">
        <v>16.190856713915217</v>
      </c>
      <c r="O77" s="96">
        <v>16.105083320843157</v>
      </c>
      <c r="P77" s="96">
        <v>15.860363899158068</v>
      </c>
      <c r="Q77" s="96">
        <v>15.487563387518014</v>
      </c>
      <c r="R77" s="96">
        <v>15.201327339170584</v>
      </c>
      <c r="S77" s="96">
        <v>15.28170931950654</v>
      </c>
      <c r="T77" s="96">
        <v>14.907901142355318</v>
      </c>
      <c r="U77" s="96">
        <v>14.964506943839817</v>
      </c>
      <c r="V77" s="96">
        <v>14.521051484159971</v>
      </c>
      <c r="W77" s="96">
        <v>14.531177735824873</v>
      </c>
      <c r="X77" s="96">
        <v>13.505995125889996</v>
      </c>
      <c r="Y77" s="96">
        <v>13.324958241211151</v>
      </c>
      <c r="Z77" s="96">
        <v>13.229160329790542</v>
      </c>
      <c r="AA77" s="96">
        <v>12.965588108326083</v>
      </c>
      <c r="AB77" s="96">
        <v>13.026268495124704</v>
      </c>
      <c r="AC77" s="96">
        <v>13.009296909402142</v>
      </c>
      <c r="AD77" s="96">
        <v>12.909757201611061</v>
      </c>
      <c r="AE77" s="96">
        <v>12.889034091518766</v>
      </c>
      <c r="AF77" s="96">
        <v>12.730543539134548</v>
      </c>
      <c r="AG77" s="96">
        <v>12.706367203127114</v>
      </c>
      <c r="AH77" s="96">
        <v>12.420681239480929</v>
      </c>
      <c r="AI77" s="96">
        <v>12.492959683358633</v>
      </c>
      <c r="AJ77" s="96">
        <v>12.652719219953179</v>
      </c>
      <c r="AK77" s="96">
        <v>12.479662962676422</v>
      </c>
      <c r="AL77" s="96">
        <v>12.424005167358404</v>
      </c>
      <c r="AM77" s="96">
        <v>12.536436069179112</v>
      </c>
    </row>
    <row r="78" spans="1:39" x14ac:dyDescent="0.25">
      <c r="A78" s="75">
        <v>70</v>
      </c>
      <c r="B78" s="81">
        <v>16.96681987279095</v>
      </c>
      <c r="C78" s="81">
        <v>16.361427770983781</v>
      </c>
      <c r="D78" s="81">
        <v>16.030600069247271</v>
      </c>
      <c r="E78" s="81">
        <v>13.978142075556214</v>
      </c>
      <c r="F78" s="81">
        <v>16.497108296548102</v>
      </c>
      <c r="G78" s="81">
        <v>16.340489886850808</v>
      </c>
      <c r="H78" s="81">
        <v>16.068487010174547</v>
      </c>
      <c r="I78" s="81">
        <v>16.099076891708457</v>
      </c>
      <c r="J78" s="81">
        <v>15.696148183726237</v>
      </c>
      <c r="K78" s="81">
        <v>15.976193054409132</v>
      </c>
      <c r="L78" s="81">
        <v>15.765160662618104</v>
      </c>
      <c r="M78" s="81">
        <v>15.611670404539918</v>
      </c>
      <c r="N78" s="81">
        <v>15.432684912295139</v>
      </c>
      <c r="O78" s="81">
        <v>15.340931292430843</v>
      </c>
      <c r="P78" s="81">
        <v>15.121595854681326</v>
      </c>
      <c r="Q78" s="81">
        <v>14.739208843661045</v>
      </c>
      <c r="R78" s="81">
        <v>14.471284513286713</v>
      </c>
      <c r="S78" s="81">
        <v>14.540941837990854</v>
      </c>
      <c r="T78" s="81">
        <v>14.186927619433915</v>
      </c>
      <c r="U78" s="81">
        <v>14.225033211558163</v>
      </c>
      <c r="V78" s="81">
        <v>13.812959230672162</v>
      </c>
      <c r="W78" s="81">
        <v>13.821435615581811</v>
      </c>
      <c r="X78" s="81">
        <v>12.794738328640738</v>
      </c>
      <c r="Y78" s="81">
        <v>12.656357217259108</v>
      </c>
      <c r="Z78" s="81">
        <v>12.555802011670634</v>
      </c>
      <c r="AA78" s="81">
        <v>12.263062201294684</v>
      </c>
      <c r="AB78" s="81">
        <v>12.324744855936013</v>
      </c>
      <c r="AC78" s="81">
        <v>12.330006081802383</v>
      </c>
      <c r="AD78" s="81">
        <v>12.216227861905312</v>
      </c>
      <c r="AE78" s="81">
        <v>12.226156830845063</v>
      </c>
      <c r="AF78" s="81">
        <v>12.077722263081</v>
      </c>
      <c r="AG78" s="81">
        <v>12.067037809716881</v>
      </c>
      <c r="AH78" s="81">
        <v>11.770034824744917</v>
      </c>
      <c r="AI78" s="81">
        <v>11.833058745821909</v>
      </c>
      <c r="AJ78" s="81">
        <v>11.954864074200497</v>
      </c>
      <c r="AK78" s="81">
        <v>11.817127126780264</v>
      </c>
      <c r="AL78" s="81">
        <v>11.773385043403035</v>
      </c>
      <c r="AM78" s="81">
        <v>11.918679112921113</v>
      </c>
    </row>
    <row r="79" spans="1:39" x14ac:dyDescent="0.25">
      <c r="A79" s="75">
        <v>71</v>
      </c>
      <c r="B79" s="96">
        <v>16.216162112668687</v>
      </c>
      <c r="C79" s="96">
        <v>15.610300331890093</v>
      </c>
      <c r="D79" s="96">
        <v>15.28989612258694</v>
      </c>
      <c r="E79" s="96">
        <v>13.25784284857256</v>
      </c>
      <c r="F79" s="96">
        <v>15.736827111571088</v>
      </c>
      <c r="G79" s="96">
        <v>15.593168445687075</v>
      </c>
      <c r="H79" s="96">
        <v>15.315212806386644</v>
      </c>
      <c r="I79" s="96">
        <v>15.338794590122992</v>
      </c>
      <c r="J79" s="96">
        <v>14.951293465758678</v>
      </c>
      <c r="K79" s="96">
        <v>15.2208641418051</v>
      </c>
      <c r="L79" s="96">
        <v>15.031813584599544</v>
      </c>
      <c r="M79" s="96">
        <v>14.873241153247379</v>
      </c>
      <c r="N79" s="96">
        <v>14.676340034030604</v>
      </c>
      <c r="O79" s="96">
        <v>14.608961391320154</v>
      </c>
      <c r="P79" s="96">
        <v>14.401977910574631</v>
      </c>
      <c r="Q79" s="96">
        <v>13.997285547992822</v>
      </c>
      <c r="R79" s="96">
        <v>13.760419917612415</v>
      </c>
      <c r="S79" s="96">
        <v>13.827668275614476</v>
      </c>
      <c r="T79" s="96">
        <v>13.484037724887648</v>
      </c>
      <c r="U79" s="96">
        <v>13.51883916559725</v>
      </c>
      <c r="V79" s="96">
        <v>13.147450677969305</v>
      </c>
      <c r="W79" s="96">
        <v>13.128798033427618</v>
      </c>
      <c r="X79" s="96">
        <v>12.122458561928022</v>
      </c>
      <c r="Y79" s="96">
        <v>11.967531868050685</v>
      </c>
      <c r="Z79" s="96">
        <v>11.8722809676082</v>
      </c>
      <c r="AA79" s="96">
        <v>11.568579930585429</v>
      </c>
      <c r="AB79" s="96">
        <v>11.670081710949374</v>
      </c>
      <c r="AC79" s="96">
        <v>11.655541976853014</v>
      </c>
      <c r="AD79" s="96">
        <v>11.541791496298341</v>
      </c>
      <c r="AE79" s="96">
        <v>11.555555008832837</v>
      </c>
      <c r="AF79" s="96">
        <v>11.418279148399595</v>
      </c>
      <c r="AG79" s="96">
        <v>11.455175226743318</v>
      </c>
      <c r="AH79" s="96">
        <v>11.121755800183951</v>
      </c>
      <c r="AI79" s="96">
        <v>11.195854071477754</v>
      </c>
      <c r="AJ79" s="96">
        <v>11.29195617346682</v>
      </c>
      <c r="AK79" s="96">
        <v>11.211287236867909</v>
      </c>
      <c r="AL79" s="96">
        <v>11.170194077346045</v>
      </c>
      <c r="AM79" s="96">
        <v>11.277355263008028</v>
      </c>
    </row>
    <row r="80" spans="1:39" x14ac:dyDescent="0.25">
      <c r="A80" s="75">
        <v>72</v>
      </c>
      <c r="B80" s="96">
        <v>15.458458944506141</v>
      </c>
      <c r="C80" s="96">
        <v>14.874111900713544</v>
      </c>
      <c r="D80" s="96">
        <v>14.547176981974054</v>
      </c>
      <c r="E80" s="96">
        <v>12.555275636625156</v>
      </c>
      <c r="F80" s="96">
        <v>14.99080093762575</v>
      </c>
      <c r="G80" s="96">
        <v>14.852312135243249</v>
      </c>
      <c r="H80" s="96">
        <v>14.574221712858728</v>
      </c>
      <c r="I80" s="96">
        <v>14.60221462867521</v>
      </c>
      <c r="J80" s="96">
        <v>14.220562733007215</v>
      </c>
      <c r="K80" s="96">
        <v>14.47561405167121</v>
      </c>
      <c r="L80" s="96">
        <v>14.286546044597081</v>
      </c>
      <c r="M80" s="96">
        <v>14.11779753014841</v>
      </c>
      <c r="N80" s="96">
        <v>13.975185837296452</v>
      </c>
      <c r="O80" s="96">
        <v>13.89933845692865</v>
      </c>
      <c r="P80" s="96">
        <v>13.679125133474736</v>
      </c>
      <c r="Q80" s="96">
        <v>13.295177592848187</v>
      </c>
      <c r="R80" s="96">
        <v>13.056255962696056</v>
      </c>
      <c r="S80" s="96">
        <v>13.146920429448727</v>
      </c>
      <c r="T80" s="96">
        <v>12.793626830748369</v>
      </c>
      <c r="U80" s="96">
        <v>12.845653034811503</v>
      </c>
      <c r="V80" s="96">
        <v>12.454487485216907</v>
      </c>
      <c r="W80" s="96">
        <v>12.471403580401258</v>
      </c>
      <c r="X80" s="96">
        <v>11.449642681521254</v>
      </c>
      <c r="Y80" s="96">
        <v>11.296272182009369</v>
      </c>
      <c r="Z80" s="96">
        <v>11.199982410250954</v>
      </c>
      <c r="AA80" s="96">
        <v>10.92112167348564</v>
      </c>
      <c r="AB80" s="96">
        <v>10.985524173132896</v>
      </c>
      <c r="AC80" s="96">
        <v>10.991374733021951</v>
      </c>
      <c r="AD80" s="96">
        <v>10.904283751087101</v>
      </c>
      <c r="AE80" s="96">
        <v>10.931436546795068</v>
      </c>
      <c r="AF80" s="96">
        <v>10.792972260939996</v>
      </c>
      <c r="AG80" s="96">
        <v>10.825460566774018</v>
      </c>
      <c r="AH80" s="96">
        <v>10.474946246604189</v>
      </c>
      <c r="AI80" s="96">
        <v>10.557131222529947</v>
      </c>
      <c r="AJ80" s="96">
        <v>10.679863399079084</v>
      </c>
      <c r="AK80" s="96">
        <v>10.631133476230152</v>
      </c>
      <c r="AL80" s="96">
        <v>10.579823143445445</v>
      </c>
      <c r="AM80" s="96">
        <v>10.700042668762595</v>
      </c>
    </row>
    <row r="81" spans="1:39" x14ac:dyDescent="0.25">
      <c r="A81" s="75">
        <v>73</v>
      </c>
      <c r="B81" s="96">
        <v>14.720150616984569</v>
      </c>
      <c r="C81" s="96">
        <v>14.125802481429734</v>
      </c>
      <c r="D81" s="96">
        <v>13.848889391029667</v>
      </c>
      <c r="E81" s="96">
        <v>11.897885748331172</v>
      </c>
      <c r="F81" s="96">
        <v>14.246005990703871</v>
      </c>
      <c r="G81" s="96">
        <v>14.11595601299279</v>
      </c>
      <c r="H81" s="96">
        <v>13.855695496630455</v>
      </c>
      <c r="I81" s="96">
        <v>13.902656297354605</v>
      </c>
      <c r="J81" s="96">
        <v>13.489734267261712</v>
      </c>
      <c r="K81" s="96">
        <v>13.732654609728932</v>
      </c>
      <c r="L81" s="96">
        <v>13.549912202576067</v>
      </c>
      <c r="M81" s="96">
        <v>13.420490684613478</v>
      </c>
      <c r="N81" s="96">
        <v>13.274403715545311</v>
      </c>
      <c r="O81" s="96">
        <v>13.199816254667686</v>
      </c>
      <c r="P81" s="96">
        <v>12.997102315520914</v>
      </c>
      <c r="Q81" s="96">
        <v>12.613734811408342</v>
      </c>
      <c r="R81" s="96">
        <v>12.388811895093754</v>
      </c>
      <c r="S81" s="96">
        <v>12.471299132722249</v>
      </c>
      <c r="T81" s="96">
        <v>12.130405419550193</v>
      </c>
      <c r="U81" s="96">
        <v>12.180211492278664</v>
      </c>
      <c r="V81" s="96">
        <v>11.80970721100773</v>
      </c>
      <c r="W81" s="96">
        <v>11.831568076421307</v>
      </c>
      <c r="X81" s="96">
        <v>10.770053635520034</v>
      </c>
      <c r="Y81" s="96">
        <v>10.666357000240167</v>
      </c>
      <c r="Z81" s="96">
        <v>10.570394623341899</v>
      </c>
      <c r="AA81" s="96">
        <v>10.273751214283097</v>
      </c>
      <c r="AB81" s="96">
        <v>10.33079240983508</v>
      </c>
      <c r="AC81" s="96">
        <v>10.33644206551063</v>
      </c>
      <c r="AD81" s="96">
        <v>10.267471639888676</v>
      </c>
      <c r="AE81" s="96">
        <v>10.276007706011288</v>
      </c>
      <c r="AF81" s="96">
        <v>10.195799401852719</v>
      </c>
      <c r="AG81" s="96">
        <v>10.21631089592343</v>
      </c>
      <c r="AH81" s="96">
        <v>9.8611415235795761</v>
      </c>
      <c r="AI81" s="96">
        <v>9.9653141100797278</v>
      </c>
      <c r="AJ81" s="96">
        <v>10.06734962818707</v>
      </c>
      <c r="AK81" s="96">
        <v>10.056313492163795</v>
      </c>
      <c r="AL81" s="96">
        <v>9.9847371683296764</v>
      </c>
      <c r="AM81" s="96">
        <v>10.096050076940296</v>
      </c>
    </row>
    <row r="82" spans="1:39" x14ac:dyDescent="0.25">
      <c r="A82" s="75">
        <v>74</v>
      </c>
      <c r="B82" s="96">
        <v>13.979384251253643</v>
      </c>
      <c r="C82" s="96">
        <v>13.413235274106773</v>
      </c>
      <c r="D82" s="96">
        <v>13.157147244443328</v>
      </c>
      <c r="E82" s="96">
        <v>11.215428745110293</v>
      </c>
      <c r="F82" s="96">
        <v>13.510394576147711</v>
      </c>
      <c r="G82" s="96">
        <v>13.377125067318344</v>
      </c>
      <c r="H82" s="96">
        <v>13.140574264960064</v>
      </c>
      <c r="I82" s="96">
        <v>13.182342182224144</v>
      </c>
      <c r="J82" s="96">
        <v>12.741598372016131</v>
      </c>
      <c r="K82" s="96">
        <v>13.01979049572722</v>
      </c>
      <c r="L82" s="96">
        <v>12.865370525300381</v>
      </c>
      <c r="M82" s="96">
        <v>12.729833926817944</v>
      </c>
      <c r="N82" s="96">
        <v>12.555417896134987</v>
      </c>
      <c r="O82" s="96">
        <v>12.498012970748043</v>
      </c>
      <c r="P82" s="96">
        <v>12.298269591697673</v>
      </c>
      <c r="Q82" s="96">
        <v>11.922099403828195</v>
      </c>
      <c r="R82" s="96">
        <v>11.744893143098988</v>
      </c>
      <c r="S82" s="96">
        <v>11.776251150175648</v>
      </c>
      <c r="T82" s="96">
        <v>11.469660008620904</v>
      </c>
      <c r="U82" s="96">
        <v>11.564148056059356</v>
      </c>
      <c r="V82" s="96">
        <v>11.180521821548261</v>
      </c>
      <c r="W82" s="96">
        <v>11.214425975517301</v>
      </c>
      <c r="X82" s="96">
        <v>10.137694437861034</v>
      </c>
      <c r="Y82" s="96">
        <v>10.035077916789181</v>
      </c>
      <c r="Z82" s="96">
        <v>9.9410225283756759</v>
      </c>
      <c r="AA82" s="96">
        <v>9.6500047555043498</v>
      </c>
      <c r="AB82" s="96">
        <v>9.7074183083965178</v>
      </c>
      <c r="AC82" s="96">
        <v>9.7157811048066023</v>
      </c>
      <c r="AD82" s="96">
        <v>9.62832746193261</v>
      </c>
      <c r="AE82" s="96">
        <v>9.6675242863209654</v>
      </c>
      <c r="AF82" s="96">
        <v>9.6199797645245386</v>
      </c>
      <c r="AG82" s="96">
        <v>9.585299114163961</v>
      </c>
      <c r="AH82" s="96">
        <v>9.2519061900808026</v>
      </c>
      <c r="AI82" s="96">
        <v>9.3825981422117373</v>
      </c>
      <c r="AJ82" s="96">
        <v>9.4573589035316843</v>
      </c>
      <c r="AK82" s="96">
        <v>9.4868982321910025</v>
      </c>
      <c r="AL82" s="96">
        <v>9.4367882421012688</v>
      </c>
      <c r="AM82" s="96">
        <v>9.5095274357734887</v>
      </c>
    </row>
    <row r="83" spans="1:39" x14ac:dyDescent="0.25">
      <c r="A83" s="75">
        <v>75</v>
      </c>
      <c r="B83" s="81">
        <v>13.277589027348684</v>
      </c>
      <c r="C83" s="81">
        <v>12.728392585208436</v>
      </c>
      <c r="D83" s="81">
        <v>12.449970506154932</v>
      </c>
      <c r="E83" s="81">
        <v>10.580209554808855</v>
      </c>
      <c r="F83" s="81">
        <v>12.821174497160099</v>
      </c>
      <c r="G83" s="81">
        <v>12.654034672376525</v>
      </c>
      <c r="H83" s="81">
        <v>12.434305889635969</v>
      </c>
      <c r="I83" s="81">
        <v>12.46892219567966</v>
      </c>
      <c r="J83" s="81">
        <v>12.039827005144904</v>
      </c>
      <c r="K83" s="81">
        <v>12.337910726467674</v>
      </c>
      <c r="L83" s="81">
        <v>12.154921433189706</v>
      </c>
      <c r="M83" s="81">
        <v>12.049037307565541</v>
      </c>
      <c r="N83" s="81">
        <v>11.89065008459904</v>
      </c>
      <c r="O83" s="81">
        <v>11.833841025707203</v>
      </c>
      <c r="P83" s="81">
        <v>11.625791978010364</v>
      </c>
      <c r="Q83" s="81">
        <v>11.294092303583922</v>
      </c>
      <c r="R83" s="81">
        <v>11.097489476183753</v>
      </c>
      <c r="S83" s="81">
        <v>11.178300943062931</v>
      </c>
      <c r="T83" s="81">
        <v>10.869225551432951</v>
      </c>
      <c r="U83" s="81">
        <v>10.909917268935461</v>
      </c>
      <c r="V83" s="81">
        <v>10.575064402797233</v>
      </c>
      <c r="W83" s="81">
        <v>10.614289323708046</v>
      </c>
      <c r="X83" s="81">
        <v>9.5202593684312031</v>
      </c>
      <c r="Y83" s="81">
        <v>9.4266549062911107</v>
      </c>
      <c r="Z83" s="81">
        <v>9.314306800167067</v>
      </c>
      <c r="AA83" s="81">
        <v>9.0242708140524925</v>
      </c>
      <c r="AB83" s="81">
        <v>9.1120774597350263</v>
      </c>
      <c r="AC83" s="81">
        <v>9.1044192324927344</v>
      </c>
      <c r="AD83" s="81">
        <v>9.0294359552800358</v>
      </c>
      <c r="AE83" s="81">
        <v>9.1100607887970426</v>
      </c>
      <c r="AF83" s="81">
        <v>9.0388676547753501</v>
      </c>
      <c r="AG83" s="81">
        <v>8.9701940049287696</v>
      </c>
      <c r="AH83" s="81">
        <v>8.6956206233754791</v>
      </c>
      <c r="AI83" s="81">
        <v>8.8142527724349744</v>
      </c>
      <c r="AJ83" s="81">
        <v>8.8765771209126729</v>
      </c>
      <c r="AK83" s="81">
        <v>8.924511862598326</v>
      </c>
      <c r="AL83" s="81">
        <v>8.858534603917315</v>
      </c>
      <c r="AM83" s="81">
        <v>8.9402854417526338</v>
      </c>
    </row>
    <row r="84" spans="1:39" x14ac:dyDescent="0.25">
      <c r="A84" s="75">
        <v>76</v>
      </c>
      <c r="B84" s="96">
        <v>12.581375144840043</v>
      </c>
      <c r="C84" s="96">
        <v>12.037957959564604</v>
      </c>
      <c r="D84" s="96">
        <v>11.779234329021202</v>
      </c>
      <c r="E84" s="96">
        <v>9.970698144628086</v>
      </c>
      <c r="F84" s="96">
        <v>12.1218933660451</v>
      </c>
      <c r="G84" s="96">
        <v>11.959073431378885</v>
      </c>
      <c r="H84" s="96">
        <v>11.722726528292696</v>
      </c>
      <c r="I84" s="96">
        <v>11.799003117383293</v>
      </c>
      <c r="J84" s="96">
        <v>11.376425635334257</v>
      </c>
      <c r="K84" s="96">
        <v>11.652587624066021</v>
      </c>
      <c r="L84" s="96">
        <v>11.490221276730759</v>
      </c>
      <c r="M84" s="96">
        <v>11.398878914818226</v>
      </c>
      <c r="N84" s="96">
        <v>11.220959059449937</v>
      </c>
      <c r="O84" s="96">
        <v>11.190431616624231</v>
      </c>
      <c r="P84" s="96">
        <v>10.971114495891246</v>
      </c>
      <c r="Q84" s="96">
        <v>10.67336052732897</v>
      </c>
      <c r="R84" s="96">
        <v>10.481912807282869</v>
      </c>
      <c r="S84" s="96">
        <v>10.543029385314219</v>
      </c>
      <c r="T84" s="96">
        <v>10.266513875234772</v>
      </c>
      <c r="U84" s="96">
        <v>10.338907491089603</v>
      </c>
      <c r="V84" s="96">
        <v>9.9757206781686527</v>
      </c>
      <c r="W84" s="96">
        <v>10.035575835893184</v>
      </c>
      <c r="X84" s="96">
        <v>8.8831952718132268</v>
      </c>
      <c r="Y84" s="96">
        <v>8.835255752130907</v>
      </c>
      <c r="Z84" s="96">
        <v>8.6881020382695855</v>
      </c>
      <c r="AA84" s="96">
        <v>8.4406866821563735</v>
      </c>
      <c r="AB84" s="96">
        <v>8.5339326850022488</v>
      </c>
      <c r="AC84" s="96">
        <v>8.5114869125828339</v>
      </c>
      <c r="AD84" s="96">
        <v>8.4703165404618961</v>
      </c>
      <c r="AE84" s="96">
        <v>8.5449834121615016</v>
      </c>
      <c r="AF84" s="96">
        <v>8.4786623615284533</v>
      </c>
      <c r="AG84" s="96">
        <v>8.377598290517243</v>
      </c>
      <c r="AH84" s="96">
        <v>8.1154586922511562</v>
      </c>
      <c r="AI84" s="96">
        <v>8.2438820575671947</v>
      </c>
      <c r="AJ84" s="96">
        <v>8.3245421296481954</v>
      </c>
      <c r="AK84" s="96">
        <v>8.3492310783322061</v>
      </c>
      <c r="AL84" s="96">
        <v>8.2880425556288664</v>
      </c>
      <c r="AM84" s="96">
        <v>8.4309835226250254</v>
      </c>
    </row>
    <row r="85" spans="1:39" x14ac:dyDescent="0.25">
      <c r="A85" s="75">
        <v>77</v>
      </c>
      <c r="B85" s="96">
        <v>11.881535045803608</v>
      </c>
      <c r="C85" s="96">
        <v>11.345958526730252</v>
      </c>
      <c r="D85" s="96">
        <v>11.122165202334916</v>
      </c>
      <c r="E85" s="96">
        <v>9.3526006526042575</v>
      </c>
      <c r="F85" s="96">
        <v>11.418922937803577</v>
      </c>
      <c r="G85" s="96">
        <v>11.237283249638955</v>
      </c>
      <c r="H85" s="96">
        <v>11.037973801833873</v>
      </c>
      <c r="I85" s="96">
        <v>11.146517968374054</v>
      </c>
      <c r="J85" s="96">
        <v>10.709801688153126</v>
      </c>
      <c r="K85" s="96">
        <v>11.000543843320584</v>
      </c>
      <c r="L85" s="96">
        <v>10.830284949272366</v>
      </c>
      <c r="M85" s="96">
        <v>10.742345193372309</v>
      </c>
      <c r="N85" s="96">
        <v>10.555351621602853</v>
      </c>
      <c r="O85" s="96">
        <v>10.532724461786733</v>
      </c>
      <c r="P85" s="96">
        <v>10.34906528907012</v>
      </c>
      <c r="Q85" s="96">
        <v>10.034365004805913</v>
      </c>
      <c r="R85" s="96">
        <v>9.8863726721139447</v>
      </c>
      <c r="S85" s="96">
        <v>9.9295302876338702</v>
      </c>
      <c r="T85" s="96">
        <v>9.6439792483187947</v>
      </c>
      <c r="U85" s="96">
        <v>9.7168290940632644</v>
      </c>
      <c r="V85" s="96">
        <v>9.4057072617177919</v>
      </c>
      <c r="W85" s="96">
        <v>9.4523155818844327</v>
      </c>
      <c r="X85" s="96">
        <v>8.2565992809092048</v>
      </c>
      <c r="Y85" s="96">
        <v>8.2449107135320983</v>
      </c>
      <c r="Z85" s="96">
        <v>8.110481635268469</v>
      </c>
      <c r="AA85" s="96">
        <v>7.8851620966235183</v>
      </c>
      <c r="AB85" s="96">
        <v>7.9996694425894281</v>
      </c>
      <c r="AC85" s="96">
        <v>7.9459426942090836</v>
      </c>
      <c r="AD85" s="96">
        <v>7.9112205254010091</v>
      </c>
      <c r="AE85" s="96">
        <v>7.9582330963082093</v>
      </c>
      <c r="AF85" s="96">
        <v>7.8876982388068564</v>
      </c>
      <c r="AG85" s="96">
        <v>7.8163989258981719</v>
      </c>
      <c r="AH85" s="96">
        <v>7.5757840610139082</v>
      </c>
      <c r="AI85" s="96">
        <v>7.6993861839583495</v>
      </c>
      <c r="AJ85" s="96">
        <v>7.7670671333083687</v>
      </c>
      <c r="AK85" s="96">
        <v>7.7925582728256879</v>
      </c>
      <c r="AL85" s="96">
        <v>7.7299768429190907</v>
      </c>
      <c r="AM85" s="96">
        <v>7.8918655658171071</v>
      </c>
    </row>
    <row r="86" spans="1:39" x14ac:dyDescent="0.25">
      <c r="A86" s="75">
        <v>78</v>
      </c>
      <c r="B86" s="96">
        <v>11.177622752957085</v>
      </c>
      <c r="C86" s="96">
        <v>10.657011447396643</v>
      </c>
      <c r="D86" s="96">
        <v>10.469626265356895</v>
      </c>
      <c r="E86" s="96">
        <v>8.7684677701066231</v>
      </c>
      <c r="F86" s="96">
        <v>10.723778562709811</v>
      </c>
      <c r="G86" s="96">
        <v>10.551994302243267</v>
      </c>
      <c r="H86" s="96">
        <v>10.375791451747636</v>
      </c>
      <c r="I86" s="96">
        <v>10.489321795594515</v>
      </c>
      <c r="J86" s="96">
        <v>10.083691855370493</v>
      </c>
      <c r="K86" s="96">
        <v>10.371234911282393</v>
      </c>
      <c r="L86" s="96">
        <v>10.18098293880975</v>
      </c>
      <c r="M86" s="96">
        <v>10.12167570863437</v>
      </c>
      <c r="N86" s="96">
        <v>9.9506423694758208</v>
      </c>
      <c r="O86" s="96">
        <v>9.9342100479039317</v>
      </c>
      <c r="P86" s="96">
        <v>9.7481420917572663</v>
      </c>
      <c r="Q86" s="96">
        <v>9.4468513929393598</v>
      </c>
      <c r="R86" s="96">
        <v>9.3021669086317846</v>
      </c>
      <c r="S86" s="96">
        <v>9.3530921854068545</v>
      </c>
      <c r="T86" s="96">
        <v>9.0883837951816755</v>
      </c>
      <c r="U86" s="96">
        <v>9.1550636643341505</v>
      </c>
      <c r="V86" s="96">
        <v>8.820720368048887</v>
      </c>
      <c r="W86" s="96">
        <v>8.9056638209709895</v>
      </c>
      <c r="X86" s="96">
        <v>7.6771184566431696</v>
      </c>
      <c r="Y86" s="96">
        <v>7.64828456440714</v>
      </c>
      <c r="Z86" s="96">
        <v>7.5528356530345464</v>
      </c>
      <c r="AA86" s="96">
        <v>7.3445499601349233</v>
      </c>
      <c r="AB86" s="96">
        <v>7.4599203428117598</v>
      </c>
      <c r="AC86" s="96">
        <v>7.3650402495078433</v>
      </c>
      <c r="AD86" s="96">
        <v>7.3687456732803494</v>
      </c>
      <c r="AE86" s="96">
        <v>7.4060241280031347</v>
      </c>
      <c r="AF86" s="96">
        <v>7.3303800505210921</v>
      </c>
      <c r="AG86" s="96">
        <v>7.2503104202220792</v>
      </c>
      <c r="AH86" s="96">
        <v>7.0374039374356805</v>
      </c>
      <c r="AI86" s="96">
        <v>7.1855190584888122</v>
      </c>
      <c r="AJ86" s="96">
        <v>7.2034959027197916</v>
      </c>
      <c r="AK86" s="96">
        <v>7.276315734582413</v>
      </c>
      <c r="AL86" s="96">
        <v>7.2072835908042405</v>
      </c>
      <c r="AM86" s="96">
        <v>7.3520537986323946</v>
      </c>
    </row>
    <row r="87" spans="1:39" x14ac:dyDescent="0.25">
      <c r="A87" s="75">
        <v>79</v>
      </c>
      <c r="B87" s="96">
        <v>10.507020028778015</v>
      </c>
      <c r="C87" s="96">
        <v>10.008557103686563</v>
      </c>
      <c r="D87" s="96">
        <v>9.8305639208085864</v>
      </c>
      <c r="E87" s="96">
        <v>8.1705347637208252</v>
      </c>
      <c r="F87" s="96">
        <v>10.072431069216265</v>
      </c>
      <c r="G87" s="96">
        <v>9.9298632435053396</v>
      </c>
      <c r="H87" s="96">
        <v>9.735793260498653</v>
      </c>
      <c r="I87" s="96">
        <v>9.83934135469271</v>
      </c>
      <c r="J87" s="96">
        <v>9.459727000400191</v>
      </c>
      <c r="K87" s="96">
        <v>9.7516809359721446</v>
      </c>
      <c r="L87" s="96">
        <v>9.5742376878317579</v>
      </c>
      <c r="M87" s="96">
        <v>9.4851763659367894</v>
      </c>
      <c r="N87" s="96">
        <v>9.3434289235516115</v>
      </c>
      <c r="O87" s="96">
        <v>9.3584443077975319</v>
      </c>
      <c r="P87" s="96">
        <v>9.1545360944381198</v>
      </c>
      <c r="Q87" s="96">
        <v>8.8583685286609928</v>
      </c>
      <c r="R87" s="96">
        <v>8.7621121164485611</v>
      </c>
      <c r="S87" s="96">
        <v>8.7793461081911097</v>
      </c>
      <c r="T87" s="96">
        <v>8.5099924205438207</v>
      </c>
      <c r="U87" s="96">
        <v>8.621889441063832</v>
      </c>
      <c r="V87" s="96">
        <v>8.2968059908198661</v>
      </c>
      <c r="W87" s="96">
        <v>8.3482310686738277</v>
      </c>
      <c r="X87" s="96">
        <v>7.0760764699249696</v>
      </c>
      <c r="Y87" s="96">
        <v>7.0831685979219046</v>
      </c>
      <c r="Z87" s="96">
        <v>6.9532445798775262</v>
      </c>
      <c r="AA87" s="96">
        <v>6.7765320204032005</v>
      </c>
      <c r="AB87" s="96">
        <v>6.8529739601076454</v>
      </c>
      <c r="AC87" s="96">
        <v>6.8007996503486741</v>
      </c>
      <c r="AD87" s="96">
        <v>6.8184672922754253</v>
      </c>
      <c r="AE87" s="96">
        <v>6.8673799715841799</v>
      </c>
      <c r="AF87" s="96">
        <v>6.8157028070439978</v>
      </c>
      <c r="AG87" s="96">
        <v>6.7249638641911886</v>
      </c>
      <c r="AH87" s="96">
        <v>6.5199715798577857</v>
      </c>
      <c r="AI87" s="96">
        <v>6.6819916467929072</v>
      </c>
      <c r="AJ87" s="96">
        <v>6.6694824890097948</v>
      </c>
      <c r="AK87" s="96">
        <v>6.7153900004722322</v>
      </c>
      <c r="AL87" s="96">
        <v>6.7127600576285653</v>
      </c>
      <c r="AM87" s="96">
        <v>6.7947394925834921</v>
      </c>
    </row>
    <row r="88" spans="1:39" x14ac:dyDescent="0.25">
      <c r="A88" s="75">
        <v>80</v>
      </c>
      <c r="B88" s="81">
        <v>9.8764251182940637</v>
      </c>
      <c r="C88" s="81">
        <v>9.351114759451395</v>
      </c>
      <c r="D88" s="81">
        <v>9.1899070100305522</v>
      </c>
      <c r="E88" s="81">
        <v>7.6138033699763668</v>
      </c>
      <c r="F88" s="81">
        <v>9.4563383523080926</v>
      </c>
      <c r="G88" s="81">
        <v>9.2888420684682611</v>
      </c>
      <c r="H88" s="81">
        <v>9.1299894356982971</v>
      </c>
      <c r="I88" s="81">
        <v>9.2230908157341229</v>
      </c>
      <c r="J88" s="81">
        <v>8.8933120500931953</v>
      </c>
      <c r="K88" s="81">
        <v>9.1720007373590065</v>
      </c>
      <c r="L88" s="81">
        <v>8.9700807383884609</v>
      </c>
      <c r="M88" s="81">
        <v>8.868145859113115</v>
      </c>
      <c r="N88" s="81">
        <v>8.75200629974184</v>
      </c>
      <c r="O88" s="81">
        <v>8.7675743265351773</v>
      </c>
      <c r="P88" s="81">
        <v>8.5666147426818426</v>
      </c>
      <c r="Q88" s="81">
        <v>8.3085180314556286</v>
      </c>
      <c r="R88" s="81">
        <v>8.1948331780608203</v>
      </c>
      <c r="S88" s="81">
        <v>8.2627653703589825</v>
      </c>
      <c r="T88" s="81">
        <v>7.9628409591697684</v>
      </c>
      <c r="U88" s="81">
        <v>8.1232852463623413</v>
      </c>
      <c r="V88" s="81">
        <v>7.8040936852595797</v>
      </c>
      <c r="W88" s="81">
        <v>7.8142283922970721</v>
      </c>
      <c r="X88" s="81">
        <v>6.5226385752665648</v>
      </c>
      <c r="Y88" s="81">
        <v>6.5190672337846847</v>
      </c>
      <c r="Z88" s="81">
        <v>6.4009076450393696</v>
      </c>
      <c r="AA88" s="81">
        <v>6.2590270128585885</v>
      </c>
      <c r="AB88" s="81">
        <v>6.311174272959323</v>
      </c>
      <c r="AC88" s="81">
        <v>6.2790455272637518</v>
      </c>
      <c r="AD88" s="81">
        <v>6.2809832319460872</v>
      </c>
      <c r="AE88" s="81">
        <v>6.3364716547299675</v>
      </c>
      <c r="AF88" s="81">
        <v>6.2989292522817228</v>
      </c>
      <c r="AG88" s="81">
        <v>6.2531347781378139</v>
      </c>
      <c r="AH88" s="81">
        <v>5.9907127124871655</v>
      </c>
      <c r="AI88" s="81">
        <v>6.157260293337937</v>
      </c>
      <c r="AJ88" s="81">
        <v>6.104597221785883</v>
      </c>
      <c r="AK88" s="81">
        <v>6.1976709123409233</v>
      </c>
      <c r="AL88" s="81">
        <v>6.203048243869314</v>
      </c>
      <c r="AM88" s="81">
        <v>6.2621537530184979</v>
      </c>
    </row>
    <row r="89" spans="1:39" x14ac:dyDescent="0.25">
      <c r="A89" s="75">
        <v>81</v>
      </c>
      <c r="B89" s="96">
        <v>9.2458957292007007</v>
      </c>
      <c r="C89" s="96">
        <v>8.7133395502241875</v>
      </c>
      <c r="D89" s="96">
        <v>8.5844467431536842</v>
      </c>
      <c r="E89" s="96">
        <v>7.0883170161611737</v>
      </c>
      <c r="F89" s="96">
        <v>8.8506351093662161</v>
      </c>
      <c r="G89" s="96">
        <v>8.712909286923141</v>
      </c>
      <c r="H89" s="96">
        <v>8.5096064424212265</v>
      </c>
      <c r="I89" s="96">
        <v>8.6083149406017707</v>
      </c>
      <c r="J89" s="96">
        <v>8.2956812049585338</v>
      </c>
      <c r="K89" s="96">
        <v>8.5784931213280018</v>
      </c>
      <c r="L89" s="96">
        <v>8.3989631721166997</v>
      </c>
      <c r="M89" s="96">
        <v>8.2678499968667403</v>
      </c>
      <c r="N89" s="96">
        <v>8.1891156895473962</v>
      </c>
      <c r="O89" s="96">
        <v>8.1965450996974951</v>
      </c>
      <c r="P89" s="96">
        <v>8.0448844253890286</v>
      </c>
      <c r="Q89" s="96">
        <v>7.7564588461105348</v>
      </c>
      <c r="R89" s="96">
        <v>7.6979341000792179</v>
      </c>
      <c r="S89" s="96">
        <v>7.7705420299505876</v>
      </c>
      <c r="T89" s="96">
        <v>7.489095883075839</v>
      </c>
      <c r="U89" s="96">
        <v>7.6321776272733404</v>
      </c>
      <c r="V89" s="96">
        <v>7.3423528307324375</v>
      </c>
      <c r="W89" s="96">
        <v>7.3487329355974582</v>
      </c>
      <c r="X89" s="96">
        <v>5.9863767386124476</v>
      </c>
      <c r="Y89" s="96">
        <v>5.98141702545065</v>
      </c>
      <c r="Z89" s="96">
        <v>5.8389515946372681</v>
      </c>
      <c r="AA89" s="96">
        <v>5.7397675254520397</v>
      </c>
      <c r="AB89" s="96">
        <v>5.7839222811764657</v>
      </c>
      <c r="AC89" s="96">
        <v>5.7512791412645754</v>
      </c>
      <c r="AD89" s="96">
        <v>5.7604312932918367</v>
      </c>
      <c r="AE89" s="96">
        <v>5.7713715794885161</v>
      </c>
      <c r="AF89" s="96">
        <v>5.7776754433553892</v>
      </c>
      <c r="AG89" s="96">
        <v>5.6784889085667736</v>
      </c>
      <c r="AH89" s="96">
        <v>5.521383008454932</v>
      </c>
      <c r="AI89" s="96">
        <v>5.6140434921007527</v>
      </c>
      <c r="AJ89" s="96">
        <v>5.6002078604578482</v>
      </c>
      <c r="AK89" s="96">
        <v>5.6673358359803911</v>
      </c>
      <c r="AL89" s="96">
        <v>5.7409682855711948</v>
      </c>
      <c r="AM89" s="96">
        <v>5.7663861207520997</v>
      </c>
    </row>
    <row r="90" spans="1:39" x14ac:dyDescent="0.25">
      <c r="A90" s="75">
        <v>82</v>
      </c>
      <c r="B90" s="96">
        <v>8.5946907926034086</v>
      </c>
      <c r="C90" s="96">
        <v>8.0766519235419469</v>
      </c>
      <c r="D90" s="96">
        <v>8.0083351445399806</v>
      </c>
      <c r="E90" s="96">
        <v>6.5882682855630348</v>
      </c>
      <c r="F90" s="96">
        <v>8.2661155942226276</v>
      </c>
      <c r="G90" s="96">
        <v>8.1376461521469334</v>
      </c>
      <c r="H90" s="96">
        <v>7.9408146031070732</v>
      </c>
      <c r="I90" s="96">
        <v>8.0154062775491912</v>
      </c>
      <c r="J90" s="96">
        <v>7.7240338508057418</v>
      </c>
      <c r="K90" s="96">
        <v>8.0120078935986765</v>
      </c>
      <c r="L90" s="96">
        <v>7.8647171936211517</v>
      </c>
      <c r="M90" s="96">
        <v>7.7237085924796585</v>
      </c>
      <c r="N90" s="96">
        <v>7.6232449754331935</v>
      </c>
      <c r="O90" s="96">
        <v>7.6882060001377965</v>
      </c>
      <c r="P90" s="96">
        <v>7.4814274033652808</v>
      </c>
      <c r="Q90" s="96">
        <v>7.2327756149159184</v>
      </c>
      <c r="R90" s="96">
        <v>7.1752550126524444</v>
      </c>
      <c r="S90" s="96">
        <v>7.2947422451583321</v>
      </c>
      <c r="T90" s="96">
        <v>6.9958216199620731</v>
      </c>
      <c r="U90" s="96">
        <v>7.1855204493766784</v>
      </c>
      <c r="V90" s="96">
        <v>6.8977009623711458</v>
      </c>
      <c r="W90" s="96">
        <v>6.9185298510602138</v>
      </c>
      <c r="X90" s="96">
        <v>5.4617815447780647</v>
      </c>
      <c r="Y90" s="96">
        <v>5.4203180820674541</v>
      </c>
      <c r="Z90" s="96">
        <v>5.3141205904723128</v>
      </c>
      <c r="AA90" s="96">
        <v>5.2087626129872717</v>
      </c>
      <c r="AB90" s="96">
        <v>5.2594167558332128</v>
      </c>
      <c r="AC90" s="96">
        <v>5.2173591639922678</v>
      </c>
      <c r="AD90" s="96">
        <v>5.2511105175391819</v>
      </c>
      <c r="AE90" s="96">
        <v>5.3022114079625409</v>
      </c>
      <c r="AF90" s="96">
        <v>5.2914619076677276</v>
      </c>
      <c r="AG90" s="96">
        <v>5.162283455379816</v>
      </c>
      <c r="AH90" s="96">
        <v>5.0189933354060292</v>
      </c>
      <c r="AI90" s="96">
        <v>5.0826137143205248</v>
      </c>
      <c r="AJ90" s="96">
        <v>5.0879526120216205</v>
      </c>
      <c r="AK90" s="96">
        <v>5.1512645545382121</v>
      </c>
      <c r="AL90" s="96">
        <v>5.214276025757961</v>
      </c>
      <c r="AM90" s="96">
        <v>5.2446058679916918</v>
      </c>
    </row>
    <row r="91" spans="1:39" x14ac:dyDescent="0.25">
      <c r="A91" s="75">
        <v>83</v>
      </c>
      <c r="B91" s="96">
        <v>7.9883775880411729</v>
      </c>
      <c r="C91" s="96">
        <v>7.5112103320417001</v>
      </c>
      <c r="D91" s="96">
        <v>7.4597980521947571</v>
      </c>
      <c r="E91" s="96">
        <v>6.1206515518849054</v>
      </c>
      <c r="F91" s="96">
        <v>7.7160777535805138</v>
      </c>
      <c r="G91" s="96">
        <v>7.5447685592665206</v>
      </c>
      <c r="H91" s="96">
        <v>7.3821490609259408</v>
      </c>
      <c r="I91" s="96">
        <v>7.437642990371149</v>
      </c>
      <c r="J91" s="96">
        <v>7.2062602891474068</v>
      </c>
      <c r="K91" s="96">
        <v>7.4640393064921797</v>
      </c>
      <c r="L91" s="96">
        <v>7.3144940039634161</v>
      </c>
      <c r="M91" s="96">
        <v>7.1890579652092308</v>
      </c>
      <c r="N91" s="96">
        <v>7.1209757314494668</v>
      </c>
      <c r="O91" s="96">
        <v>7.1616571530301973</v>
      </c>
      <c r="P91" s="96">
        <v>6.9739815401579843</v>
      </c>
      <c r="Q91" s="96">
        <v>6.7647825536959987</v>
      </c>
      <c r="R91" s="96">
        <v>6.7434513330344554</v>
      </c>
      <c r="S91" s="96">
        <v>6.8603114312932956</v>
      </c>
      <c r="T91" s="96">
        <v>6.5490541482182998</v>
      </c>
      <c r="U91" s="96">
        <v>6.7226507741214929</v>
      </c>
      <c r="V91" s="96">
        <v>6.4846196916508889</v>
      </c>
      <c r="W91" s="96">
        <v>6.5104116718127738</v>
      </c>
      <c r="X91" s="96">
        <v>4.8858750976282286</v>
      </c>
      <c r="Y91" s="96">
        <v>4.8924000671337566</v>
      </c>
      <c r="Z91" s="96">
        <v>4.7670976732866839</v>
      </c>
      <c r="AA91" s="96">
        <v>4.6755538177836238</v>
      </c>
      <c r="AB91" s="96">
        <v>4.723170281090681</v>
      </c>
      <c r="AC91" s="96">
        <v>4.7002804729091103</v>
      </c>
      <c r="AD91" s="96">
        <v>4.7691089080867917</v>
      </c>
      <c r="AE91" s="96">
        <v>4.7367192414831294</v>
      </c>
      <c r="AF91" s="96">
        <v>4.7119662773504176</v>
      </c>
      <c r="AG91" s="96">
        <v>4.6740135780364165</v>
      </c>
      <c r="AH91" s="96">
        <v>4.5585006013325282</v>
      </c>
      <c r="AI91" s="96">
        <v>4.6078681756866962</v>
      </c>
      <c r="AJ91" s="96">
        <v>4.6124608471130264</v>
      </c>
      <c r="AK91" s="96">
        <v>4.6507683734473551</v>
      </c>
      <c r="AL91" s="96">
        <v>4.7499604531309965</v>
      </c>
      <c r="AM91" s="96">
        <v>4.7557072428304794</v>
      </c>
    </row>
    <row r="92" spans="1:39" x14ac:dyDescent="0.25">
      <c r="A92" s="75">
        <v>84</v>
      </c>
      <c r="B92" s="96">
        <v>7.451053666701017</v>
      </c>
      <c r="C92" s="96">
        <v>6.9543058716347446</v>
      </c>
      <c r="D92" s="96">
        <v>6.9488279307260008</v>
      </c>
      <c r="E92" s="96">
        <v>5.6463666953056624</v>
      </c>
      <c r="F92" s="96">
        <v>7.1931225652829012</v>
      </c>
      <c r="G92" s="96">
        <v>6.9814734748416649</v>
      </c>
      <c r="H92" s="96">
        <v>6.8626001172673732</v>
      </c>
      <c r="I92" s="96">
        <v>6.8855874190457671</v>
      </c>
      <c r="J92" s="96">
        <v>6.6479415008142624</v>
      </c>
      <c r="K92" s="96">
        <v>6.9288902159800054</v>
      </c>
      <c r="L92" s="96">
        <v>6.8136185682832178</v>
      </c>
      <c r="M92" s="96">
        <v>6.6927169551365573</v>
      </c>
      <c r="N92" s="96">
        <v>6.6160263693192567</v>
      </c>
      <c r="O92" s="96">
        <v>6.725433979758904</v>
      </c>
      <c r="P92" s="96">
        <v>6.4601329143877475</v>
      </c>
      <c r="Q92" s="96">
        <v>6.3298574602943818</v>
      </c>
      <c r="R92" s="96">
        <v>6.2753979259691581</v>
      </c>
      <c r="S92" s="96">
        <v>6.3987517932493878</v>
      </c>
      <c r="T92" s="96">
        <v>6.0983518576663958</v>
      </c>
      <c r="U92" s="96">
        <v>6.2861064233900086</v>
      </c>
      <c r="V92" s="96">
        <v>6.1099922425523161</v>
      </c>
      <c r="W92" s="96">
        <v>6.1175493617771695</v>
      </c>
      <c r="X92" s="96">
        <v>4.314353109727235</v>
      </c>
      <c r="Y92" s="96">
        <v>4.352027340790217</v>
      </c>
      <c r="Z92" s="96">
        <v>4.2232288611110889</v>
      </c>
      <c r="AA92" s="96">
        <v>4.1856809836270195</v>
      </c>
      <c r="AB92" s="96">
        <v>4.1888349558344213</v>
      </c>
      <c r="AC92" s="96">
        <v>4.2072700066215551</v>
      </c>
      <c r="AD92" s="96">
        <v>4.238875812304018</v>
      </c>
      <c r="AE92" s="96">
        <v>4.1822235581385829</v>
      </c>
      <c r="AF92" s="96">
        <v>4.1870489918275942</v>
      </c>
      <c r="AG92" s="96">
        <v>4.1615074464188702</v>
      </c>
      <c r="AH92" s="96">
        <v>4.0715545377761915</v>
      </c>
      <c r="AI92" s="96">
        <v>4.0967892469237883</v>
      </c>
      <c r="AJ92" s="96">
        <v>4.11098376719226</v>
      </c>
      <c r="AK92" s="96">
        <v>4.1657574111655249</v>
      </c>
      <c r="AL92" s="96">
        <v>4.263801791267257</v>
      </c>
      <c r="AM92" s="96">
        <v>4.2584993776981559</v>
      </c>
    </row>
    <row r="93" spans="1:39" x14ac:dyDescent="0.25">
      <c r="A93" s="75">
        <v>85</v>
      </c>
      <c r="B93" s="81">
        <v>6.9074767096496545</v>
      </c>
      <c r="C93" s="81">
        <v>6.4371814847147766</v>
      </c>
      <c r="D93" s="81">
        <v>6.4603066114781464</v>
      </c>
      <c r="E93" s="81">
        <v>5.2153093999727185</v>
      </c>
      <c r="F93" s="81">
        <v>6.6551533275218118</v>
      </c>
      <c r="G93" s="81">
        <v>6.4557335267025131</v>
      </c>
      <c r="H93" s="81">
        <v>6.3507869314000986</v>
      </c>
      <c r="I93" s="81">
        <v>6.3668512929946681</v>
      </c>
      <c r="J93" s="81">
        <v>6.1649501191456997</v>
      </c>
      <c r="K93" s="81">
        <v>6.405292830034031</v>
      </c>
      <c r="L93" s="81">
        <v>6.3440489199903878</v>
      </c>
      <c r="M93" s="81">
        <v>6.2035492701815205</v>
      </c>
      <c r="N93" s="81">
        <v>6.1429021971706605</v>
      </c>
      <c r="O93" s="81">
        <v>6.2718458114463198</v>
      </c>
      <c r="P93" s="81">
        <v>5.9979063830493979</v>
      </c>
      <c r="Q93" s="81">
        <v>5.8840094978781687</v>
      </c>
      <c r="R93" s="81">
        <v>5.8935067868438047</v>
      </c>
      <c r="S93" s="81">
        <v>5.9780824821936918</v>
      </c>
      <c r="T93" s="81">
        <v>5.6780715732254494</v>
      </c>
      <c r="U93" s="81">
        <v>5.9480036636008595</v>
      </c>
      <c r="V93" s="81">
        <v>5.7176043910376286</v>
      </c>
      <c r="W93" s="81">
        <v>5.7522990805389185</v>
      </c>
      <c r="X93" s="81">
        <v>3.7422780090098517</v>
      </c>
      <c r="Y93" s="81">
        <v>3.7875813567922276</v>
      </c>
      <c r="Z93" s="81">
        <v>3.7026857784544625</v>
      </c>
      <c r="AA93" s="81">
        <v>3.6549834502648735</v>
      </c>
      <c r="AB93" s="81">
        <v>3.6607525340394522</v>
      </c>
      <c r="AC93" s="81">
        <v>3.6406772003179464</v>
      </c>
      <c r="AD93" s="81">
        <v>3.6933419939039394</v>
      </c>
      <c r="AE93" s="81">
        <v>3.6366415916506187</v>
      </c>
      <c r="AF93" s="81">
        <v>3.6890770706490947</v>
      </c>
      <c r="AG93" s="81">
        <v>3.6439410877324625</v>
      </c>
      <c r="AH93" s="81">
        <v>3.5941484834431363</v>
      </c>
      <c r="AI93" s="81">
        <v>3.5939944489490494</v>
      </c>
      <c r="AJ93" s="81">
        <v>3.6204822353719393</v>
      </c>
      <c r="AK93" s="81">
        <v>3.6818144213357473</v>
      </c>
      <c r="AL93" s="81">
        <v>3.7513961117857351</v>
      </c>
      <c r="AM93" s="81">
        <v>3.694892378509758</v>
      </c>
    </row>
    <row r="94" spans="1:39" x14ac:dyDescent="0.25">
      <c r="A94" s="75">
        <v>86</v>
      </c>
      <c r="B94" s="96">
        <v>6.4035883695903175</v>
      </c>
      <c r="C94" s="96">
        <v>5.9562258273073985</v>
      </c>
      <c r="D94" s="96">
        <v>5.9812872821311407</v>
      </c>
      <c r="E94" s="96">
        <v>4.8289482785583271</v>
      </c>
      <c r="F94" s="96">
        <v>6.1562850610025723</v>
      </c>
      <c r="G94" s="96">
        <v>5.9401038093512648</v>
      </c>
      <c r="H94" s="96">
        <v>5.8559294180521295</v>
      </c>
      <c r="I94" s="96">
        <v>5.9181533439528566</v>
      </c>
      <c r="J94" s="96">
        <v>5.7327611599520605</v>
      </c>
      <c r="K94" s="96">
        <v>5.9500915462750088</v>
      </c>
      <c r="L94" s="96">
        <v>5.8829271645020969</v>
      </c>
      <c r="M94" s="96">
        <v>5.7446554304876223</v>
      </c>
      <c r="N94" s="96">
        <v>5.7155963606476528</v>
      </c>
      <c r="O94" s="96">
        <v>5.7700923164758242</v>
      </c>
      <c r="P94" s="96">
        <v>5.5873851629536295</v>
      </c>
      <c r="Q94" s="96">
        <v>5.4804583796364579</v>
      </c>
      <c r="R94" s="96">
        <v>5.5199377526192395</v>
      </c>
      <c r="S94" s="96">
        <v>5.5477542246095473</v>
      </c>
      <c r="T94" s="96">
        <v>5.3035551790704929</v>
      </c>
      <c r="U94" s="96">
        <v>5.5320999130836048</v>
      </c>
      <c r="V94" s="96">
        <v>5.395709496600948</v>
      </c>
      <c r="W94" s="96">
        <v>5.4496694147275191</v>
      </c>
      <c r="X94" s="96">
        <v>3.1724951809057669</v>
      </c>
      <c r="Y94" s="96">
        <v>3.1999980914737378</v>
      </c>
      <c r="Z94" s="96">
        <v>3.1335558318210195</v>
      </c>
      <c r="AA94" s="96">
        <v>3.1081556025981771</v>
      </c>
      <c r="AB94" s="96">
        <v>3.1067966018351503</v>
      </c>
      <c r="AC94" s="96">
        <v>3.0847258947624598</v>
      </c>
      <c r="AD94" s="96">
        <v>3.1267088915378687</v>
      </c>
      <c r="AE94" s="96">
        <v>3.0756544521758751</v>
      </c>
      <c r="AF94" s="96">
        <v>3.1173060355111093</v>
      </c>
      <c r="AG94" s="96">
        <v>3.0932779818747149</v>
      </c>
      <c r="AH94" s="96">
        <v>3.0562353687310093</v>
      </c>
      <c r="AI94" s="96">
        <v>3.0213473846628984</v>
      </c>
      <c r="AJ94" s="96">
        <v>3.0514166739713753</v>
      </c>
      <c r="AK94" s="96">
        <v>3.0975376574587421</v>
      </c>
      <c r="AL94" s="96">
        <v>3.1549075262247928</v>
      </c>
      <c r="AM94" s="96">
        <v>3.1336873326932015</v>
      </c>
    </row>
    <row r="95" spans="1:39" x14ac:dyDescent="0.25">
      <c r="A95" s="75">
        <v>87</v>
      </c>
      <c r="B95" s="96">
        <v>5.8937168050379558</v>
      </c>
      <c r="C95" s="96">
        <v>5.4535707812584757</v>
      </c>
      <c r="D95" s="96">
        <v>5.5303628746089499</v>
      </c>
      <c r="E95" s="96">
        <v>4.4751722627408297</v>
      </c>
      <c r="F95" s="96">
        <v>5.7164394811912986</v>
      </c>
      <c r="G95" s="96">
        <v>5.4692723395264</v>
      </c>
      <c r="H95" s="96">
        <v>5.3799639222021298</v>
      </c>
      <c r="I95" s="96">
        <v>5.4702639947989109</v>
      </c>
      <c r="J95" s="96">
        <v>5.3086791777304621</v>
      </c>
      <c r="K95" s="96">
        <v>5.4780195270430481</v>
      </c>
      <c r="L95" s="96">
        <v>5.4766407725527042</v>
      </c>
      <c r="M95" s="96">
        <v>5.3201963405889616</v>
      </c>
      <c r="N95" s="96">
        <v>5.3060834389050875</v>
      </c>
      <c r="O95" s="96">
        <v>5.3473384636283603</v>
      </c>
      <c r="P95" s="96">
        <v>5.1547673037474988</v>
      </c>
      <c r="Q95" s="96">
        <v>5.0684653542189331</v>
      </c>
      <c r="R95" s="96">
        <v>5.1693860069725961</v>
      </c>
      <c r="S95" s="96">
        <v>5.1721329771762781</v>
      </c>
      <c r="T95" s="96">
        <v>4.9699960035178492</v>
      </c>
      <c r="U95" s="96">
        <v>5.2013432019771892</v>
      </c>
      <c r="V95" s="96">
        <v>5.0910183975518244</v>
      </c>
      <c r="W95" s="96">
        <v>5.1243522946568199</v>
      </c>
      <c r="X95" s="96">
        <v>2.5359440773573829</v>
      </c>
      <c r="Y95" s="96">
        <v>2.6040386242379245</v>
      </c>
      <c r="Z95" s="96">
        <v>2.5282193119931033</v>
      </c>
      <c r="AA95" s="96">
        <v>2.5236691721124345</v>
      </c>
      <c r="AB95" s="96">
        <v>2.530054909657744</v>
      </c>
      <c r="AC95" s="96">
        <v>2.5085343756544751</v>
      </c>
      <c r="AD95" s="96">
        <v>2.507209455946013</v>
      </c>
      <c r="AE95" s="96">
        <v>2.4766523575834007</v>
      </c>
      <c r="AF95" s="96">
        <v>2.5142952919132533</v>
      </c>
      <c r="AG95" s="96">
        <v>2.5131495387864589</v>
      </c>
      <c r="AH95" s="96">
        <v>2.4882105107121055</v>
      </c>
      <c r="AI95" s="96">
        <v>2.4497727939798417</v>
      </c>
      <c r="AJ95" s="96">
        <v>2.4638432699193022</v>
      </c>
      <c r="AK95" s="96">
        <v>2.5384315878231192</v>
      </c>
      <c r="AL95" s="96">
        <v>2.5573238140101133</v>
      </c>
      <c r="AM95" s="96">
        <v>2.5157185219528695</v>
      </c>
    </row>
    <row r="96" spans="1:39" x14ac:dyDescent="0.25">
      <c r="A96" s="75">
        <v>88</v>
      </c>
      <c r="B96" s="96">
        <v>5.4156801484310213</v>
      </c>
      <c r="C96" s="96">
        <v>5.0313300269729595</v>
      </c>
      <c r="D96" s="96">
        <v>5.0850245677688628</v>
      </c>
      <c r="E96" s="96">
        <v>4.1254384217262841</v>
      </c>
      <c r="F96" s="96">
        <v>5.2753363000092408</v>
      </c>
      <c r="G96" s="96">
        <v>5.0441707209153703</v>
      </c>
      <c r="H96" s="96">
        <v>4.9266098313331312</v>
      </c>
      <c r="I96" s="96">
        <v>5.0173882199112523</v>
      </c>
      <c r="J96" s="96">
        <v>4.9270288357461887</v>
      </c>
      <c r="K96" s="96">
        <v>5.0793808300430703</v>
      </c>
      <c r="L96" s="96">
        <v>5.1108498170660166</v>
      </c>
      <c r="M96" s="96">
        <v>4.9030705261697713</v>
      </c>
      <c r="N96" s="96">
        <v>4.8723883193746182</v>
      </c>
      <c r="O96" s="96">
        <v>4.9291339863855015</v>
      </c>
      <c r="P96" s="96">
        <v>4.7949677112630642</v>
      </c>
      <c r="Q96" s="96">
        <v>4.6677073578967505</v>
      </c>
      <c r="R96" s="96">
        <v>4.8663370270547439</v>
      </c>
      <c r="S96" s="96">
        <v>4.8053520452793244</v>
      </c>
      <c r="T96" s="96">
        <v>4.6136914268454889</v>
      </c>
      <c r="U96" s="96">
        <v>4.8492546984767975</v>
      </c>
      <c r="V96" s="96">
        <v>4.7531684712378217</v>
      </c>
      <c r="W96" s="96">
        <v>4.7579664917129474</v>
      </c>
      <c r="X96" s="96">
        <v>1.876092904216706</v>
      </c>
      <c r="Y96" s="96">
        <v>1.8970144157935029</v>
      </c>
      <c r="Z96" s="96">
        <v>1.8599497814467429</v>
      </c>
      <c r="AA96" s="96">
        <v>1.8567743151529279</v>
      </c>
      <c r="AB96" s="96">
        <v>1.8754973359944287</v>
      </c>
      <c r="AC96" s="96">
        <v>1.8538787154526932</v>
      </c>
      <c r="AD96" s="96">
        <v>1.8611494845765126</v>
      </c>
      <c r="AE96" s="96">
        <v>1.863999571577698</v>
      </c>
      <c r="AF96" s="96">
        <v>1.8546576702234738</v>
      </c>
      <c r="AG96" s="96">
        <v>1.862045910819158</v>
      </c>
      <c r="AH96" s="96">
        <v>1.8656551926701939</v>
      </c>
      <c r="AI96" s="96">
        <v>1.8158100548719109</v>
      </c>
      <c r="AJ96" s="96">
        <v>1.8539889795084123</v>
      </c>
      <c r="AK96" s="96">
        <v>1.8871745730061802</v>
      </c>
      <c r="AL96" s="96">
        <v>1.8608324780629268</v>
      </c>
      <c r="AM96" s="96">
        <v>1.8418673514469259</v>
      </c>
    </row>
    <row r="97" spans="1:39" x14ac:dyDescent="0.25">
      <c r="A97" s="75">
        <v>89</v>
      </c>
      <c r="B97" s="96">
        <v>4.976556624357487</v>
      </c>
      <c r="C97" s="96">
        <v>4.6327080959626477</v>
      </c>
      <c r="D97" s="96">
        <v>4.6749292162416083</v>
      </c>
      <c r="E97" s="96">
        <v>3.774730507191248</v>
      </c>
      <c r="F97" s="96">
        <v>4.8556290127429689</v>
      </c>
      <c r="G97" s="96">
        <v>4.6717129756243265</v>
      </c>
      <c r="H97" s="96">
        <v>4.5591387001968453</v>
      </c>
      <c r="I97" s="96">
        <v>4.6153739639490716</v>
      </c>
      <c r="J97" s="96">
        <v>4.535419066940154</v>
      </c>
      <c r="K97" s="96">
        <v>4.6855082708609839</v>
      </c>
      <c r="L97" s="96">
        <v>4.7525244280206387</v>
      </c>
      <c r="M97" s="96">
        <v>4.5222313539993406</v>
      </c>
      <c r="N97" s="96">
        <v>4.5229560517658456</v>
      </c>
      <c r="O97" s="96">
        <v>4.5891773927566639</v>
      </c>
      <c r="P97" s="96">
        <v>4.450549322901252</v>
      </c>
      <c r="Q97" s="96">
        <v>4.3626181991549009</v>
      </c>
      <c r="R97" s="96">
        <v>4.4877347925318425</v>
      </c>
      <c r="S97" s="96">
        <v>4.4959601625774583</v>
      </c>
      <c r="T97" s="96">
        <v>4.2879188675670949</v>
      </c>
      <c r="U97" s="96">
        <v>4.5564884498087057</v>
      </c>
      <c r="V97" s="96">
        <v>4.4476758331934425</v>
      </c>
      <c r="W97" s="96">
        <v>4.4468129252362125</v>
      </c>
      <c r="X97" s="96">
        <v>1.0989247434082536</v>
      </c>
      <c r="Y97" s="96">
        <v>1.1198631556142251</v>
      </c>
      <c r="Z97" s="96">
        <v>1.1191871765161974</v>
      </c>
      <c r="AA97" s="96">
        <v>1.1396811548314996</v>
      </c>
      <c r="AB97" s="96">
        <v>1.1420341877307454</v>
      </c>
      <c r="AC97" s="96">
        <v>1.119579461181909</v>
      </c>
      <c r="AD97" s="96">
        <v>1.1289186204712205</v>
      </c>
      <c r="AE97" s="96">
        <v>1.127356095067152</v>
      </c>
      <c r="AF97" s="96">
        <v>1.136577004124407</v>
      </c>
      <c r="AG97" s="96">
        <v>1.1080879470959148</v>
      </c>
      <c r="AH97" s="96">
        <v>1.1497257615231633</v>
      </c>
      <c r="AI97" s="96">
        <v>1.1099438473065106</v>
      </c>
      <c r="AJ97" s="96">
        <v>1.1123057672576742</v>
      </c>
      <c r="AK97" s="96">
        <v>1.1212882265502764</v>
      </c>
      <c r="AL97" s="96">
        <v>1.0977350031877211</v>
      </c>
      <c r="AM97" s="96">
        <v>1.1089092221054186</v>
      </c>
    </row>
    <row r="98" spans="1:39" x14ac:dyDescent="0.25">
      <c r="A98" s="82">
        <v>90</v>
      </c>
      <c r="B98" s="81">
        <v>4.5822229169681652</v>
      </c>
      <c r="C98" s="81">
        <v>4.2032442830570691</v>
      </c>
      <c r="D98" s="81">
        <v>4.3032596956833853</v>
      </c>
      <c r="E98" s="81">
        <v>3.4798636839684352</v>
      </c>
      <c r="F98" s="81">
        <v>4.4876450709247004</v>
      </c>
      <c r="G98" s="81">
        <v>4.2878796911683592</v>
      </c>
      <c r="H98" s="81">
        <v>4.1878186518235507</v>
      </c>
      <c r="I98" s="81">
        <v>4.2291932428197656</v>
      </c>
      <c r="J98" s="81">
        <v>4.1708770937827735</v>
      </c>
      <c r="K98" s="81">
        <v>4.3129148232025072</v>
      </c>
      <c r="L98" s="81">
        <v>4.3936641169848176</v>
      </c>
      <c r="M98" s="81">
        <v>4.1938589965258801</v>
      </c>
      <c r="N98" s="81">
        <v>4.1539201334778717</v>
      </c>
      <c r="O98" s="81">
        <v>4.2069271902837482</v>
      </c>
      <c r="P98" s="81">
        <v>4.1303724615766253</v>
      </c>
      <c r="Q98" s="81">
        <v>3.9995356700861415</v>
      </c>
      <c r="R98" s="81">
        <v>4.1016306018804425</v>
      </c>
      <c r="S98" s="81">
        <v>4.1218282086626621</v>
      </c>
      <c r="T98" s="81">
        <v>3.9789338598089721</v>
      </c>
      <c r="U98" s="81">
        <v>4.1909177925348651</v>
      </c>
      <c r="V98" s="81">
        <v>4.1822642451745384</v>
      </c>
      <c r="W98" s="81">
        <v>4.2141998429186422</v>
      </c>
      <c r="X98" s="81">
        <v>0.2186180550901414</v>
      </c>
      <c r="Y98" s="81">
        <v>0.23855861334955147</v>
      </c>
      <c r="Z98" s="81">
        <v>0.24630379119517634</v>
      </c>
      <c r="AA98" s="81">
        <v>0.28450231824011046</v>
      </c>
      <c r="AB98" s="81">
        <v>0.29044879171461452</v>
      </c>
      <c r="AC98" s="81">
        <v>0.27010790966737125</v>
      </c>
      <c r="AD98" s="81">
        <v>0.25793878252894648</v>
      </c>
      <c r="AE98" s="81">
        <v>0.26119402985074625</v>
      </c>
      <c r="AF98" s="81">
        <v>0.28013201320132014</v>
      </c>
      <c r="AG98" s="81">
        <v>0.23889913462902537</v>
      </c>
      <c r="AH98" s="81">
        <v>0.28175945862811441</v>
      </c>
      <c r="AI98" s="81">
        <v>0.261658443418749</v>
      </c>
      <c r="AJ98" s="81">
        <v>0.22892112420670896</v>
      </c>
      <c r="AK98" s="81">
        <v>0.23070483843964507</v>
      </c>
      <c r="AL98" s="81">
        <v>0.21239000600770402</v>
      </c>
      <c r="AM98" s="81">
        <v>0.2313545247383261</v>
      </c>
    </row>
    <row r="99" spans="1:39" x14ac:dyDescent="0.25">
      <c r="A99" s="75">
        <v>91</v>
      </c>
      <c r="B99" s="96">
        <v>4.1950642078732479</v>
      </c>
      <c r="C99" s="96">
        <v>3.8470924137985936</v>
      </c>
      <c r="D99" s="96">
        <v>3.9469261452089852</v>
      </c>
      <c r="E99" s="96">
        <v>3.2018940095789765</v>
      </c>
      <c r="F99" s="96">
        <v>4.089859464629531</v>
      </c>
      <c r="G99" s="96">
        <v>3.9045045891081207</v>
      </c>
      <c r="H99" s="96">
        <v>3.8471144482985311</v>
      </c>
      <c r="I99" s="96">
        <v>3.884311321203465</v>
      </c>
      <c r="J99" s="96">
        <v>3.840730468487624</v>
      </c>
      <c r="K99" s="96">
        <v>3.9658610978178483</v>
      </c>
      <c r="L99" s="96">
        <v>4.0746150531202083</v>
      </c>
      <c r="M99" s="96">
        <v>3.8395214996946629</v>
      </c>
      <c r="N99" s="96">
        <v>3.8594057370885739</v>
      </c>
      <c r="O99" s="96">
        <v>3.9245512968131893</v>
      </c>
      <c r="P99" s="96">
        <v>3.7675820492347607</v>
      </c>
      <c r="Q99" s="96">
        <v>3.7004812419876689</v>
      </c>
      <c r="R99" s="96">
        <v>3.8413343519821161</v>
      </c>
      <c r="S99" s="96">
        <v>3.7805111052176024</v>
      </c>
      <c r="T99" s="96">
        <v>3.7031862739173134</v>
      </c>
      <c r="U99" s="96">
        <v>3.9446243394776328</v>
      </c>
      <c r="V99" s="96">
        <v>3.9439217008339229</v>
      </c>
      <c r="W99" s="96">
        <v>3.8459573701571159</v>
      </c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</row>
    <row r="100" spans="1:39" x14ac:dyDescent="0.25">
      <c r="A100" s="75">
        <v>92</v>
      </c>
      <c r="B100" s="96">
        <v>3.8344398324337097</v>
      </c>
      <c r="C100" s="96">
        <v>3.5430320923267935</v>
      </c>
      <c r="D100" s="96">
        <v>3.5737737476100069</v>
      </c>
      <c r="E100" s="96">
        <v>2.9559454454870071</v>
      </c>
      <c r="F100" s="96">
        <v>3.7883238480143815</v>
      </c>
      <c r="G100" s="96">
        <v>3.6010991964115409</v>
      </c>
      <c r="H100" s="96">
        <v>3.4600365378265994</v>
      </c>
      <c r="I100" s="96">
        <v>3.5631390790335136</v>
      </c>
      <c r="J100" s="96">
        <v>3.5267033581132123</v>
      </c>
      <c r="K100" s="96">
        <v>3.6722871709499523</v>
      </c>
      <c r="L100" s="96">
        <v>3.7734911904981332</v>
      </c>
      <c r="M100" s="96">
        <v>3.4932005524190077</v>
      </c>
      <c r="N100" s="96">
        <v>3.5492410146181617</v>
      </c>
      <c r="O100" s="96">
        <v>3.5489598571607814</v>
      </c>
      <c r="P100" s="96">
        <v>3.4647956930239308</v>
      </c>
      <c r="Q100" s="96">
        <v>3.3721993056635098</v>
      </c>
      <c r="R100" s="96">
        <v>3.5725814650661216</v>
      </c>
      <c r="S100" s="96">
        <v>3.5184931820477536</v>
      </c>
      <c r="T100" s="96">
        <v>3.434382615880728</v>
      </c>
      <c r="U100" s="96">
        <v>3.5894412127822872</v>
      </c>
      <c r="V100" s="96">
        <v>3.7233525577903968</v>
      </c>
      <c r="W100" s="96">
        <v>3.6089905348968259</v>
      </c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</row>
    <row r="101" spans="1:39" x14ac:dyDescent="0.25">
      <c r="A101" s="75">
        <v>93</v>
      </c>
      <c r="B101" s="96">
        <v>3.4829148002080803</v>
      </c>
      <c r="C101" s="96">
        <v>3.2343175434073577</v>
      </c>
      <c r="D101" s="96">
        <v>3.2536268933523673</v>
      </c>
      <c r="E101" s="96">
        <v>2.7031340998023698</v>
      </c>
      <c r="F101" s="96">
        <v>3.4706914166213449</v>
      </c>
      <c r="G101" s="96">
        <v>3.2713365963665919</v>
      </c>
      <c r="H101" s="96">
        <v>3.1391729144473755</v>
      </c>
      <c r="I101" s="96">
        <v>3.2713695368418896</v>
      </c>
      <c r="J101" s="96">
        <v>3.1699259863500426</v>
      </c>
      <c r="K101" s="96">
        <v>3.3598650591764296</v>
      </c>
      <c r="L101" s="96">
        <v>3.4470085817427858</v>
      </c>
      <c r="M101" s="96">
        <v>3.2384570249015612</v>
      </c>
      <c r="N101" s="96">
        <v>3.1594786157703205</v>
      </c>
      <c r="O101" s="96">
        <v>3.284800697642166</v>
      </c>
      <c r="P101" s="96">
        <v>3.1812595543991038</v>
      </c>
      <c r="Q101" s="96">
        <v>3.1224512092671954</v>
      </c>
      <c r="R101" s="96">
        <v>3.2897627502773985</v>
      </c>
      <c r="S101" s="96">
        <v>3.2422327626958305</v>
      </c>
      <c r="T101" s="96">
        <v>3.1631360543131533</v>
      </c>
      <c r="U101" s="96">
        <v>3.3778230799971793</v>
      </c>
      <c r="V101" s="96">
        <v>3.4514145692416514</v>
      </c>
      <c r="W101" s="96">
        <v>3.3424641333735936</v>
      </c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</row>
    <row r="102" spans="1:39" x14ac:dyDescent="0.25">
      <c r="A102" s="75">
        <v>94</v>
      </c>
      <c r="B102" s="96">
        <v>3.1497342824499417</v>
      </c>
      <c r="C102" s="96">
        <v>2.9179203827519831</v>
      </c>
      <c r="D102" s="96">
        <v>2.9322018491631212</v>
      </c>
      <c r="E102" s="96">
        <v>2.4329984970115763</v>
      </c>
      <c r="F102" s="96">
        <v>3.1361381452169987</v>
      </c>
      <c r="G102" s="96">
        <v>2.9500658980982903</v>
      </c>
      <c r="H102" s="96">
        <v>2.7956131798425194</v>
      </c>
      <c r="I102" s="96">
        <v>2.9429547149381579</v>
      </c>
      <c r="J102" s="96">
        <v>2.9078716235030648</v>
      </c>
      <c r="K102" s="96">
        <v>3.1801481935211693</v>
      </c>
      <c r="L102" s="96">
        <v>3.1334124830943826</v>
      </c>
      <c r="M102" s="96">
        <v>2.8728217155572024</v>
      </c>
      <c r="N102" s="96">
        <v>2.971954608652557</v>
      </c>
      <c r="O102" s="96">
        <v>3.1014495069963881</v>
      </c>
      <c r="P102" s="96">
        <v>2.896979616085166</v>
      </c>
      <c r="Q102" s="96">
        <v>2.8941585862843873</v>
      </c>
      <c r="R102" s="96">
        <v>3.0128114112564215</v>
      </c>
      <c r="S102" s="96">
        <v>3.0257278377517824</v>
      </c>
      <c r="T102" s="96">
        <v>2.9236158247461215</v>
      </c>
      <c r="U102" s="96">
        <v>3.1686519157735931</v>
      </c>
      <c r="V102" s="96">
        <v>3.1691589927888875</v>
      </c>
      <c r="W102" s="96">
        <v>3.1078092365985031</v>
      </c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</row>
    <row r="103" spans="1:39" s="25" customFormat="1" x14ac:dyDescent="0.25">
      <c r="A103" s="75">
        <v>95</v>
      </c>
      <c r="B103" s="81">
        <v>2.8361337414146854</v>
      </c>
      <c r="C103" s="81">
        <v>2.5970062930802795</v>
      </c>
      <c r="D103" s="81">
        <v>2.7206405746450892</v>
      </c>
      <c r="E103" s="81">
        <v>2.2438709873407774</v>
      </c>
      <c r="F103" s="81">
        <v>2.7749133072533372</v>
      </c>
      <c r="G103" s="81">
        <v>2.620800795748166</v>
      </c>
      <c r="H103" s="81">
        <v>2.5626222800890845</v>
      </c>
      <c r="I103" s="81">
        <v>2.6969344985936932</v>
      </c>
      <c r="J103" s="81">
        <v>2.6368619792296695</v>
      </c>
      <c r="K103" s="81">
        <v>2.8878794076627337</v>
      </c>
      <c r="L103" s="81">
        <v>2.7112275240880477</v>
      </c>
      <c r="M103" s="81">
        <v>2.6922104483156244</v>
      </c>
      <c r="N103" s="81">
        <v>2.6641866852739793</v>
      </c>
      <c r="O103" s="81">
        <v>2.7534667498440832</v>
      </c>
      <c r="P103" s="81">
        <v>2.6576211475895257</v>
      </c>
      <c r="Q103" s="81">
        <v>2.5740609573557274</v>
      </c>
      <c r="R103" s="81">
        <v>2.6345021405099107</v>
      </c>
      <c r="S103" s="81">
        <v>2.8327426103265791</v>
      </c>
      <c r="T103" s="81">
        <v>2.679267906986357</v>
      </c>
      <c r="U103" s="81">
        <v>2.8094196336128192</v>
      </c>
      <c r="V103" s="81">
        <v>2.8285982733602597</v>
      </c>
      <c r="W103" s="81">
        <v>2.7813795106239452</v>
      </c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</row>
    <row r="104" spans="1:39" x14ac:dyDescent="0.25">
      <c r="A104" s="75">
        <v>96</v>
      </c>
      <c r="B104" s="96">
        <v>2.493662551934535</v>
      </c>
      <c r="C104" s="96">
        <v>2.3194236019454153</v>
      </c>
      <c r="D104" s="96">
        <v>2.3869650199279269</v>
      </c>
      <c r="E104" s="96">
        <v>2.0355998028876043</v>
      </c>
      <c r="F104" s="96">
        <v>2.4308853188321313</v>
      </c>
      <c r="G104" s="96">
        <v>2.3515493300069639</v>
      </c>
      <c r="H104" s="96">
        <v>2.2374169512915492</v>
      </c>
      <c r="I104" s="96">
        <v>2.3588989485171696</v>
      </c>
      <c r="J104" s="96">
        <v>2.3446309019482467</v>
      </c>
      <c r="K104" s="96">
        <v>2.5696929390961598</v>
      </c>
      <c r="L104" s="96">
        <v>2.407024060397299</v>
      </c>
      <c r="M104" s="96">
        <v>2.41843059406711</v>
      </c>
      <c r="N104" s="96">
        <v>2.3759238324513245</v>
      </c>
      <c r="O104" s="96">
        <v>2.5072533509302835</v>
      </c>
      <c r="P104" s="96">
        <v>2.4303229359824687</v>
      </c>
      <c r="Q104" s="96">
        <v>2.3099556014221854</v>
      </c>
      <c r="R104" s="96">
        <v>2.3268879094713344</v>
      </c>
      <c r="S104" s="96">
        <v>2.4652701682744587</v>
      </c>
      <c r="T104" s="96">
        <v>2.3860574984413914</v>
      </c>
      <c r="U104" s="96">
        <v>2.5263737885254551</v>
      </c>
      <c r="V104" s="96">
        <v>2.4767648030584763</v>
      </c>
      <c r="W104" s="96">
        <v>2.4573438100680769</v>
      </c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</row>
    <row r="105" spans="1:39" x14ac:dyDescent="0.25">
      <c r="A105" s="75">
        <v>97</v>
      </c>
      <c r="B105" s="96">
        <v>2.1127229200991859</v>
      </c>
      <c r="C105" s="96">
        <v>2.0109836210124032</v>
      </c>
      <c r="D105" s="96">
        <v>2.0110995877829732</v>
      </c>
      <c r="E105" s="96">
        <v>1.7458092850189508</v>
      </c>
      <c r="F105" s="96">
        <v>2.0159057967911296</v>
      </c>
      <c r="G105" s="96">
        <v>1.9934658820996378</v>
      </c>
      <c r="H105" s="96">
        <v>1.9450865729047824</v>
      </c>
      <c r="I105" s="96">
        <v>2.0433996074241945</v>
      </c>
      <c r="J105" s="96">
        <v>1.9628683523367401</v>
      </c>
      <c r="K105" s="96">
        <v>2.1064178520096757</v>
      </c>
      <c r="L105" s="96">
        <v>2.0971106155664687</v>
      </c>
      <c r="M105" s="96">
        <v>2.0735280222354531</v>
      </c>
      <c r="N105" s="96">
        <v>2.1104175673338315</v>
      </c>
      <c r="O105" s="96">
        <v>2.1968618641333251</v>
      </c>
      <c r="P105" s="96">
        <v>2.1560082502615918</v>
      </c>
      <c r="Q105" s="96">
        <v>1.9558518746327656</v>
      </c>
      <c r="R105" s="96">
        <v>2.0149712388780556</v>
      </c>
      <c r="S105" s="96">
        <v>2.0299084592989196</v>
      </c>
      <c r="T105" s="96">
        <v>1.9822411094701331</v>
      </c>
      <c r="U105" s="96">
        <v>2.1280421963229288</v>
      </c>
      <c r="V105" s="96">
        <v>2.0658293862048414</v>
      </c>
      <c r="W105" s="96">
        <v>2.0219622168184834</v>
      </c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</row>
    <row r="106" spans="1:39" x14ac:dyDescent="0.25">
      <c r="A106" s="75">
        <v>98</v>
      </c>
      <c r="B106" s="96">
        <v>1.6505668891129084</v>
      </c>
      <c r="C106" s="96">
        <v>1.70742837682066</v>
      </c>
      <c r="D106" s="96">
        <v>1.622935872924455</v>
      </c>
      <c r="E106" s="96">
        <v>1.5077661180014279</v>
      </c>
      <c r="F106" s="96">
        <v>1.6007310242275528</v>
      </c>
      <c r="G106" s="96">
        <v>1.5972125321808235</v>
      </c>
      <c r="H106" s="96">
        <v>1.5559596715617205</v>
      </c>
      <c r="I106" s="96">
        <v>1.5927307509896151</v>
      </c>
      <c r="J106" s="96">
        <v>1.5610328530802338</v>
      </c>
      <c r="K106" s="96">
        <v>1.7097433460202121</v>
      </c>
      <c r="L106" s="96">
        <v>1.6741561840459436</v>
      </c>
      <c r="M106" s="96">
        <v>1.6752643212531551</v>
      </c>
      <c r="N106" s="96">
        <v>1.6695046170649535</v>
      </c>
      <c r="O106" s="96">
        <v>1.7698282078666556</v>
      </c>
      <c r="P106" s="96">
        <v>1.7581930685385345</v>
      </c>
      <c r="Q106" s="96">
        <v>1.6686756140795138</v>
      </c>
      <c r="R106" s="96">
        <v>1.6334543425849737</v>
      </c>
      <c r="S106" s="96">
        <v>1.6073576391644557</v>
      </c>
      <c r="T106" s="96">
        <v>1.623019926390713</v>
      </c>
      <c r="U106" s="96">
        <v>1.6487379947204541</v>
      </c>
      <c r="V106" s="96">
        <v>1.6423392965802601</v>
      </c>
      <c r="W106" s="96">
        <v>1.6006249346713448</v>
      </c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</row>
    <row r="107" spans="1:39" x14ac:dyDescent="0.25">
      <c r="A107" s="75">
        <v>99</v>
      </c>
      <c r="B107" s="96">
        <v>1.0837577747822453</v>
      </c>
      <c r="C107" s="96">
        <v>1.243754918385549</v>
      </c>
      <c r="D107" s="96">
        <v>1.0349021734520303</v>
      </c>
      <c r="E107" s="96">
        <v>1.1035443047027891</v>
      </c>
      <c r="F107" s="96">
        <v>1.0666467304891161</v>
      </c>
      <c r="G107" s="96">
        <v>1.0583269613390609</v>
      </c>
      <c r="H107" s="96">
        <v>1.0408106364286631</v>
      </c>
      <c r="I107" s="96">
        <v>1.1600504571272299</v>
      </c>
      <c r="J107" s="96">
        <v>1.0832734588619775</v>
      </c>
      <c r="K107" s="96">
        <v>1.1196568103623998</v>
      </c>
      <c r="L107" s="96">
        <v>1.0926360354627358</v>
      </c>
      <c r="M107" s="96">
        <v>1.117748662709753</v>
      </c>
      <c r="N107" s="96">
        <v>1.0989540275022243</v>
      </c>
      <c r="O107" s="96">
        <v>1.1909772617319787</v>
      </c>
      <c r="P107" s="96">
        <v>1.1893715920264594</v>
      </c>
      <c r="Q107" s="96">
        <v>1.1060746743197998</v>
      </c>
      <c r="R107" s="96">
        <v>1.0928610860911756</v>
      </c>
      <c r="S107" s="96">
        <v>1.0986217554483235</v>
      </c>
      <c r="T107" s="96">
        <v>1.0170620058260509</v>
      </c>
      <c r="U107" s="96">
        <v>1.0293015021738565</v>
      </c>
      <c r="V107" s="96">
        <v>1.0243434343434343</v>
      </c>
      <c r="W107" s="96">
        <v>1.0860716739180216</v>
      </c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</row>
    <row r="108" spans="1:39" s="83" customFormat="1" x14ac:dyDescent="0.25">
      <c r="A108" s="75" t="s">
        <v>50</v>
      </c>
      <c r="B108" s="81">
        <v>0.44772117962466484</v>
      </c>
      <c r="C108" s="81">
        <v>0.59818731117824775</v>
      </c>
      <c r="D108" s="81">
        <v>0.33624454148471616</v>
      </c>
      <c r="E108" s="81">
        <v>0.41618497109826591</v>
      </c>
      <c r="F108" s="81">
        <v>0.28399518652226236</v>
      </c>
      <c r="G108" s="81">
        <v>0.28609986504723345</v>
      </c>
      <c r="H108" s="81">
        <v>0.3708029197080292</v>
      </c>
      <c r="I108" s="81">
        <v>0.38565022421524664</v>
      </c>
      <c r="J108" s="81">
        <v>0.41538461538461535</v>
      </c>
      <c r="K108" s="81">
        <v>0.36129032258064514</v>
      </c>
      <c r="L108" s="81">
        <v>0.37275985663082439</v>
      </c>
      <c r="M108" s="81">
        <v>0.42799999999999999</v>
      </c>
      <c r="N108" s="81">
        <v>0.41685144124168516</v>
      </c>
      <c r="O108" s="81">
        <v>0.42924528301886794</v>
      </c>
      <c r="P108" s="81">
        <v>0.46969696969696978</v>
      </c>
      <c r="Q108" s="81">
        <v>0.3955431754874652</v>
      </c>
      <c r="R108" s="81">
        <v>0.37795275590551181</v>
      </c>
      <c r="S108" s="81">
        <v>0.29914529914529914</v>
      </c>
      <c r="T108" s="81">
        <v>0.23045267489711935</v>
      </c>
      <c r="U108" s="81">
        <v>0.19593345656192238</v>
      </c>
      <c r="V108" s="81">
        <v>0.17803030303030307</v>
      </c>
      <c r="W108" s="81">
        <v>0.23677581863979849</v>
      </c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</row>
    <row r="109" spans="1:3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</row>
    <row r="110" spans="1:39" x14ac:dyDescent="0.25">
      <c r="A110" s="2"/>
    </row>
    <row r="111" spans="1:39" x14ac:dyDescent="0.25">
      <c r="A111" s="2"/>
    </row>
    <row r="112" spans="1:39" x14ac:dyDescent="0.25">
      <c r="A112" s="22" t="s">
        <v>69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64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42005</v>
      </c>
      <c r="D7" s="95">
        <v>42370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101</v>
      </c>
      <c r="C9" s="2">
        <v>32715</v>
      </c>
      <c r="D9" s="2">
        <v>32536</v>
      </c>
      <c r="E9" s="3">
        <v>8.3799999999999999E-2</v>
      </c>
      <c r="F9" s="4">
        <f>B9/((C9+D9)/2)</f>
        <v>3.0957379963525464E-3</v>
      </c>
      <c r="G9" s="4">
        <f t="shared" ref="G9:G72" si="0">F9/((1+(1-E9)*F9))</f>
        <v>3.0869823415624197E-3</v>
      </c>
      <c r="H9" s="2">
        <v>100000</v>
      </c>
      <c r="I9" s="2">
        <f>H9*G9</f>
        <v>308.69823415624199</v>
      </c>
      <c r="J9" s="2">
        <f t="shared" ref="J9:J72" si="1">H10+I9*E9</f>
        <v>99717.170677866059</v>
      </c>
      <c r="K9" s="2">
        <f t="shared" ref="K9:K72" si="2">K10+J9</f>
        <v>8111915.0056092311</v>
      </c>
      <c r="L9" s="76">
        <f>K9/H9</f>
        <v>81.119150056092309</v>
      </c>
      <c r="M9" s="5"/>
      <c r="N9" s="6"/>
    </row>
    <row r="10" spans="1:14" x14ac:dyDescent="0.25">
      <c r="A10" s="75">
        <v>1</v>
      </c>
      <c r="B10" s="2">
        <v>8</v>
      </c>
      <c r="C10" s="2">
        <v>33218</v>
      </c>
      <c r="D10" s="2">
        <v>33712</v>
      </c>
      <c r="E10" s="3">
        <v>0.36399999999999999</v>
      </c>
      <c r="F10" s="4">
        <f t="shared" ref="F10:F73" si="3">B10/((C10+D10)/2)</f>
        <v>2.3905572986702525E-4</v>
      </c>
      <c r="G10" s="4">
        <f t="shared" si="0"/>
        <v>2.3901938949189499E-4</v>
      </c>
      <c r="H10" s="2">
        <f>H9-I9</f>
        <v>99691.30176584376</v>
      </c>
      <c r="I10" s="2">
        <f t="shared" ref="I10:I73" si="4">H10*G10</f>
        <v>23.828154085724247</v>
      </c>
      <c r="J10" s="2">
        <f t="shared" si="1"/>
        <v>99676.147059845229</v>
      </c>
      <c r="K10" s="2">
        <f t="shared" si="2"/>
        <v>8012197.8349313652</v>
      </c>
      <c r="L10" s="17">
        <f t="shared" ref="L10:L73" si="5">K10/H10</f>
        <v>80.370079365103692</v>
      </c>
      <c r="N10" s="6"/>
    </row>
    <row r="11" spans="1:14" x14ac:dyDescent="0.25">
      <c r="A11" s="75">
        <v>2</v>
      </c>
      <c r="B11" s="2">
        <v>4</v>
      </c>
      <c r="C11" s="2">
        <v>34921</v>
      </c>
      <c r="D11" s="2">
        <v>33011</v>
      </c>
      <c r="E11" s="3">
        <v>0.43969999999999998</v>
      </c>
      <c r="F11" s="4">
        <f t="shared" si="3"/>
        <v>1.1776482364717659E-4</v>
      </c>
      <c r="G11" s="4">
        <f t="shared" si="0"/>
        <v>1.1775705360924015E-4</v>
      </c>
      <c r="H11" s="2">
        <f t="shared" ref="H11:H74" si="6">H10-I10</f>
        <v>99667.473611758032</v>
      </c>
      <c r="I11" s="2">
        <f t="shared" si="4"/>
        <v>11.73654803319732</v>
      </c>
      <c r="J11" s="2">
        <f t="shared" si="1"/>
        <v>99660.897623895042</v>
      </c>
      <c r="K11" s="2">
        <f t="shared" si="2"/>
        <v>7912521.6878715204</v>
      </c>
      <c r="L11" s="17">
        <f t="shared" si="5"/>
        <v>79.389206941210759</v>
      </c>
      <c r="N11" s="6"/>
    </row>
    <row r="12" spans="1:14" x14ac:dyDescent="0.25">
      <c r="A12" s="75">
        <v>3</v>
      </c>
      <c r="B12" s="2">
        <v>8</v>
      </c>
      <c r="C12" s="2">
        <v>35672</v>
      </c>
      <c r="D12" s="2">
        <v>35044</v>
      </c>
      <c r="E12" s="3">
        <v>0.35649999999999998</v>
      </c>
      <c r="F12" s="4">
        <f t="shared" si="3"/>
        <v>2.2625714124102042E-4</v>
      </c>
      <c r="G12" s="4">
        <f t="shared" si="0"/>
        <v>2.2622420379543132E-4</v>
      </c>
      <c r="H12" s="2">
        <f t="shared" si="6"/>
        <v>99655.737063724839</v>
      </c>
      <c r="I12" s="2">
        <f t="shared" si="4"/>
        <v>22.544539770888004</v>
      </c>
      <c r="J12" s="2">
        <f t="shared" si="1"/>
        <v>99641.229652382273</v>
      </c>
      <c r="K12" s="2">
        <f t="shared" si="2"/>
        <v>7812860.7902476257</v>
      </c>
      <c r="L12" s="17">
        <f t="shared" si="5"/>
        <v>78.398504897431977</v>
      </c>
      <c r="N12" s="6"/>
    </row>
    <row r="13" spans="1:14" x14ac:dyDescent="0.25">
      <c r="A13" s="75">
        <v>4</v>
      </c>
      <c r="B13" s="2">
        <v>3</v>
      </c>
      <c r="C13" s="2">
        <v>36317</v>
      </c>
      <c r="D13" s="2">
        <v>35594</v>
      </c>
      <c r="E13" s="3">
        <v>0.23469999999999999</v>
      </c>
      <c r="F13" s="4">
        <f t="shared" si="3"/>
        <v>8.3436470081072435E-5</v>
      </c>
      <c r="G13" s="4">
        <f t="shared" si="0"/>
        <v>8.3431142674682122E-5</v>
      </c>
      <c r="H13" s="2">
        <f t="shared" si="6"/>
        <v>99633.192523953956</v>
      </c>
      <c r="I13" s="2">
        <f t="shared" si="4"/>
        <v>8.3125111006000747</v>
      </c>
      <c r="J13" s="2">
        <f t="shared" si="1"/>
        <v>99626.830959208673</v>
      </c>
      <c r="K13" s="2">
        <f t="shared" si="2"/>
        <v>7713219.5605952432</v>
      </c>
      <c r="L13" s="17">
        <f t="shared" si="5"/>
        <v>77.416163882742396</v>
      </c>
      <c r="N13" s="6"/>
    </row>
    <row r="14" spans="1:14" x14ac:dyDescent="0.25">
      <c r="A14" s="75">
        <v>5</v>
      </c>
      <c r="B14" s="2">
        <v>1</v>
      </c>
      <c r="C14" s="2">
        <v>37307</v>
      </c>
      <c r="D14" s="2">
        <v>36242</v>
      </c>
      <c r="E14" s="3">
        <v>4.9299999999999997E-2</v>
      </c>
      <c r="F14" s="4">
        <f t="shared" si="3"/>
        <v>2.7192755849841602E-5</v>
      </c>
      <c r="G14" s="4">
        <f t="shared" si="0"/>
        <v>2.7192052876730619E-5</v>
      </c>
      <c r="H14" s="2">
        <f t="shared" si="6"/>
        <v>99624.880012853362</v>
      </c>
      <c r="I14" s="2">
        <f t="shared" si="4"/>
        <v>2.7090050051474521</v>
      </c>
      <c r="J14" s="2">
        <f t="shared" si="1"/>
        <v>99622.304561794968</v>
      </c>
      <c r="K14" s="2">
        <f t="shared" si="2"/>
        <v>7613592.7296360349</v>
      </c>
      <c r="L14" s="17">
        <f t="shared" si="5"/>
        <v>76.422603757753564</v>
      </c>
      <c r="N14" s="6"/>
    </row>
    <row r="15" spans="1:14" x14ac:dyDescent="0.25">
      <c r="A15" s="75">
        <v>6</v>
      </c>
      <c r="B15" s="2">
        <v>3</v>
      </c>
      <c r="C15" s="2">
        <v>38123</v>
      </c>
      <c r="D15" s="2">
        <v>37148</v>
      </c>
      <c r="E15" s="3">
        <v>0.10589999999999999</v>
      </c>
      <c r="F15" s="4">
        <f t="shared" si="3"/>
        <v>7.9711974067037773E-5</v>
      </c>
      <c r="G15" s="4">
        <f t="shared" si="0"/>
        <v>7.9706293361568638E-5</v>
      </c>
      <c r="H15" s="2">
        <f t="shared" si="6"/>
        <v>99622.171007848214</v>
      </c>
      <c r="I15" s="2">
        <f t="shared" si="4"/>
        <v>7.9405139876679076</v>
      </c>
      <c r="J15" s="2">
        <f t="shared" si="1"/>
        <v>99615.071394291852</v>
      </c>
      <c r="K15" s="2">
        <f t="shared" si="2"/>
        <v>7513970.4250742402</v>
      </c>
      <c r="L15" s="17">
        <f t="shared" si="5"/>
        <v>75.424680561140264</v>
      </c>
      <c r="N15" s="6"/>
    </row>
    <row r="16" spans="1:14" x14ac:dyDescent="0.25">
      <c r="A16" s="75">
        <v>7</v>
      </c>
      <c r="B16" s="2">
        <v>1</v>
      </c>
      <c r="C16" s="2">
        <v>36333</v>
      </c>
      <c r="D16" s="2">
        <v>37943</v>
      </c>
      <c r="E16" s="3">
        <v>0.93420000000000003</v>
      </c>
      <c r="F16" s="4">
        <f t="shared" si="3"/>
        <v>2.6926598093596855E-5</v>
      </c>
      <c r="G16" s="4">
        <f t="shared" si="0"/>
        <v>2.6926550385938515E-5</v>
      </c>
      <c r="H16" s="2">
        <f t="shared" si="6"/>
        <v>99614.230493860552</v>
      </c>
      <c r="I16" s="2">
        <f t="shared" si="4"/>
        <v>2.6822675965494289</v>
      </c>
      <c r="J16" s="2">
        <f t="shared" si="1"/>
        <v>99614.054000652701</v>
      </c>
      <c r="K16" s="2">
        <f t="shared" si="2"/>
        <v>7414355.3536799485</v>
      </c>
      <c r="L16" s="17">
        <f t="shared" si="5"/>
        <v>74.430684420504676</v>
      </c>
      <c r="N16" s="6"/>
    </row>
    <row r="17" spans="1:14" x14ac:dyDescent="0.25">
      <c r="A17" s="75">
        <v>8</v>
      </c>
      <c r="B17" s="2">
        <v>3</v>
      </c>
      <c r="C17" s="2">
        <v>35386</v>
      </c>
      <c r="D17" s="2">
        <v>36249</v>
      </c>
      <c r="E17" s="3">
        <v>0.55069999999999997</v>
      </c>
      <c r="F17" s="4">
        <f t="shared" si="3"/>
        <v>8.3757939554686959E-5</v>
      </c>
      <c r="G17" s="4">
        <f t="shared" si="0"/>
        <v>8.3754787657477949E-5</v>
      </c>
      <c r="H17" s="2">
        <f t="shared" si="6"/>
        <v>99611.548226264</v>
      </c>
      <c r="I17" s="2">
        <f t="shared" si="4"/>
        <v>8.3429440699233659</v>
      </c>
      <c r="J17" s="2">
        <f t="shared" si="1"/>
        <v>99607.799741493378</v>
      </c>
      <c r="K17" s="2">
        <f t="shared" si="2"/>
        <v>7314741.2996792961</v>
      </c>
      <c r="L17" s="17">
        <f t="shared" si="5"/>
        <v>73.432663480584878</v>
      </c>
      <c r="N17" s="6"/>
    </row>
    <row r="18" spans="1:14" x14ac:dyDescent="0.25">
      <c r="A18" s="75">
        <v>9</v>
      </c>
      <c r="B18" s="2">
        <v>3</v>
      </c>
      <c r="C18" s="2">
        <v>34341</v>
      </c>
      <c r="D18" s="2">
        <v>35358</v>
      </c>
      <c r="E18" s="3">
        <v>0.61739999999999995</v>
      </c>
      <c r="F18" s="4">
        <f t="shared" si="3"/>
        <v>8.6084448844316272E-5</v>
      </c>
      <c r="G18" s="4">
        <f t="shared" si="0"/>
        <v>8.6081613668024834E-5</v>
      </c>
      <c r="H18" s="2">
        <f t="shared" si="6"/>
        <v>99603.205282194074</v>
      </c>
      <c r="I18" s="2">
        <f t="shared" si="4"/>
        <v>8.5740046371988008</v>
      </c>
      <c r="J18" s="2">
        <f t="shared" si="1"/>
        <v>99599.92486801988</v>
      </c>
      <c r="K18" s="2">
        <f t="shared" si="2"/>
        <v>7215133.4999378026</v>
      </c>
      <c r="L18" s="17">
        <f t="shared" si="5"/>
        <v>72.438768205260175</v>
      </c>
      <c r="N18" s="6"/>
    </row>
    <row r="19" spans="1:14" x14ac:dyDescent="0.25">
      <c r="A19" s="75">
        <v>10</v>
      </c>
      <c r="B19" s="2">
        <v>3</v>
      </c>
      <c r="C19" s="2">
        <v>34975</v>
      </c>
      <c r="D19" s="2">
        <v>34275</v>
      </c>
      <c r="E19" s="3">
        <v>0.8155</v>
      </c>
      <c r="F19" s="4">
        <f t="shared" si="3"/>
        <v>8.6642599277978344E-5</v>
      </c>
      <c r="G19" s="4">
        <f t="shared" si="0"/>
        <v>8.664121426968671E-5</v>
      </c>
      <c r="H19" s="2">
        <f t="shared" si="6"/>
        <v>99594.63127755688</v>
      </c>
      <c r="I19" s="2">
        <f t="shared" si="4"/>
        <v>8.6289997886292475</v>
      </c>
      <c r="J19" s="2">
        <f t="shared" si="1"/>
        <v>99593.039227095869</v>
      </c>
      <c r="K19" s="2">
        <f t="shared" si="2"/>
        <v>7115533.5750697823</v>
      </c>
      <c r="L19" s="17">
        <f t="shared" si="5"/>
        <v>71.444951236776447</v>
      </c>
      <c r="N19" s="6"/>
    </row>
    <row r="20" spans="1:14" x14ac:dyDescent="0.25">
      <c r="A20" s="75">
        <v>11</v>
      </c>
      <c r="B20" s="2">
        <v>6</v>
      </c>
      <c r="C20" s="2">
        <v>33965</v>
      </c>
      <c r="D20" s="2">
        <v>34946</v>
      </c>
      <c r="E20" s="3">
        <v>0.5484</v>
      </c>
      <c r="F20" s="4">
        <f t="shared" si="3"/>
        <v>1.7413765581692327E-4</v>
      </c>
      <c r="G20" s="4">
        <f t="shared" si="0"/>
        <v>1.7412396261005968E-4</v>
      </c>
      <c r="H20" s="2">
        <f t="shared" si="6"/>
        <v>99586.002277768246</v>
      </c>
      <c r="I20" s="2">
        <f t="shared" si="4"/>
        <v>17.340309337099438</v>
      </c>
      <c r="J20" s="2">
        <f t="shared" si="1"/>
        <v>99578.171394071614</v>
      </c>
      <c r="K20" s="2">
        <f t="shared" si="2"/>
        <v>7015940.5358426869</v>
      </c>
      <c r="L20" s="17">
        <f t="shared" si="5"/>
        <v>70.451071188434867</v>
      </c>
      <c r="N20" s="6"/>
    </row>
    <row r="21" spans="1:14" x14ac:dyDescent="0.25">
      <c r="A21" s="75">
        <v>12</v>
      </c>
      <c r="B21" s="2">
        <v>3</v>
      </c>
      <c r="C21" s="2">
        <v>32554</v>
      </c>
      <c r="D21" s="2">
        <v>34016</v>
      </c>
      <c r="E21" s="3">
        <v>0.34889999999999999</v>
      </c>
      <c r="F21" s="4">
        <f t="shared" si="3"/>
        <v>9.0130689499774678E-5</v>
      </c>
      <c r="G21" s="4">
        <f t="shared" si="0"/>
        <v>9.0125400572481959E-5</v>
      </c>
      <c r="H21" s="2">
        <f t="shared" si="6"/>
        <v>99568.661968431144</v>
      </c>
      <c r="I21" s="2">
        <f t="shared" si="4"/>
        <v>8.9736655443709061</v>
      </c>
      <c r="J21" s="2">
        <f t="shared" si="1"/>
        <v>99562.819214795207</v>
      </c>
      <c r="K21" s="2">
        <f t="shared" si="2"/>
        <v>6916362.3644486153</v>
      </c>
      <c r="L21" s="17">
        <f t="shared" si="5"/>
        <v>69.463245038298197</v>
      </c>
      <c r="N21" s="6"/>
    </row>
    <row r="22" spans="1:14" x14ac:dyDescent="0.25">
      <c r="A22" s="75">
        <v>13</v>
      </c>
      <c r="B22" s="2">
        <v>2</v>
      </c>
      <c r="C22" s="2">
        <v>31659</v>
      </c>
      <c r="D22" s="2">
        <v>32691</v>
      </c>
      <c r="E22" s="3">
        <v>0.35339999999999999</v>
      </c>
      <c r="F22" s="4">
        <f t="shared" si="3"/>
        <v>6.216006216006216E-5</v>
      </c>
      <c r="G22" s="4">
        <f t="shared" si="0"/>
        <v>6.215756387998106E-5</v>
      </c>
      <c r="H22" s="2">
        <f t="shared" si="6"/>
        <v>99559.688302886774</v>
      </c>
      <c r="I22" s="2">
        <f t="shared" si="4"/>
        <v>6.1883876855576876</v>
      </c>
      <c r="J22" s="2">
        <f t="shared" si="1"/>
        <v>99555.686891409292</v>
      </c>
      <c r="K22" s="2">
        <f t="shared" si="2"/>
        <v>6816799.5452338206</v>
      </c>
      <c r="L22" s="17">
        <f t="shared" si="5"/>
        <v>68.469474557768024</v>
      </c>
      <c r="N22" s="6"/>
    </row>
    <row r="23" spans="1:14" x14ac:dyDescent="0.25">
      <c r="A23" s="75">
        <v>14</v>
      </c>
      <c r="B23" s="2">
        <v>4</v>
      </c>
      <c r="C23" s="2">
        <v>31565</v>
      </c>
      <c r="D23" s="2">
        <v>31854</v>
      </c>
      <c r="E23" s="3">
        <v>0.65680000000000005</v>
      </c>
      <c r="F23" s="4">
        <f t="shared" si="3"/>
        <v>1.2614516154464751E-4</v>
      </c>
      <c r="G23" s="4">
        <f t="shared" si="0"/>
        <v>1.2613970057613806E-4</v>
      </c>
      <c r="H23" s="2">
        <f t="shared" si="6"/>
        <v>99553.499915201217</v>
      </c>
      <c r="I23" s="2">
        <f t="shared" si="4"/>
        <v>12.557648670610067</v>
      </c>
      <c r="J23" s="2">
        <f t="shared" si="1"/>
        <v>99549.190130177463</v>
      </c>
      <c r="K23" s="2">
        <f t="shared" si="2"/>
        <v>6717243.858342411</v>
      </c>
      <c r="L23" s="17">
        <f t="shared" si="5"/>
        <v>67.47370875021069</v>
      </c>
      <c r="N23" s="6"/>
    </row>
    <row r="24" spans="1:14" x14ac:dyDescent="0.25">
      <c r="A24" s="75">
        <v>15</v>
      </c>
      <c r="B24" s="2">
        <v>2</v>
      </c>
      <c r="C24" s="2">
        <v>30398</v>
      </c>
      <c r="D24" s="2">
        <v>31780</v>
      </c>
      <c r="E24" s="3">
        <v>8.2199999999999995E-2</v>
      </c>
      <c r="F24" s="4">
        <f t="shared" si="3"/>
        <v>6.4331435555984432E-5</v>
      </c>
      <c r="G24" s="4">
        <f t="shared" si="0"/>
        <v>6.4327637434099708E-5</v>
      </c>
      <c r="H24" s="2">
        <f t="shared" si="6"/>
        <v>99540.942266530605</v>
      </c>
      <c r="I24" s="2">
        <f t="shared" si="4"/>
        <v>6.4032336439700321</v>
      </c>
      <c r="J24" s="2">
        <f t="shared" si="1"/>
        <v>99535.065378692176</v>
      </c>
      <c r="K24" s="2">
        <f t="shared" si="2"/>
        <v>6617694.6682122331</v>
      </c>
      <c r="L24" s="17">
        <f t="shared" si="5"/>
        <v>66.482138078346779</v>
      </c>
      <c r="N24" s="6"/>
    </row>
    <row r="25" spans="1:14" x14ac:dyDescent="0.25">
      <c r="A25" s="75">
        <v>16</v>
      </c>
      <c r="B25" s="2">
        <v>4</v>
      </c>
      <c r="C25" s="2">
        <v>29150</v>
      </c>
      <c r="D25" s="2">
        <v>30539</v>
      </c>
      <c r="E25" s="3">
        <v>0.6774</v>
      </c>
      <c r="F25" s="4">
        <f t="shared" si="3"/>
        <v>1.3402804536849337E-4</v>
      </c>
      <c r="G25" s="4">
        <f t="shared" si="0"/>
        <v>1.340222505884783E-4</v>
      </c>
      <c r="H25" s="2">
        <f t="shared" si="6"/>
        <v>99534.539032886634</v>
      </c>
      <c r="I25" s="2">
        <f t="shared" si="4"/>
        <v>13.339842932474207</v>
      </c>
      <c r="J25" s="2">
        <f t="shared" si="1"/>
        <v>99530.235599556618</v>
      </c>
      <c r="K25" s="2">
        <f t="shared" si="2"/>
        <v>6518159.6028335411</v>
      </c>
      <c r="L25" s="17">
        <f t="shared" si="5"/>
        <v>65.486409704272745</v>
      </c>
      <c r="N25" s="6"/>
    </row>
    <row r="26" spans="1:14" x14ac:dyDescent="0.25">
      <c r="A26" s="75">
        <v>17</v>
      </c>
      <c r="B26" s="2">
        <v>6</v>
      </c>
      <c r="C26" s="2">
        <v>29356</v>
      </c>
      <c r="D26" s="2">
        <v>29403</v>
      </c>
      <c r="E26" s="3">
        <v>0.45569999999999999</v>
      </c>
      <c r="F26" s="4">
        <f t="shared" si="3"/>
        <v>2.0422403376504024E-4</v>
      </c>
      <c r="G26" s="4">
        <f t="shared" si="0"/>
        <v>2.0420133491994138E-4</v>
      </c>
      <c r="H26" s="2">
        <f t="shared" si="6"/>
        <v>99521.199189954161</v>
      </c>
      <c r="I26" s="2">
        <f t="shared" si="4"/>
        <v>20.322361727422027</v>
      </c>
      <c r="J26" s="2">
        <f t="shared" si="1"/>
        <v>99510.137728465925</v>
      </c>
      <c r="K26" s="2">
        <f t="shared" si="2"/>
        <v>6418629.3672339842</v>
      </c>
      <c r="L26" s="17">
        <f t="shared" si="5"/>
        <v>64.495096717864826</v>
      </c>
      <c r="N26" s="6"/>
    </row>
    <row r="27" spans="1:14" x14ac:dyDescent="0.25">
      <c r="A27" s="75">
        <v>18</v>
      </c>
      <c r="B27" s="2">
        <v>4</v>
      </c>
      <c r="C27" s="2">
        <v>28992</v>
      </c>
      <c r="D27" s="2">
        <v>30009</v>
      </c>
      <c r="E27" s="3">
        <v>0.5877</v>
      </c>
      <c r="F27" s="4">
        <f t="shared" si="3"/>
        <v>1.3559092218775953E-4</v>
      </c>
      <c r="G27" s="4">
        <f t="shared" si="0"/>
        <v>1.3558334251797491E-4</v>
      </c>
      <c r="H27" s="2">
        <f t="shared" si="6"/>
        <v>99500.876828226741</v>
      </c>
      <c r="I27" s="2">
        <f t="shared" si="4"/>
        <v>13.490661463840299</v>
      </c>
      <c r="J27" s="2">
        <f t="shared" si="1"/>
        <v>99495.314628505192</v>
      </c>
      <c r="K27" s="2">
        <f t="shared" si="2"/>
        <v>6319119.2295055185</v>
      </c>
      <c r="L27" s="17">
        <f t="shared" si="5"/>
        <v>63.508176319034099</v>
      </c>
      <c r="N27" s="6"/>
    </row>
    <row r="28" spans="1:14" x14ac:dyDescent="0.25">
      <c r="A28" s="75">
        <v>19</v>
      </c>
      <c r="B28" s="2">
        <v>1</v>
      </c>
      <c r="C28" s="2">
        <v>29512</v>
      </c>
      <c r="D28" s="2">
        <v>29689</v>
      </c>
      <c r="E28" s="3">
        <v>9.5899999999999999E-2</v>
      </c>
      <c r="F28" s="4">
        <f t="shared" si="3"/>
        <v>3.3783213121399975E-5</v>
      </c>
      <c r="G28" s="4">
        <f t="shared" si="0"/>
        <v>3.3782181298622927E-5</v>
      </c>
      <c r="H28" s="2">
        <f t="shared" si="6"/>
        <v>99487.386166762895</v>
      </c>
      <c r="I28" s="2">
        <f t="shared" si="4"/>
        <v>3.360900916411695</v>
      </c>
      <c r="J28" s="2">
        <f t="shared" si="1"/>
        <v>99484.34757624437</v>
      </c>
      <c r="K28" s="2">
        <f t="shared" si="2"/>
        <v>6219623.9148770133</v>
      </c>
      <c r="L28" s="17">
        <f t="shared" si="5"/>
        <v>62.516708444340331</v>
      </c>
      <c r="N28" s="6"/>
    </row>
    <row r="29" spans="1:14" x14ac:dyDescent="0.25">
      <c r="A29" s="75">
        <v>20</v>
      </c>
      <c r="B29" s="2">
        <v>14</v>
      </c>
      <c r="C29" s="2">
        <v>29982</v>
      </c>
      <c r="D29" s="2">
        <v>30171</v>
      </c>
      <c r="E29" s="3">
        <v>0.50219999999999998</v>
      </c>
      <c r="F29" s="4">
        <f t="shared" si="3"/>
        <v>4.654796934483733E-4</v>
      </c>
      <c r="G29" s="4">
        <f t="shared" si="0"/>
        <v>4.6537185943966853E-4</v>
      </c>
      <c r="H29" s="2">
        <f t="shared" si="6"/>
        <v>99484.025265846489</v>
      </c>
      <c r="I29" s="2">
        <f t="shared" si="4"/>
        <v>46.297065822509943</v>
      </c>
      <c r="J29" s="2">
        <f t="shared" si="1"/>
        <v>99460.978586480051</v>
      </c>
      <c r="K29" s="2">
        <f t="shared" si="2"/>
        <v>6120139.5673007686</v>
      </c>
      <c r="L29" s="17">
        <f t="shared" si="5"/>
        <v>61.518817226647265</v>
      </c>
      <c r="N29" s="6"/>
    </row>
    <row r="30" spans="1:14" x14ac:dyDescent="0.25">
      <c r="A30" s="75">
        <v>21</v>
      </c>
      <c r="B30" s="2">
        <v>8</v>
      </c>
      <c r="C30" s="2">
        <v>31031</v>
      </c>
      <c r="D30" s="2">
        <v>30561</v>
      </c>
      <c r="E30" s="3">
        <v>0.49659999999999999</v>
      </c>
      <c r="F30" s="4">
        <f t="shared" si="3"/>
        <v>2.5977399662293802E-4</v>
      </c>
      <c r="G30" s="4">
        <f t="shared" si="0"/>
        <v>2.5974003035945367E-4</v>
      </c>
      <c r="H30" s="2">
        <f t="shared" si="6"/>
        <v>99437.728200023979</v>
      </c>
      <c r="I30" s="2">
        <f t="shared" si="4"/>
        <v>25.827958541549332</v>
      </c>
      <c r="J30" s="2">
        <f t="shared" si="1"/>
        <v>99424.726405694164</v>
      </c>
      <c r="K30" s="2">
        <f t="shared" si="2"/>
        <v>6020678.5887142885</v>
      </c>
      <c r="L30" s="17">
        <f t="shared" si="5"/>
        <v>60.54722586384306</v>
      </c>
      <c r="N30" s="6"/>
    </row>
    <row r="31" spans="1:14" x14ac:dyDescent="0.25">
      <c r="A31" s="75">
        <v>22</v>
      </c>
      <c r="B31" s="2">
        <v>3</v>
      </c>
      <c r="C31" s="2">
        <v>32132</v>
      </c>
      <c r="D31" s="2">
        <v>31620</v>
      </c>
      <c r="E31" s="3">
        <v>0.62280000000000002</v>
      </c>
      <c r="F31" s="4">
        <f t="shared" si="3"/>
        <v>9.4114694440958717E-5</v>
      </c>
      <c r="G31" s="4">
        <f t="shared" si="0"/>
        <v>9.4111353482005257E-5</v>
      </c>
      <c r="H31" s="2">
        <f t="shared" si="6"/>
        <v>99411.900241482435</v>
      </c>
      <c r="I31" s="2">
        <f t="shared" si="4"/>
        <v>9.3557884839439964</v>
      </c>
      <c r="J31" s="2">
        <f t="shared" si="1"/>
        <v>99408.371238066291</v>
      </c>
      <c r="K31" s="2">
        <f t="shared" si="2"/>
        <v>5921253.8623085944</v>
      </c>
      <c r="L31" s="17">
        <f t="shared" si="5"/>
        <v>59.562827467589067</v>
      </c>
      <c r="N31" s="6"/>
    </row>
    <row r="32" spans="1:14" x14ac:dyDescent="0.25">
      <c r="A32" s="75">
        <v>23</v>
      </c>
      <c r="B32" s="2">
        <v>14</v>
      </c>
      <c r="C32" s="2">
        <v>31939</v>
      </c>
      <c r="D32" s="2">
        <v>32799</v>
      </c>
      <c r="E32" s="3">
        <v>0.52470000000000006</v>
      </c>
      <c r="F32" s="4">
        <f t="shared" si="3"/>
        <v>4.3251258920572151E-4</v>
      </c>
      <c r="G32" s="4">
        <f t="shared" si="0"/>
        <v>4.3242369446854298E-4</v>
      </c>
      <c r="H32" s="2">
        <f t="shared" si="6"/>
        <v>99402.544452998496</v>
      </c>
      <c r="I32" s="2">
        <f t="shared" si="4"/>
        <v>42.984015511939184</v>
      </c>
      <c r="J32" s="2">
        <f t="shared" si="1"/>
        <v>99382.114150425667</v>
      </c>
      <c r="K32" s="2">
        <f t="shared" si="2"/>
        <v>5821845.4910705285</v>
      </c>
      <c r="L32" s="17">
        <f t="shared" si="5"/>
        <v>58.568374915426133</v>
      </c>
      <c r="N32" s="6"/>
    </row>
    <row r="33" spans="1:14" x14ac:dyDescent="0.25">
      <c r="A33" s="75">
        <v>24</v>
      </c>
      <c r="B33" s="2">
        <v>7</v>
      </c>
      <c r="C33" s="2">
        <v>32877</v>
      </c>
      <c r="D33" s="2">
        <v>32655</v>
      </c>
      <c r="E33" s="3">
        <v>0.38550000000000001</v>
      </c>
      <c r="F33" s="4">
        <f t="shared" si="3"/>
        <v>2.1363608618690105E-4</v>
      </c>
      <c r="G33" s="4">
        <f t="shared" si="0"/>
        <v>2.1360804385641674E-4</v>
      </c>
      <c r="H33" s="2">
        <f t="shared" si="6"/>
        <v>99359.560437486551</v>
      </c>
      <c r="I33" s="2">
        <f t="shared" si="4"/>
        <v>21.224001343484918</v>
      </c>
      <c r="J33" s="2">
        <f t="shared" si="1"/>
        <v>99346.518288660984</v>
      </c>
      <c r="K33" s="2">
        <f t="shared" si="2"/>
        <v>5722463.3769201031</v>
      </c>
      <c r="L33" s="17">
        <f t="shared" si="5"/>
        <v>57.593485234070357</v>
      </c>
      <c r="N33" s="6"/>
    </row>
    <row r="34" spans="1:14" x14ac:dyDescent="0.25">
      <c r="A34" s="75">
        <v>25</v>
      </c>
      <c r="B34" s="2">
        <v>16</v>
      </c>
      <c r="C34" s="2">
        <v>34530</v>
      </c>
      <c r="D34" s="2">
        <v>33611</v>
      </c>
      <c r="E34" s="3">
        <v>0.58899999999999997</v>
      </c>
      <c r="F34" s="4">
        <f t="shared" si="3"/>
        <v>4.6961447586621859E-4</v>
      </c>
      <c r="G34" s="4">
        <f t="shared" si="0"/>
        <v>4.6952385233991323E-4</v>
      </c>
      <c r="H34" s="2">
        <f t="shared" si="6"/>
        <v>99338.336436143072</v>
      </c>
      <c r="I34" s="2">
        <f t="shared" si="4"/>
        <v>46.641718408536263</v>
      </c>
      <c r="J34" s="2">
        <f t="shared" si="1"/>
        <v>99319.166689877165</v>
      </c>
      <c r="K34" s="2">
        <f t="shared" si="2"/>
        <v>5623116.8586314423</v>
      </c>
      <c r="L34" s="17">
        <f t="shared" si="5"/>
        <v>56.6057079307555</v>
      </c>
      <c r="N34" s="6"/>
    </row>
    <row r="35" spans="1:14" x14ac:dyDescent="0.25">
      <c r="A35" s="75">
        <v>26</v>
      </c>
      <c r="B35" s="2">
        <v>11</v>
      </c>
      <c r="C35" s="2">
        <v>35577</v>
      </c>
      <c r="D35" s="2">
        <v>35485</v>
      </c>
      <c r="E35" s="3">
        <v>0.55020000000000002</v>
      </c>
      <c r="F35" s="4">
        <f t="shared" si="3"/>
        <v>3.0958880977174859E-4</v>
      </c>
      <c r="G35" s="4">
        <f t="shared" si="0"/>
        <v>3.0954570458931164E-4</v>
      </c>
      <c r="H35" s="2">
        <f t="shared" si="6"/>
        <v>99291.694717734543</v>
      </c>
      <c r="I35" s="2">
        <f t="shared" si="4"/>
        <v>30.735317601267973</v>
      </c>
      <c r="J35" s="2">
        <f t="shared" si="1"/>
        <v>99277.869971877488</v>
      </c>
      <c r="K35" s="2">
        <f t="shared" si="2"/>
        <v>5523797.6919415649</v>
      </c>
      <c r="L35" s="17">
        <f t="shared" si="5"/>
        <v>55.632021466091025</v>
      </c>
      <c r="N35" s="6"/>
    </row>
    <row r="36" spans="1:14" x14ac:dyDescent="0.25">
      <c r="A36" s="75">
        <v>27</v>
      </c>
      <c r="B36" s="2">
        <v>15</v>
      </c>
      <c r="C36" s="2">
        <v>37327</v>
      </c>
      <c r="D36" s="2">
        <v>36310</v>
      </c>
      <c r="E36" s="3">
        <v>0.50160000000000005</v>
      </c>
      <c r="F36" s="4">
        <f t="shared" si="3"/>
        <v>4.0740388663307845E-4</v>
      </c>
      <c r="G36" s="4">
        <f t="shared" si="0"/>
        <v>4.0732118002792371E-4</v>
      </c>
      <c r="H36" s="2">
        <f t="shared" si="6"/>
        <v>99260.959400133273</v>
      </c>
      <c r="I36" s="2">
        <f t="shared" si="4"/>
        <v>40.431091113566112</v>
      </c>
      <c r="J36" s="2">
        <f t="shared" si="1"/>
        <v>99240.808544322266</v>
      </c>
      <c r="K36" s="2">
        <f t="shared" si="2"/>
        <v>5424519.821969687</v>
      </c>
      <c r="L36" s="17">
        <f t="shared" si="5"/>
        <v>54.649077086820938</v>
      </c>
      <c r="N36" s="6"/>
    </row>
    <row r="37" spans="1:14" x14ac:dyDescent="0.25">
      <c r="A37" s="75">
        <v>28</v>
      </c>
      <c r="B37" s="2">
        <v>14</v>
      </c>
      <c r="C37" s="2">
        <v>39027</v>
      </c>
      <c r="D37" s="2">
        <v>37890</v>
      </c>
      <c r="E37" s="3">
        <v>0.50680000000000003</v>
      </c>
      <c r="F37" s="4">
        <f t="shared" si="3"/>
        <v>3.6402875827190346E-4</v>
      </c>
      <c r="G37" s="4">
        <f t="shared" si="0"/>
        <v>3.6396341265073593E-4</v>
      </c>
      <c r="H37" s="2">
        <f t="shared" si="6"/>
        <v>99220.528309019704</v>
      </c>
      <c r="I37" s="2">
        <f t="shared" si="4"/>
        <v>36.112642088359763</v>
      </c>
      <c r="J37" s="2">
        <f t="shared" si="1"/>
        <v>99202.717553941722</v>
      </c>
      <c r="K37" s="2">
        <f t="shared" si="2"/>
        <v>5325279.0134253651</v>
      </c>
      <c r="L37" s="17">
        <f t="shared" si="5"/>
        <v>53.671141488381565</v>
      </c>
      <c r="N37" s="6"/>
    </row>
    <row r="38" spans="1:14" x14ac:dyDescent="0.25">
      <c r="A38" s="75">
        <v>29</v>
      </c>
      <c r="B38" s="2">
        <v>10</v>
      </c>
      <c r="C38" s="2">
        <v>41180</v>
      </c>
      <c r="D38" s="2">
        <v>39572</v>
      </c>
      <c r="E38" s="3">
        <v>0.48080000000000001</v>
      </c>
      <c r="F38" s="4">
        <f t="shared" si="3"/>
        <v>2.4767188428769567E-4</v>
      </c>
      <c r="G38" s="4">
        <f t="shared" si="0"/>
        <v>2.4764003994731014E-4</v>
      </c>
      <c r="H38" s="2">
        <f t="shared" si="6"/>
        <v>99184.415666931338</v>
      </c>
      <c r="I38" s="2">
        <f t="shared" si="4"/>
        <v>24.562032657909491</v>
      </c>
      <c r="J38" s="2">
        <f t="shared" si="1"/>
        <v>99171.663059575352</v>
      </c>
      <c r="K38" s="2">
        <f t="shared" si="2"/>
        <v>5226076.2958714236</v>
      </c>
      <c r="L38" s="17">
        <f t="shared" si="5"/>
        <v>52.690498408751807</v>
      </c>
      <c r="N38" s="6"/>
    </row>
    <row r="39" spans="1:14" x14ac:dyDescent="0.25">
      <c r="A39" s="75">
        <v>30</v>
      </c>
      <c r="B39" s="2">
        <v>15</v>
      </c>
      <c r="C39" s="2">
        <v>43465</v>
      </c>
      <c r="D39" s="2">
        <v>41397</v>
      </c>
      <c r="E39" s="3">
        <v>0.49320000000000003</v>
      </c>
      <c r="F39" s="4">
        <f t="shared" si="3"/>
        <v>3.535151186632415E-4</v>
      </c>
      <c r="G39" s="4">
        <f t="shared" si="0"/>
        <v>3.5345179372308261E-4</v>
      </c>
      <c r="H39" s="2">
        <f t="shared" si="6"/>
        <v>99159.85363427343</v>
      </c>
      <c r="I39" s="2">
        <f t="shared" si="4"/>
        <v>35.048228132352278</v>
      </c>
      <c r="J39" s="2">
        <f t="shared" si="1"/>
        <v>99142.091192255961</v>
      </c>
      <c r="K39" s="2">
        <f t="shared" si="2"/>
        <v>5126904.6328118481</v>
      </c>
      <c r="L39" s="17">
        <f t="shared" si="5"/>
        <v>51.703430823135001</v>
      </c>
      <c r="N39" s="6"/>
    </row>
    <row r="40" spans="1:14" x14ac:dyDescent="0.25">
      <c r="A40" s="75">
        <v>31</v>
      </c>
      <c r="B40" s="2">
        <v>20</v>
      </c>
      <c r="C40" s="2">
        <v>45027</v>
      </c>
      <c r="D40" s="2">
        <v>43689</v>
      </c>
      <c r="E40" s="3">
        <v>0.57930000000000004</v>
      </c>
      <c r="F40" s="4">
        <f t="shared" si="3"/>
        <v>4.5087695567879528E-4</v>
      </c>
      <c r="G40" s="4">
        <f t="shared" si="0"/>
        <v>4.5079144778300097E-4</v>
      </c>
      <c r="H40" s="2">
        <f t="shared" si="6"/>
        <v>99124.80540614108</v>
      </c>
      <c r="I40" s="2">
        <f t="shared" si="4"/>
        <v>44.684614540242578</v>
      </c>
      <c r="J40" s="2">
        <f t="shared" si="1"/>
        <v>99106.006588804012</v>
      </c>
      <c r="K40" s="2">
        <f t="shared" si="2"/>
        <v>5027762.5416195923</v>
      </c>
      <c r="L40" s="17">
        <f t="shared" si="5"/>
        <v>50.721537570938899</v>
      </c>
      <c r="N40" s="6"/>
    </row>
    <row r="41" spans="1:14" x14ac:dyDescent="0.25">
      <c r="A41" s="75">
        <v>32</v>
      </c>
      <c r="B41" s="2">
        <v>15</v>
      </c>
      <c r="C41" s="2">
        <v>48282</v>
      </c>
      <c r="D41" s="2">
        <v>45129</v>
      </c>
      <c r="E41" s="3">
        <v>0.39539999999999997</v>
      </c>
      <c r="F41" s="4">
        <f t="shared" si="3"/>
        <v>3.2116131933069983E-4</v>
      </c>
      <c r="G41" s="4">
        <f t="shared" si="0"/>
        <v>3.210989702163366E-4</v>
      </c>
      <c r="H41" s="2">
        <f t="shared" si="6"/>
        <v>99080.120791600842</v>
      </c>
      <c r="I41" s="2">
        <f t="shared" si="4"/>
        <v>31.81452475509327</v>
      </c>
      <c r="J41" s="2">
        <f t="shared" si="1"/>
        <v>99060.8857299339</v>
      </c>
      <c r="K41" s="2">
        <f t="shared" si="2"/>
        <v>4928656.5350307887</v>
      </c>
      <c r="L41" s="17">
        <f t="shared" si="5"/>
        <v>49.744151456955002</v>
      </c>
      <c r="N41" s="6"/>
    </row>
    <row r="42" spans="1:14" x14ac:dyDescent="0.25">
      <c r="A42" s="75">
        <v>33</v>
      </c>
      <c r="B42" s="2">
        <v>16</v>
      </c>
      <c r="C42" s="2">
        <v>50628</v>
      </c>
      <c r="D42" s="2">
        <v>48318</v>
      </c>
      <c r="E42" s="3">
        <v>0.53339999999999999</v>
      </c>
      <c r="F42" s="4">
        <f t="shared" si="3"/>
        <v>3.2340872799304672E-4</v>
      </c>
      <c r="G42" s="4">
        <f t="shared" si="0"/>
        <v>3.2335993216684692E-4</v>
      </c>
      <c r="H42" s="2">
        <f t="shared" si="6"/>
        <v>99048.306266845742</v>
      </c>
      <c r="I42" s="2">
        <f t="shared" si="4"/>
        <v>32.028253595688319</v>
      </c>
      <c r="J42" s="2">
        <f t="shared" si="1"/>
        <v>99033.361883717982</v>
      </c>
      <c r="K42" s="2">
        <f t="shared" si="2"/>
        <v>4829595.6493008547</v>
      </c>
      <c r="L42" s="17">
        <f t="shared" si="5"/>
        <v>48.760002379944346</v>
      </c>
      <c r="N42" s="6"/>
    </row>
    <row r="43" spans="1:14" x14ac:dyDescent="0.25">
      <c r="A43" s="75">
        <v>34</v>
      </c>
      <c r="B43" s="2">
        <v>15</v>
      </c>
      <c r="C43" s="2">
        <v>52569</v>
      </c>
      <c r="D43" s="2">
        <v>50477</v>
      </c>
      <c r="E43" s="3">
        <v>0.46229999999999999</v>
      </c>
      <c r="F43" s="4">
        <f t="shared" si="3"/>
        <v>2.911321157541292E-4</v>
      </c>
      <c r="G43" s="4">
        <f t="shared" si="0"/>
        <v>2.9108654855972263E-4</v>
      </c>
      <c r="H43" s="2">
        <f t="shared" si="6"/>
        <v>99016.278013250048</v>
      </c>
      <c r="I43" s="2">
        <f t="shared" si="4"/>
        <v>28.822306618106907</v>
      </c>
      <c r="J43" s="2">
        <f t="shared" si="1"/>
        <v>99000.780258981496</v>
      </c>
      <c r="K43" s="2">
        <f t="shared" si="2"/>
        <v>4730562.2874171371</v>
      </c>
      <c r="L43" s="17">
        <f t="shared" si="5"/>
        <v>47.775601975102596</v>
      </c>
      <c r="N43" s="6"/>
    </row>
    <row r="44" spans="1:14" x14ac:dyDescent="0.25">
      <c r="A44" s="75">
        <v>35</v>
      </c>
      <c r="B44" s="2">
        <v>28</v>
      </c>
      <c r="C44" s="2">
        <v>55041</v>
      </c>
      <c r="D44" s="2">
        <v>52401</v>
      </c>
      <c r="E44" s="3">
        <v>0.54769999999999996</v>
      </c>
      <c r="F44" s="4">
        <f t="shared" si="3"/>
        <v>5.2121144431414163E-4</v>
      </c>
      <c r="G44" s="4">
        <f t="shared" si="0"/>
        <v>5.2108860083623857E-4</v>
      </c>
      <c r="H44" s="2">
        <f t="shared" si="6"/>
        <v>98987.455706631939</v>
      </c>
      <c r="I44" s="2">
        <f t="shared" si="4"/>
        <v>51.581234794507978</v>
      </c>
      <c r="J44" s="2">
        <f t="shared" si="1"/>
        <v>98964.125514134386</v>
      </c>
      <c r="K44" s="2">
        <f t="shared" si="2"/>
        <v>4631561.5071581556</v>
      </c>
      <c r="L44" s="17">
        <f t="shared" si="5"/>
        <v>46.789378250964091</v>
      </c>
      <c r="N44" s="6"/>
    </row>
    <row r="45" spans="1:14" x14ac:dyDescent="0.25">
      <c r="A45" s="75">
        <v>36</v>
      </c>
      <c r="B45" s="2">
        <v>18</v>
      </c>
      <c r="C45" s="2">
        <v>57514</v>
      </c>
      <c r="D45" s="2">
        <v>54628</v>
      </c>
      <c r="E45" s="3">
        <v>0.55159999999999998</v>
      </c>
      <c r="F45" s="4">
        <f t="shared" si="3"/>
        <v>3.2102156194824418E-4</v>
      </c>
      <c r="G45" s="4">
        <f t="shared" si="0"/>
        <v>3.2097535880729777E-4</v>
      </c>
      <c r="H45" s="2">
        <f t="shared" si="6"/>
        <v>98935.874471837436</v>
      </c>
      <c r="I45" s="2">
        <f t="shared" si="4"/>
        <v>31.755977807511794</v>
      </c>
      <c r="J45" s="2">
        <f t="shared" si="1"/>
        <v>98921.635091388554</v>
      </c>
      <c r="K45" s="2">
        <f t="shared" si="2"/>
        <v>4532597.3816440208</v>
      </c>
      <c r="L45" s="17">
        <f t="shared" si="5"/>
        <v>45.813486825087352</v>
      </c>
      <c r="N45" s="6"/>
    </row>
    <row r="46" spans="1:14" x14ac:dyDescent="0.25">
      <c r="A46" s="75">
        <v>37</v>
      </c>
      <c r="B46" s="2">
        <v>26</v>
      </c>
      <c r="C46" s="2">
        <v>58918</v>
      </c>
      <c r="D46" s="2">
        <v>57170</v>
      </c>
      <c r="E46" s="3">
        <v>0.57889999999999997</v>
      </c>
      <c r="F46" s="4">
        <f t="shared" si="3"/>
        <v>4.4793604851491969E-4</v>
      </c>
      <c r="G46" s="4">
        <f t="shared" si="0"/>
        <v>4.4785157212248392E-4</v>
      </c>
      <c r="H46" s="2">
        <f t="shared" si="6"/>
        <v>98904.118494029928</v>
      </c>
      <c r="I46" s="2">
        <f t="shared" si="4"/>
        <v>44.294364956939738</v>
      </c>
      <c r="J46" s="2">
        <f t="shared" si="1"/>
        <v>98885.466136946561</v>
      </c>
      <c r="K46" s="2">
        <f t="shared" si="2"/>
        <v>4433675.7465526322</v>
      </c>
      <c r="L46" s="17">
        <f t="shared" si="5"/>
        <v>44.82801944006264</v>
      </c>
      <c r="N46" s="6"/>
    </row>
    <row r="47" spans="1:14" x14ac:dyDescent="0.25">
      <c r="A47" s="75">
        <v>38</v>
      </c>
      <c r="B47" s="2">
        <v>27</v>
      </c>
      <c r="C47" s="2">
        <v>60673</v>
      </c>
      <c r="D47" s="2">
        <v>58596</v>
      </c>
      <c r="E47" s="3">
        <v>0.49159999999999998</v>
      </c>
      <c r="F47" s="4">
        <f t="shared" si="3"/>
        <v>4.5275805112812213E-4</v>
      </c>
      <c r="G47" s="4">
        <f t="shared" si="0"/>
        <v>4.5265385827026792E-4</v>
      </c>
      <c r="H47" s="2">
        <f t="shared" si="6"/>
        <v>98859.824129072993</v>
      </c>
      <c r="I47" s="2">
        <f t="shared" si="4"/>
        <v>44.749280819945021</v>
      </c>
      <c r="J47" s="2">
        <f t="shared" si="1"/>
        <v>98837.073594704125</v>
      </c>
      <c r="K47" s="2">
        <f t="shared" si="2"/>
        <v>4334790.2804156858</v>
      </c>
      <c r="L47" s="17">
        <f t="shared" si="5"/>
        <v>43.847845356836899</v>
      </c>
      <c r="N47" s="6"/>
    </row>
    <row r="48" spans="1:14" x14ac:dyDescent="0.25">
      <c r="A48" s="75">
        <v>39</v>
      </c>
      <c r="B48" s="2">
        <v>41</v>
      </c>
      <c r="C48" s="2">
        <v>60461</v>
      </c>
      <c r="D48" s="2">
        <v>60136</v>
      </c>
      <c r="E48" s="3">
        <v>0.40820000000000001</v>
      </c>
      <c r="F48" s="4">
        <f t="shared" si="3"/>
        <v>6.7995057920180438E-4</v>
      </c>
      <c r="G48" s="4">
        <f t="shared" si="0"/>
        <v>6.7967708071094721E-4</v>
      </c>
      <c r="H48" s="2">
        <f t="shared" si="6"/>
        <v>98815.074848253047</v>
      </c>
      <c r="I48" s="2">
        <f t="shared" si="4"/>
        <v>67.162341603094376</v>
      </c>
      <c r="J48" s="2">
        <f t="shared" si="1"/>
        <v>98775.328174492344</v>
      </c>
      <c r="K48" s="2">
        <f t="shared" si="2"/>
        <v>4235953.2068209816</v>
      </c>
      <c r="L48" s="17">
        <f t="shared" si="5"/>
        <v>42.867479616100994</v>
      </c>
      <c r="N48" s="6"/>
    </row>
    <row r="49" spans="1:14" x14ac:dyDescent="0.25">
      <c r="A49" s="75">
        <v>40</v>
      </c>
      <c r="B49" s="2">
        <v>47</v>
      </c>
      <c r="C49" s="2">
        <v>59830</v>
      </c>
      <c r="D49" s="2">
        <v>59963</v>
      </c>
      <c r="E49" s="3">
        <v>0.57879999999999998</v>
      </c>
      <c r="F49" s="4">
        <f t="shared" si="3"/>
        <v>7.8468691826734448E-4</v>
      </c>
      <c r="G49" s="4">
        <f t="shared" si="0"/>
        <v>7.8442765698048052E-4</v>
      </c>
      <c r="H49" s="2">
        <f t="shared" si="6"/>
        <v>98747.912506649955</v>
      </c>
      <c r="I49" s="2">
        <f t="shared" si="4"/>
        <v>77.460593639304918</v>
      </c>
      <c r="J49" s="2">
        <f t="shared" si="1"/>
        <v>98715.286104609084</v>
      </c>
      <c r="K49" s="2">
        <f t="shared" si="2"/>
        <v>4137177.8786464892</v>
      </c>
      <c r="L49" s="17">
        <f t="shared" si="5"/>
        <v>41.896357843188639</v>
      </c>
      <c r="N49" s="6"/>
    </row>
    <row r="50" spans="1:14" x14ac:dyDescent="0.25">
      <c r="A50" s="75">
        <v>41</v>
      </c>
      <c r="B50" s="2">
        <v>41</v>
      </c>
      <c r="C50" s="2">
        <v>57924</v>
      </c>
      <c r="D50" s="2">
        <v>59368</v>
      </c>
      <c r="E50" s="3">
        <v>0.50060000000000004</v>
      </c>
      <c r="F50" s="4">
        <f t="shared" si="3"/>
        <v>6.9910991371960579E-4</v>
      </c>
      <c r="G50" s="4">
        <f t="shared" si="0"/>
        <v>6.9886591482535188E-4</v>
      </c>
      <c r="H50" s="2">
        <f t="shared" si="6"/>
        <v>98670.451913010649</v>
      </c>
      <c r="I50" s="2">
        <f t="shared" si="4"/>
        <v>68.957415642417075</v>
      </c>
      <c r="J50" s="2">
        <f t="shared" si="1"/>
        <v>98636.014579638824</v>
      </c>
      <c r="K50" s="2">
        <f t="shared" si="2"/>
        <v>4038462.59254188</v>
      </c>
      <c r="L50" s="17">
        <f t="shared" si="5"/>
        <v>40.928793922037059</v>
      </c>
      <c r="N50" s="6"/>
    </row>
    <row r="51" spans="1:14" x14ac:dyDescent="0.25">
      <c r="A51" s="75">
        <v>42</v>
      </c>
      <c r="B51" s="2">
        <v>50</v>
      </c>
      <c r="C51" s="2">
        <v>56960</v>
      </c>
      <c r="D51" s="2">
        <v>57458</v>
      </c>
      <c r="E51" s="3">
        <v>0.47820000000000001</v>
      </c>
      <c r="F51" s="4">
        <f t="shared" si="3"/>
        <v>8.7398835847506508E-4</v>
      </c>
      <c r="G51" s="4">
        <f t="shared" si="0"/>
        <v>8.7358996028485329E-4</v>
      </c>
      <c r="H51" s="2">
        <f t="shared" si="6"/>
        <v>98601.494497368229</v>
      </c>
      <c r="I51" s="2">
        <f t="shared" si="4"/>
        <v>86.137275661983097</v>
      </c>
      <c r="J51" s="2">
        <f t="shared" si="1"/>
        <v>98556.548066927804</v>
      </c>
      <c r="K51" s="2">
        <f t="shared" si="2"/>
        <v>3939826.5779622411</v>
      </c>
      <c r="L51" s="17">
        <f t="shared" si="5"/>
        <v>39.95706756825475</v>
      </c>
      <c r="N51" s="6"/>
    </row>
    <row r="52" spans="1:14" x14ac:dyDescent="0.25">
      <c r="A52" s="75">
        <v>43</v>
      </c>
      <c r="B52" s="2">
        <v>64</v>
      </c>
      <c r="C52" s="2">
        <v>55498</v>
      </c>
      <c r="D52" s="2">
        <v>56424</v>
      </c>
      <c r="E52" s="3">
        <v>0.49399999999999999</v>
      </c>
      <c r="F52" s="4">
        <f t="shared" si="3"/>
        <v>1.1436536159110809E-3</v>
      </c>
      <c r="G52" s="4">
        <f t="shared" si="0"/>
        <v>1.1429921792188876E-3</v>
      </c>
      <c r="H52" s="2">
        <f t="shared" si="6"/>
        <v>98515.357221706246</v>
      </c>
      <c r="I52" s="2">
        <f t="shared" si="4"/>
        <v>112.60228283736519</v>
      </c>
      <c r="J52" s="2">
        <f t="shared" si="1"/>
        <v>98458.380466590534</v>
      </c>
      <c r="K52" s="2">
        <f t="shared" si="2"/>
        <v>3841270.0298953135</v>
      </c>
      <c r="L52" s="17">
        <f t="shared" si="5"/>
        <v>38.991586065618534</v>
      </c>
      <c r="N52" s="6"/>
    </row>
    <row r="53" spans="1:14" x14ac:dyDescent="0.25">
      <c r="A53" s="75">
        <v>44</v>
      </c>
      <c r="B53" s="2">
        <v>59</v>
      </c>
      <c r="C53" s="2">
        <v>53771</v>
      </c>
      <c r="D53" s="2">
        <v>55000</v>
      </c>
      <c r="E53" s="3">
        <v>0.57320000000000004</v>
      </c>
      <c r="F53" s="4">
        <f t="shared" si="3"/>
        <v>1.0848479833779224E-3</v>
      </c>
      <c r="G53" s="4">
        <f t="shared" si="0"/>
        <v>1.0843459169924893E-3</v>
      </c>
      <c r="H53" s="2">
        <f t="shared" si="6"/>
        <v>98402.754938868879</v>
      </c>
      <c r="I53" s="2">
        <f t="shared" si="4"/>
        <v>106.70262553877498</v>
      </c>
      <c r="J53" s="2">
        <f t="shared" si="1"/>
        <v>98357.214258288936</v>
      </c>
      <c r="K53" s="2">
        <f t="shared" si="2"/>
        <v>3742811.6494287229</v>
      </c>
      <c r="L53" s="17">
        <f t="shared" si="5"/>
        <v>38.03563885740683</v>
      </c>
      <c r="N53" s="6"/>
    </row>
    <row r="54" spans="1:14" x14ac:dyDescent="0.25">
      <c r="A54" s="75">
        <v>45</v>
      </c>
      <c r="B54" s="2">
        <v>80</v>
      </c>
      <c r="C54" s="2">
        <v>52932</v>
      </c>
      <c r="D54" s="2">
        <v>53321</v>
      </c>
      <c r="E54" s="3">
        <v>0.4803</v>
      </c>
      <c r="F54" s="4">
        <f t="shared" si="3"/>
        <v>1.5058398351105381E-3</v>
      </c>
      <c r="G54" s="4">
        <f t="shared" si="0"/>
        <v>1.5046623090141538E-3</v>
      </c>
      <c r="H54" s="2">
        <f t="shared" si="6"/>
        <v>98296.052313330103</v>
      </c>
      <c r="I54" s="2">
        <f t="shared" si="4"/>
        <v>147.90236504075133</v>
      </c>
      <c r="J54" s="2">
        <f t="shared" si="1"/>
        <v>98219.187454218423</v>
      </c>
      <c r="K54" s="2">
        <f t="shared" si="2"/>
        <v>3644454.4351704339</v>
      </c>
      <c r="L54" s="17">
        <f t="shared" si="5"/>
        <v>37.076305196401087</v>
      </c>
      <c r="N54" s="6"/>
    </row>
    <row r="55" spans="1:14" x14ac:dyDescent="0.25">
      <c r="A55" s="75">
        <v>46</v>
      </c>
      <c r="B55" s="2">
        <v>84</v>
      </c>
      <c r="C55" s="2">
        <v>51927</v>
      </c>
      <c r="D55" s="2">
        <v>52318</v>
      </c>
      <c r="E55" s="3">
        <v>0.48659999999999998</v>
      </c>
      <c r="F55" s="4">
        <f t="shared" si="3"/>
        <v>1.6115880857595088E-3</v>
      </c>
      <c r="G55" s="4">
        <f t="shared" si="0"/>
        <v>1.6102557773216852E-3</v>
      </c>
      <c r="H55" s="2">
        <f t="shared" si="6"/>
        <v>98148.149948289356</v>
      </c>
      <c r="I55" s="2">
        <f t="shared" si="4"/>
        <v>158.04362548766798</v>
      </c>
      <c r="J55" s="2">
        <f t="shared" si="1"/>
        <v>98067.010350963988</v>
      </c>
      <c r="K55" s="2">
        <f t="shared" si="2"/>
        <v>3546235.2477162154</v>
      </c>
      <c r="L55" s="17">
        <f t="shared" si="5"/>
        <v>36.131452804608095</v>
      </c>
      <c r="N55" s="6"/>
    </row>
    <row r="56" spans="1:14" x14ac:dyDescent="0.25">
      <c r="A56" s="75">
        <v>47</v>
      </c>
      <c r="B56" s="2">
        <v>91</v>
      </c>
      <c r="C56" s="2">
        <v>51451</v>
      </c>
      <c r="D56" s="2">
        <v>51509</v>
      </c>
      <c r="E56" s="3">
        <v>0.50119999999999998</v>
      </c>
      <c r="F56" s="4">
        <f t="shared" si="3"/>
        <v>1.7676767676767678E-3</v>
      </c>
      <c r="G56" s="4">
        <f t="shared" si="0"/>
        <v>1.7661195497424543E-3</v>
      </c>
      <c r="H56" s="2">
        <f t="shared" si="6"/>
        <v>97990.106322801686</v>
      </c>
      <c r="I56" s="2">
        <f t="shared" si="4"/>
        <v>173.06224245804174</v>
      </c>
      <c r="J56" s="2">
        <f t="shared" si="1"/>
        <v>97903.78287626362</v>
      </c>
      <c r="K56" s="2">
        <f t="shared" si="2"/>
        <v>3448168.2373652514</v>
      </c>
      <c r="L56" s="17">
        <f t="shared" si="5"/>
        <v>35.188942708217922</v>
      </c>
      <c r="N56" s="6"/>
    </row>
    <row r="57" spans="1:14" x14ac:dyDescent="0.25">
      <c r="A57" s="75">
        <v>48</v>
      </c>
      <c r="B57" s="2">
        <v>88</v>
      </c>
      <c r="C57" s="2">
        <v>49393</v>
      </c>
      <c r="D57" s="2">
        <v>50888</v>
      </c>
      <c r="E57" s="3">
        <v>0.50380000000000003</v>
      </c>
      <c r="F57" s="4">
        <f t="shared" si="3"/>
        <v>1.7550682581944734E-3</v>
      </c>
      <c r="G57" s="4">
        <f t="shared" si="0"/>
        <v>1.7535411607999317E-3</v>
      </c>
      <c r="H57" s="2">
        <f t="shared" si="6"/>
        <v>97817.04408034365</v>
      </c>
      <c r="I57" s="2">
        <f t="shared" si="4"/>
        <v>171.52621302266388</v>
      </c>
      <c r="J57" s="2">
        <f t="shared" si="1"/>
        <v>97731.932773441804</v>
      </c>
      <c r="K57" s="2">
        <f t="shared" si="2"/>
        <v>3350264.4544889876</v>
      </c>
      <c r="L57" s="17">
        <f t="shared" si="5"/>
        <v>34.250313797431787</v>
      </c>
      <c r="N57" s="6"/>
    </row>
    <row r="58" spans="1:14" x14ac:dyDescent="0.25">
      <c r="A58" s="75">
        <v>49</v>
      </c>
      <c r="B58" s="2">
        <v>100</v>
      </c>
      <c r="C58" s="2">
        <v>48489</v>
      </c>
      <c r="D58" s="2">
        <v>48988</v>
      </c>
      <c r="E58" s="3">
        <v>0.44359999999999999</v>
      </c>
      <c r="F58" s="4">
        <f t="shared" si="3"/>
        <v>2.0517660576341084E-3</v>
      </c>
      <c r="G58" s="4">
        <f t="shared" si="0"/>
        <v>2.0494264270258678E-3</v>
      </c>
      <c r="H58" s="2">
        <f t="shared" si="6"/>
        <v>97645.517867320988</v>
      </c>
      <c r="I58" s="2">
        <f t="shared" si="4"/>
        <v>200.11730479791419</v>
      </c>
      <c r="J58" s="2">
        <f t="shared" si="1"/>
        <v>97534.172598931429</v>
      </c>
      <c r="K58" s="2">
        <f t="shared" si="2"/>
        <v>3252532.5217155456</v>
      </c>
      <c r="L58" s="17">
        <f t="shared" si="5"/>
        <v>33.309593648067178</v>
      </c>
      <c r="N58" s="6"/>
    </row>
    <row r="59" spans="1:14" x14ac:dyDescent="0.25">
      <c r="A59" s="75">
        <v>50</v>
      </c>
      <c r="B59" s="2">
        <v>117</v>
      </c>
      <c r="C59" s="2">
        <v>48155</v>
      </c>
      <c r="D59" s="2">
        <v>48165</v>
      </c>
      <c r="E59" s="3">
        <v>0.55269999999999997</v>
      </c>
      <c r="F59" s="4">
        <f t="shared" si="3"/>
        <v>2.4294019933554819E-3</v>
      </c>
      <c r="G59" s="4">
        <f t="shared" si="0"/>
        <v>2.4267648970764102E-3</v>
      </c>
      <c r="H59" s="2">
        <f t="shared" si="6"/>
        <v>97445.400562523078</v>
      </c>
      <c r="I59" s="2">
        <f t="shared" si="4"/>
        <v>236.4770774666809</v>
      </c>
      <c r="J59" s="2">
        <f t="shared" si="1"/>
        <v>97339.624365772237</v>
      </c>
      <c r="K59" s="2">
        <f t="shared" si="2"/>
        <v>3154998.3491166141</v>
      </c>
      <c r="L59" s="17">
        <f t="shared" si="5"/>
        <v>32.377088409547859</v>
      </c>
      <c r="N59" s="6"/>
    </row>
    <row r="60" spans="1:14" x14ac:dyDescent="0.25">
      <c r="A60" s="75">
        <v>51</v>
      </c>
      <c r="B60" s="2">
        <v>141</v>
      </c>
      <c r="C60" s="2">
        <v>45792</v>
      </c>
      <c r="D60" s="2">
        <v>47788</v>
      </c>
      <c r="E60" s="3">
        <v>0.47799999999999998</v>
      </c>
      <c r="F60" s="4">
        <f t="shared" si="3"/>
        <v>3.0134644154733918E-3</v>
      </c>
      <c r="G60" s="4">
        <f t="shared" si="0"/>
        <v>3.0087315951513927E-3</v>
      </c>
      <c r="H60" s="2">
        <f t="shared" si="6"/>
        <v>97208.923485056395</v>
      </c>
      <c r="I60" s="2">
        <f t="shared" si="4"/>
        <v>292.47555942014344</v>
      </c>
      <c r="J60" s="2">
        <f t="shared" si="1"/>
        <v>97056.251243039078</v>
      </c>
      <c r="K60" s="2">
        <f t="shared" si="2"/>
        <v>3057658.724750842</v>
      </c>
      <c r="L60" s="17">
        <f t="shared" si="5"/>
        <v>31.454506593943361</v>
      </c>
      <c r="N60" s="6"/>
    </row>
    <row r="61" spans="1:14" x14ac:dyDescent="0.25">
      <c r="A61" s="75">
        <v>52</v>
      </c>
      <c r="B61" s="2">
        <v>165</v>
      </c>
      <c r="C61" s="2">
        <v>44170</v>
      </c>
      <c r="D61" s="2">
        <v>45490</v>
      </c>
      <c r="E61" s="3">
        <v>0.47770000000000001</v>
      </c>
      <c r="F61" s="4">
        <f t="shared" si="3"/>
        <v>3.6805710461744368E-3</v>
      </c>
      <c r="G61" s="4">
        <f t="shared" si="0"/>
        <v>3.6735092306771104E-3</v>
      </c>
      <c r="H61" s="2">
        <f t="shared" si="6"/>
        <v>96916.447925636254</v>
      </c>
      <c r="I61" s="2">
        <f t="shared" si="4"/>
        <v>356.02346605926226</v>
      </c>
      <c r="J61" s="2">
        <f t="shared" si="1"/>
        <v>96730.496869313502</v>
      </c>
      <c r="K61" s="2">
        <f t="shared" si="2"/>
        <v>2960602.4735078029</v>
      </c>
      <c r="L61" s="17">
        <f t="shared" si="5"/>
        <v>30.547987848042737</v>
      </c>
      <c r="N61" s="6"/>
    </row>
    <row r="62" spans="1:14" x14ac:dyDescent="0.25">
      <c r="A62" s="75">
        <v>53</v>
      </c>
      <c r="B62" s="2">
        <v>178</v>
      </c>
      <c r="C62" s="2">
        <v>41910</v>
      </c>
      <c r="D62" s="2">
        <v>43770</v>
      </c>
      <c r="E62" s="3">
        <v>0.50329999999999997</v>
      </c>
      <c r="F62" s="4">
        <f t="shared" si="3"/>
        <v>4.1549953314659197E-3</v>
      </c>
      <c r="G62" s="4">
        <f t="shared" si="0"/>
        <v>4.1464379700823124E-3</v>
      </c>
      <c r="H62" s="2">
        <f t="shared" si="6"/>
        <v>96560.424459576985</v>
      </c>
      <c r="I62" s="2">
        <f t="shared" si="4"/>
        <v>400.38181038645484</v>
      </c>
      <c r="J62" s="2">
        <f t="shared" si="1"/>
        <v>96361.554814358024</v>
      </c>
      <c r="K62" s="2">
        <f t="shared" si="2"/>
        <v>2863871.9766384894</v>
      </c>
      <c r="L62" s="17">
        <f t="shared" si="5"/>
        <v>29.658858612799385</v>
      </c>
      <c r="N62" s="6"/>
    </row>
    <row r="63" spans="1:14" x14ac:dyDescent="0.25">
      <c r="A63" s="75">
        <v>54</v>
      </c>
      <c r="B63" s="2">
        <v>182</v>
      </c>
      <c r="C63" s="2">
        <v>41673</v>
      </c>
      <c r="D63" s="2">
        <v>41560</v>
      </c>
      <c r="E63" s="3">
        <v>0.51590000000000003</v>
      </c>
      <c r="F63" s="4">
        <f t="shared" si="3"/>
        <v>4.3732654115555131E-3</v>
      </c>
      <c r="G63" s="4">
        <f t="shared" si="0"/>
        <v>4.364026341051987E-3</v>
      </c>
      <c r="H63" s="2">
        <f t="shared" si="6"/>
        <v>96160.042649190524</v>
      </c>
      <c r="I63" s="2">
        <f t="shared" si="4"/>
        <v>419.64495907774995</v>
      </c>
      <c r="J63" s="2">
        <f t="shared" si="1"/>
        <v>95956.892524500989</v>
      </c>
      <c r="K63" s="2">
        <f t="shared" si="2"/>
        <v>2767510.4218241312</v>
      </c>
      <c r="L63" s="17">
        <f t="shared" si="5"/>
        <v>28.780253685208073</v>
      </c>
      <c r="N63" s="6"/>
    </row>
    <row r="64" spans="1:14" x14ac:dyDescent="0.25">
      <c r="A64" s="75">
        <v>55</v>
      </c>
      <c r="B64" s="2">
        <v>190</v>
      </c>
      <c r="C64" s="2">
        <v>40018</v>
      </c>
      <c r="D64" s="2">
        <v>41318</v>
      </c>
      <c r="E64" s="3">
        <v>0.47839999999999999</v>
      </c>
      <c r="F64" s="4">
        <f t="shared" si="3"/>
        <v>4.6719779679354773E-3</v>
      </c>
      <c r="G64" s="4">
        <f t="shared" si="0"/>
        <v>4.6606204845946377E-3</v>
      </c>
      <c r="H64" s="2">
        <f t="shared" si="6"/>
        <v>95740.397690112775</v>
      </c>
      <c r="I64" s="2">
        <f t="shared" si="4"/>
        <v>446.20965867777676</v>
      </c>
      <c r="J64" s="2">
        <f t="shared" si="1"/>
        <v>95507.654732146446</v>
      </c>
      <c r="K64" s="2">
        <f t="shared" si="2"/>
        <v>2671553.5292996303</v>
      </c>
      <c r="L64" s="17">
        <f t="shared" si="5"/>
        <v>27.904140715466497</v>
      </c>
      <c r="N64" s="6"/>
    </row>
    <row r="65" spans="1:14" x14ac:dyDescent="0.25">
      <c r="A65" s="75">
        <v>56</v>
      </c>
      <c r="B65" s="2">
        <v>191</v>
      </c>
      <c r="C65" s="2">
        <v>38747</v>
      </c>
      <c r="D65" s="2">
        <v>39586</v>
      </c>
      <c r="E65" s="3">
        <v>0.47460000000000002</v>
      </c>
      <c r="F65" s="4">
        <f t="shared" si="3"/>
        <v>4.8766164962404093E-3</v>
      </c>
      <c r="G65" s="4">
        <f t="shared" si="0"/>
        <v>4.8641536866385979E-3</v>
      </c>
      <c r="H65" s="2">
        <f t="shared" si="6"/>
        <v>95294.188031434998</v>
      </c>
      <c r="I65" s="2">
        <f t="shared" si="4"/>
        <v>463.52557602833627</v>
      </c>
      <c r="J65" s="2">
        <f t="shared" si="1"/>
        <v>95050.65169378971</v>
      </c>
      <c r="K65" s="2">
        <f t="shared" si="2"/>
        <v>2576045.874567484</v>
      </c>
      <c r="L65" s="17">
        <f t="shared" si="5"/>
        <v>27.03256019892541</v>
      </c>
      <c r="N65" s="6"/>
    </row>
    <row r="66" spans="1:14" x14ac:dyDescent="0.25">
      <c r="A66" s="75">
        <v>57</v>
      </c>
      <c r="B66" s="2">
        <v>226</v>
      </c>
      <c r="C66" s="2">
        <v>37634</v>
      </c>
      <c r="D66" s="2">
        <v>38418</v>
      </c>
      <c r="E66" s="3">
        <v>0.47310000000000002</v>
      </c>
      <c r="F66" s="4">
        <f t="shared" si="3"/>
        <v>5.9433019512964815E-3</v>
      </c>
      <c r="G66" s="4">
        <f t="shared" si="0"/>
        <v>5.924748448681955E-3</v>
      </c>
      <c r="H66" s="2">
        <f t="shared" si="6"/>
        <v>94830.662455406666</v>
      </c>
      <c r="I66" s="2">
        <f t="shared" si="4"/>
        <v>561.84782027015274</v>
      </c>
      <c r="J66" s="2">
        <f t="shared" si="1"/>
        <v>94534.624838906326</v>
      </c>
      <c r="K66" s="2">
        <f t="shared" si="2"/>
        <v>2480995.2228736943</v>
      </c>
      <c r="L66" s="17">
        <f t="shared" si="5"/>
        <v>26.16237363142287</v>
      </c>
      <c r="N66" s="6"/>
    </row>
    <row r="67" spans="1:14" x14ac:dyDescent="0.25">
      <c r="A67" s="75">
        <v>58</v>
      </c>
      <c r="B67" s="2">
        <v>223</v>
      </c>
      <c r="C67" s="2">
        <v>34860</v>
      </c>
      <c r="D67" s="2">
        <v>37271</v>
      </c>
      <c r="E67" s="3">
        <v>0.48249999999999998</v>
      </c>
      <c r="F67" s="4">
        <f t="shared" si="3"/>
        <v>6.1831944656250432E-3</v>
      </c>
      <c r="G67" s="4">
        <f t="shared" si="0"/>
        <v>6.1634725667774589E-3</v>
      </c>
      <c r="H67" s="2">
        <f t="shared" si="6"/>
        <v>94268.814635136514</v>
      </c>
      <c r="I67" s="2">
        <f t="shared" si="4"/>
        <v>581.02325290629335</v>
      </c>
      <c r="J67" s="2">
        <f t="shared" si="1"/>
        <v>93968.135101757507</v>
      </c>
      <c r="K67" s="2">
        <f t="shared" si="2"/>
        <v>2386460.5980347879</v>
      </c>
      <c r="L67" s="17">
        <f t="shared" si="5"/>
        <v>25.315483251502457</v>
      </c>
      <c r="N67" s="6"/>
    </row>
    <row r="68" spans="1:14" x14ac:dyDescent="0.25">
      <c r="A68" s="75">
        <v>59</v>
      </c>
      <c r="B68" s="2">
        <v>222</v>
      </c>
      <c r="C68" s="2">
        <v>33619</v>
      </c>
      <c r="D68" s="2">
        <v>34481</v>
      </c>
      <c r="E68" s="3">
        <v>0.4728</v>
      </c>
      <c r="F68" s="4">
        <f t="shared" si="3"/>
        <v>6.5198237885462553E-3</v>
      </c>
      <c r="G68" s="4">
        <f t="shared" si="0"/>
        <v>6.4974902829154774E-3</v>
      </c>
      <c r="H68" s="2">
        <f t="shared" si="6"/>
        <v>93687.791382230222</v>
      </c>
      <c r="I68" s="2">
        <f t="shared" si="4"/>
        <v>608.73551413385326</v>
      </c>
      <c r="J68" s="2">
        <f t="shared" si="1"/>
        <v>93366.866019178866</v>
      </c>
      <c r="K68" s="2">
        <f t="shared" si="2"/>
        <v>2292492.4629330304</v>
      </c>
      <c r="L68" s="17">
        <f t="shared" si="5"/>
        <v>24.469489878142735</v>
      </c>
      <c r="N68" s="6"/>
    </row>
    <row r="69" spans="1:14" x14ac:dyDescent="0.25">
      <c r="A69" s="75">
        <v>60</v>
      </c>
      <c r="B69" s="2">
        <v>230</v>
      </c>
      <c r="C69" s="2">
        <v>31319</v>
      </c>
      <c r="D69" s="2">
        <v>33262</v>
      </c>
      <c r="E69" s="3">
        <v>0.4955</v>
      </c>
      <c r="F69" s="4">
        <f t="shared" si="3"/>
        <v>7.1228379864046705E-3</v>
      </c>
      <c r="G69" s="4">
        <f t="shared" si="0"/>
        <v>7.0973339173719127E-3</v>
      </c>
      <c r="H69" s="2">
        <f t="shared" si="6"/>
        <v>93079.055868096373</v>
      </c>
      <c r="I69" s="2">
        <f t="shared" si="4"/>
        <v>660.6131402095956</v>
      </c>
      <c r="J69" s="2">
        <f t="shared" si="1"/>
        <v>92745.776538860635</v>
      </c>
      <c r="K69" s="2">
        <f t="shared" si="2"/>
        <v>2199125.5969138518</v>
      </c>
      <c r="L69" s="17">
        <f t="shared" si="5"/>
        <v>23.62642784033245</v>
      </c>
      <c r="N69" s="6"/>
    </row>
    <row r="70" spans="1:14" x14ac:dyDescent="0.25">
      <c r="A70" s="75">
        <v>61</v>
      </c>
      <c r="B70" s="2">
        <v>229</v>
      </c>
      <c r="C70" s="2">
        <v>31522</v>
      </c>
      <c r="D70" s="2">
        <v>30954</v>
      </c>
      <c r="E70" s="3">
        <v>0.49270000000000003</v>
      </c>
      <c r="F70" s="4">
        <f t="shared" si="3"/>
        <v>7.3308150329726611E-3</v>
      </c>
      <c r="G70" s="4">
        <f t="shared" si="0"/>
        <v>7.3036533125829623E-3</v>
      </c>
      <c r="H70" s="2">
        <f t="shared" si="6"/>
        <v>92418.442727886781</v>
      </c>
      <c r="I70" s="2">
        <f t="shared" si="4"/>
        <v>674.99226537328911</v>
      </c>
      <c r="J70" s="2">
        <f t="shared" si="1"/>
        <v>92076.019151662913</v>
      </c>
      <c r="K70" s="2">
        <f t="shared" si="2"/>
        <v>2106379.8203749913</v>
      </c>
      <c r="L70" s="17">
        <f t="shared" si="5"/>
        <v>22.791769242173157</v>
      </c>
      <c r="N70" s="6"/>
    </row>
    <row r="71" spans="1:14" x14ac:dyDescent="0.25">
      <c r="A71" s="75">
        <v>62</v>
      </c>
      <c r="B71" s="2">
        <v>306</v>
      </c>
      <c r="C71" s="2">
        <v>31004</v>
      </c>
      <c r="D71" s="2">
        <v>31114</v>
      </c>
      <c r="E71" s="3">
        <v>0.49980000000000002</v>
      </c>
      <c r="F71" s="4">
        <f t="shared" si="3"/>
        <v>9.852216748768473E-3</v>
      </c>
      <c r="G71" s="4">
        <f t="shared" si="0"/>
        <v>9.803902345289519E-3</v>
      </c>
      <c r="H71" s="2">
        <f t="shared" si="6"/>
        <v>91743.450462513487</v>
      </c>
      <c r="I71" s="2">
        <f t="shared" si="4"/>
        <v>899.44382915438882</v>
      </c>
      <c r="J71" s="2">
        <f t="shared" si="1"/>
        <v>91293.548659170454</v>
      </c>
      <c r="K71" s="2">
        <f t="shared" si="2"/>
        <v>2014303.8012233283</v>
      </c>
      <c r="L71" s="17">
        <f t="shared" si="5"/>
        <v>21.955832171871233</v>
      </c>
      <c r="N71" s="6"/>
    </row>
    <row r="72" spans="1:14" x14ac:dyDescent="0.25">
      <c r="A72" s="75">
        <v>63</v>
      </c>
      <c r="B72" s="2">
        <v>274</v>
      </c>
      <c r="C72" s="2">
        <v>29130</v>
      </c>
      <c r="D72" s="2">
        <v>30602</v>
      </c>
      <c r="E72" s="3">
        <v>0.50980000000000003</v>
      </c>
      <c r="F72" s="4">
        <f t="shared" si="3"/>
        <v>9.1743119266055051E-3</v>
      </c>
      <c r="G72" s="4">
        <f t="shared" si="0"/>
        <v>9.1332374952278837E-3</v>
      </c>
      <c r="H72" s="2">
        <f t="shared" si="6"/>
        <v>90844.006633359095</v>
      </c>
      <c r="I72" s="2">
        <f t="shared" si="4"/>
        <v>829.69988760052581</v>
      </c>
      <c r="J72" s="2">
        <f t="shared" si="1"/>
        <v>90437.287748457326</v>
      </c>
      <c r="K72" s="2">
        <f t="shared" si="2"/>
        <v>1923010.2525641578</v>
      </c>
      <c r="L72" s="17">
        <f t="shared" si="5"/>
        <v>21.16826771330453</v>
      </c>
      <c r="N72" s="6"/>
    </row>
    <row r="73" spans="1:14" x14ac:dyDescent="0.25">
      <c r="A73" s="75">
        <v>64</v>
      </c>
      <c r="B73" s="2">
        <v>302</v>
      </c>
      <c r="C73" s="2">
        <v>28897</v>
      </c>
      <c r="D73" s="2">
        <v>28790</v>
      </c>
      <c r="E73" s="3">
        <v>0.51519999999999999</v>
      </c>
      <c r="F73" s="4">
        <f t="shared" si="3"/>
        <v>1.047029660062059E-2</v>
      </c>
      <c r="G73" s="4">
        <f t="shared" ref="G73:G98" si="7">F73/((1+(1-E73)*F73))</f>
        <v>1.041741779008514E-2</v>
      </c>
      <c r="H73" s="2">
        <f t="shared" si="6"/>
        <v>90014.306745758571</v>
      </c>
      <c r="I73" s="2">
        <f t="shared" si="4"/>
        <v>937.71664045544617</v>
      </c>
      <c r="J73" s="2">
        <f t="shared" ref="J73:J98" si="8">H74+I73*E73</f>
        <v>89559.701718465774</v>
      </c>
      <c r="K73" s="2">
        <f t="shared" ref="K73:K97" si="9">K74+J73</f>
        <v>1832572.9648157004</v>
      </c>
      <c r="L73" s="17">
        <f t="shared" si="5"/>
        <v>20.358685536419468</v>
      </c>
      <c r="N73" s="6"/>
    </row>
    <row r="74" spans="1:14" x14ac:dyDescent="0.25">
      <c r="A74" s="75">
        <v>65</v>
      </c>
      <c r="B74" s="2">
        <v>283</v>
      </c>
      <c r="C74" s="2">
        <v>29474</v>
      </c>
      <c r="D74" s="2">
        <v>28556</v>
      </c>
      <c r="E74" s="3">
        <v>0.48039999999999999</v>
      </c>
      <c r="F74" s="4">
        <f t="shared" ref="F74:F98" si="10">B74/((C74+D74)/2)</f>
        <v>9.7535757366879194E-3</v>
      </c>
      <c r="G74" s="4">
        <f t="shared" si="7"/>
        <v>9.7043942745472858E-3</v>
      </c>
      <c r="H74" s="2">
        <f t="shared" si="6"/>
        <v>89076.590105303127</v>
      </c>
      <c r="I74" s="2">
        <f t="shared" ref="I74:I98" si="11">H74*G74</f>
        <v>864.43435101409909</v>
      </c>
      <c r="J74" s="2">
        <f t="shared" si="8"/>
        <v>88627.430016516199</v>
      </c>
      <c r="K74" s="2">
        <f t="shared" si="9"/>
        <v>1743013.2630972345</v>
      </c>
      <c r="L74" s="17">
        <f t="shared" ref="L74:L98" si="12">K74/H74</f>
        <v>19.567579551896937</v>
      </c>
      <c r="N74" s="6"/>
    </row>
    <row r="75" spans="1:14" x14ac:dyDescent="0.25">
      <c r="A75" s="75">
        <v>66</v>
      </c>
      <c r="B75" s="2">
        <v>360</v>
      </c>
      <c r="C75" s="2">
        <v>30788</v>
      </c>
      <c r="D75" s="2">
        <v>29072</v>
      </c>
      <c r="E75" s="3">
        <v>0.50470000000000004</v>
      </c>
      <c r="F75" s="4">
        <f t="shared" si="10"/>
        <v>1.2028065486134313E-2</v>
      </c>
      <c r="G75" s="4">
        <f t="shared" si="7"/>
        <v>1.195683264566046E-2</v>
      </c>
      <c r="H75" s="2">
        <f t="shared" ref="H75:H98" si="13">H74-I74</f>
        <v>88212.155754289022</v>
      </c>
      <c r="I75" s="2">
        <f t="shared" si="11"/>
        <v>1054.7379836669681</v>
      </c>
      <c r="J75" s="2">
        <f t="shared" si="8"/>
        <v>87689.744030978763</v>
      </c>
      <c r="K75" s="2">
        <f t="shared" si="9"/>
        <v>1654385.8330807183</v>
      </c>
      <c r="L75" s="17">
        <f t="shared" si="12"/>
        <v>18.75462422309387</v>
      </c>
      <c r="N75" s="6"/>
    </row>
    <row r="76" spans="1:14" x14ac:dyDescent="0.25">
      <c r="A76" s="75">
        <v>67</v>
      </c>
      <c r="B76" s="2">
        <v>362</v>
      </c>
      <c r="C76" s="2">
        <v>27690</v>
      </c>
      <c r="D76" s="2">
        <v>30362</v>
      </c>
      <c r="E76" s="3">
        <v>0.48039999999999999</v>
      </c>
      <c r="F76" s="4">
        <f t="shared" si="10"/>
        <v>1.2471577206642321E-2</v>
      </c>
      <c r="G76" s="4">
        <f t="shared" si="7"/>
        <v>1.2391278850902082E-2</v>
      </c>
      <c r="H76" s="2">
        <f t="shared" si="13"/>
        <v>87157.417770622051</v>
      </c>
      <c r="I76" s="2">
        <f t="shared" si="11"/>
        <v>1079.9918675203462</v>
      </c>
      <c r="J76" s="2">
        <f t="shared" si="8"/>
        <v>86596.253996258471</v>
      </c>
      <c r="K76" s="2">
        <f t="shared" si="9"/>
        <v>1566696.0890497395</v>
      </c>
      <c r="L76" s="17">
        <f t="shared" si="12"/>
        <v>17.975476202988453</v>
      </c>
      <c r="N76" s="6"/>
    </row>
    <row r="77" spans="1:14" x14ac:dyDescent="0.25">
      <c r="A77" s="75">
        <v>68</v>
      </c>
      <c r="B77" s="2">
        <v>391</v>
      </c>
      <c r="C77" s="2">
        <v>25634</v>
      </c>
      <c r="D77" s="2">
        <v>27285</v>
      </c>
      <c r="E77" s="3">
        <v>0.50719999999999998</v>
      </c>
      <c r="F77" s="4">
        <f t="shared" si="10"/>
        <v>1.4777301158374119E-2</v>
      </c>
      <c r="G77" s="4">
        <f t="shared" si="7"/>
        <v>1.4670467090562871E-2</v>
      </c>
      <c r="H77" s="2">
        <f t="shared" si="13"/>
        <v>86077.425903101699</v>
      </c>
      <c r="I77" s="2">
        <f t="shared" si="11"/>
        <v>1262.7960439518174</v>
      </c>
      <c r="J77" s="2">
        <f t="shared" si="8"/>
        <v>85455.120012642234</v>
      </c>
      <c r="K77" s="2">
        <f t="shared" si="9"/>
        <v>1480099.8350534812</v>
      </c>
      <c r="L77" s="17">
        <f t="shared" si="12"/>
        <v>17.194982534905794</v>
      </c>
      <c r="N77" s="6"/>
    </row>
    <row r="78" spans="1:14" x14ac:dyDescent="0.25">
      <c r="A78" s="75">
        <v>69</v>
      </c>
      <c r="B78" s="2">
        <v>408</v>
      </c>
      <c r="C78" s="2">
        <v>26561</v>
      </c>
      <c r="D78" s="2">
        <v>25247</v>
      </c>
      <c r="E78" s="3">
        <v>0.5343</v>
      </c>
      <c r="F78" s="4">
        <f t="shared" si="10"/>
        <v>1.5750463248919086E-2</v>
      </c>
      <c r="G78" s="4">
        <f t="shared" si="7"/>
        <v>1.5635774984274552E-2</v>
      </c>
      <c r="H78" s="2">
        <f t="shared" si="13"/>
        <v>84814.629859149878</v>
      </c>
      <c r="I78" s="2">
        <f t="shared" si="11"/>
        <v>1326.1424678522012</v>
      </c>
      <c r="J78" s="2">
        <f t="shared" si="8"/>
        <v>84197.045311871101</v>
      </c>
      <c r="K78" s="2">
        <f t="shared" si="9"/>
        <v>1394644.7150408388</v>
      </c>
      <c r="L78" s="17">
        <f t="shared" si="12"/>
        <v>16.443445162195484</v>
      </c>
      <c r="N78" s="6"/>
    </row>
    <row r="79" spans="1:14" x14ac:dyDescent="0.25">
      <c r="A79" s="75">
        <v>70</v>
      </c>
      <c r="B79" s="2">
        <v>429</v>
      </c>
      <c r="C79" s="2">
        <v>25429</v>
      </c>
      <c r="D79" s="2">
        <v>26125</v>
      </c>
      <c r="E79" s="3">
        <v>0.49059999999999998</v>
      </c>
      <c r="F79" s="4">
        <f t="shared" si="10"/>
        <v>1.6642743531054816E-2</v>
      </c>
      <c r="G79" s="4">
        <f t="shared" si="7"/>
        <v>1.650283556798525E-2</v>
      </c>
      <c r="H79" s="2">
        <f t="shared" si="13"/>
        <v>83488.487391297676</v>
      </c>
      <c r="I79" s="2">
        <f t="shared" si="11"/>
        <v>1377.7967792383954</v>
      </c>
      <c r="J79" s="2">
        <f t="shared" si="8"/>
        <v>82786.637711953634</v>
      </c>
      <c r="K79" s="2">
        <f t="shared" si="9"/>
        <v>1310447.6697289678</v>
      </c>
      <c r="L79" s="17">
        <f t="shared" si="12"/>
        <v>15.696148183726237</v>
      </c>
      <c r="N79" s="6"/>
    </row>
    <row r="80" spans="1:14" x14ac:dyDescent="0.25">
      <c r="A80" s="75">
        <v>71</v>
      </c>
      <c r="B80" s="2">
        <v>456</v>
      </c>
      <c r="C80" s="2">
        <v>24436</v>
      </c>
      <c r="D80" s="2">
        <v>24988</v>
      </c>
      <c r="E80" s="3">
        <v>0.49099999999999999</v>
      </c>
      <c r="F80" s="4">
        <f t="shared" si="10"/>
        <v>1.8452573648429914E-2</v>
      </c>
      <c r="G80" s="4">
        <f t="shared" si="7"/>
        <v>1.8280873107328288E-2</v>
      </c>
      <c r="H80" s="2">
        <f t="shared" si="13"/>
        <v>82110.690612059276</v>
      </c>
      <c r="I80" s="2">
        <f t="shared" si="11"/>
        <v>1501.0551158341477</v>
      </c>
      <c r="J80" s="2">
        <f t="shared" si="8"/>
        <v>81346.653558099686</v>
      </c>
      <c r="K80" s="2">
        <f t="shared" si="9"/>
        <v>1227661.0320170142</v>
      </c>
      <c r="L80" s="17">
        <f t="shared" si="12"/>
        <v>14.951293465758678</v>
      </c>
      <c r="N80" s="6"/>
    </row>
    <row r="81" spans="1:14" x14ac:dyDescent="0.25">
      <c r="A81" s="75">
        <v>72</v>
      </c>
      <c r="B81" s="2">
        <v>432</v>
      </c>
      <c r="C81" s="2">
        <v>20487</v>
      </c>
      <c r="D81" s="2">
        <v>24023</v>
      </c>
      <c r="E81" s="3">
        <v>0.48420000000000002</v>
      </c>
      <c r="F81" s="4">
        <f t="shared" si="10"/>
        <v>1.941136823185801E-2</v>
      </c>
      <c r="G81" s="4">
        <f t="shared" si="7"/>
        <v>1.9218940821393332E-2</v>
      </c>
      <c r="H81" s="2">
        <f t="shared" si="13"/>
        <v>80609.635496225121</v>
      </c>
      <c r="I81" s="2">
        <f t="shared" si="11"/>
        <v>1549.231814236038</v>
      </c>
      <c r="J81" s="2">
        <f t="shared" si="8"/>
        <v>79810.541726442185</v>
      </c>
      <c r="K81" s="2">
        <f t="shared" si="9"/>
        <v>1146314.3784589146</v>
      </c>
      <c r="L81" s="17">
        <f t="shared" si="12"/>
        <v>14.220562733007215</v>
      </c>
      <c r="N81" s="6"/>
    </row>
    <row r="82" spans="1:14" x14ac:dyDescent="0.25">
      <c r="A82" s="75">
        <v>73</v>
      </c>
      <c r="B82" s="2">
        <v>371</v>
      </c>
      <c r="C82" s="2">
        <v>18532</v>
      </c>
      <c r="D82" s="2">
        <v>20103</v>
      </c>
      <c r="E82" s="3">
        <v>0.50190000000000001</v>
      </c>
      <c r="F82" s="4">
        <f t="shared" si="10"/>
        <v>1.920538371942539E-2</v>
      </c>
      <c r="G82" s="4">
        <f t="shared" si="7"/>
        <v>1.9023402020001225E-2</v>
      </c>
      <c r="H82" s="2">
        <f t="shared" si="13"/>
        <v>79060.40368198909</v>
      </c>
      <c r="I82" s="2">
        <f t="shared" si="11"/>
        <v>1503.9978431060636</v>
      </c>
      <c r="J82" s="2">
        <f t="shared" si="8"/>
        <v>78311.26235633796</v>
      </c>
      <c r="K82" s="2">
        <f t="shared" si="9"/>
        <v>1066503.8367324723</v>
      </c>
      <c r="L82" s="17">
        <f t="shared" si="12"/>
        <v>13.489734267261712</v>
      </c>
      <c r="N82" s="6"/>
    </row>
    <row r="83" spans="1:14" x14ac:dyDescent="0.25">
      <c r="A83" s="75">
        <v>74</v>
      </c>
      <c r="B83" s="2">
        <v>496</v>
      </c>
      <c r="C83" s="2">
        <v>22946</v>
      </c>
      <c r="D83" s="2">
        <v>18154</v>
      </c>
      <c r="E83" s="3">
        <v>0.5494</v>
      </c>
      <c r="F83" s="4">
        <f t="shared" si="10"/>
        <v>2.4136253041362531E-2</v>
      </c>
      <c r="G83" s="4">
        <f t="shared" si="7"/>
        <v>2.3876576277651003E-2</v>
      </c>
      <c r="H83" s="2">
        <f t="shared" si="13"/>
        <v>77556.405838883031</v>
      </c>
      <c r="I83" s="2">
        <f t="shared" si="11"/>
        <v>1851.7814398325484</v>
      </c>
      <c r="J83" s="2">
        <f t="shared" si="8"/>
        <v>76721.993122094485</v>
      </c>
      <c r="K83" s="2">
        <f t="shared" si="9"/>
        <v>988192.57437613443</v>
      </c>
      <c r="L83" s="17">
        <f t="shared" si="12"/>
        <v>12.741598372016131</v>
      </c>
      <c r="N83" s="6"/>
    </row>
    <row r="84" spans="1:14" x14ac:dyDescent="0.25">
      <c r="A84" s="75">
        <v>75</v>
      </c>
      <c r="B84" s="2">
        <v>515</v>
      </c>
      <c r="C84" s="2">
        <v>13503</v>
      </c>
      <c r="D84" s="2">
        <v>22368</v>
      </c>
      <c r="E84" s="3">
        <v>0.47839999999999999</v>
      </c>
      <c r="F84" s="4">
        <f t="shared" si="10"/>
        <v>2.8714002955033315E-2</v>
      </c>
      <c r="G84" s="4">
        <f t="shared" si="7"/>
        <v>2.8290292902860909E-2</v>
      </c>
      <c r="H84" s="2">
        <f t="shared" si="13"/>
        <v>75704.624399050488</v>
      </c>
      <c r="I84" s="2">
        <f t="shared" si="11"/>
        <v>2141.705998350209</v>
      </c>
      <c r="J84" s="2">
        <f t="shared" si="8"/>
        <v>74587.51055031101</v>
      </c>
      <c r="K84" s="2">
        <f t="shared" si="9"/>
        <v>911470.58125403989</v>
      </c>
      <c r="L84" s="17">
        <f t="shared" si="12"/>
        <v>12.039827005144904</v>
      </c>
      <c r="N84" s="6"/>
    </row>
    <row r="85" spans="1:14" x14ac:dyDescent="0.25">
      <c r="A85" s="75">
        <v>76</v>
      </c>
      <c r="B85" s="2">
        <v>437</v>
      </c>
      <c r="C85" s="2">
        <v>15737</v>
      </c>
      <c r="D85" s="2">
        <v>13146</v>
      </c>
      <c r="E85" s="3">
        <v>0.53910000000000002</v>
      </c>
      <c r="F85" s="4">
        <f t="shared" si="10"/>
        <v>3.0260014541425753E-2</v>
      </c>
      <c r="G85" s="4">
        <f t="shared" si="7"/>
        <v>2.9843787984457987E-2</v>
      </c>
      <c r="H85" s="2">
        <f t="shared" si="13"/>
        <v>73562.918400700277</v>
      </c>
      <c r="I85" s="2">
        <f t="shared" si="11"/>
        <v>2195.3961402684822</v>
      </c>
      <c r="J85" s="2">
        <f t="shared" si="8"/>
        <v>72551.06031965054</v>
      </c>
      <c r="K85" s="2">
        <f t="shared" si="9"/>
        <v>836883.07070372882</v>
      </c>
      <c r="L85" s="17">
        <f t="shared" si="12"/>
        <v>11.376425635334257</v>
      </c>
      <c r="N85" s="6"/>
    </row>
    <row r="86" spans="1:14" x14ac:dyDescent="0.25">
      <c r="A86" s="75">
        <v>77</v>
      </c>
      <c r="B86" s="2">
        <v>571</v>
      </c>
      <c r="C86" s="2">
        <v>16525</v>
      </c>
      <c r="D86" s="2">
        <v>15238</v>
      </c>
      <c r="E86" s="3">
        <v>0.49609999999999999</v>
      </c>
      <c r="F86" s="4">
        <f t="shared" si="10"/>
        <v>3.5953782703145171E-2</v>
      </c>
      <c r="G86" s="4">
        <f t="shared" si="7"/>
        <v>3.531399512984755E-2</v>
      </c>
      <c r="H86" s="2">
        <f t="shared" si="13"/>
        <v>71367.522260431797</v>
      </c>
      <c r="I86" s="2">
        <f t="shared" si="11"/>
        <v>2520.2723335341752</v>
      </c>
      <c r="J86" s="2">
        <f t="shared" si="8"/>
        <v>70097.557031563934</v>
      </c>
      <c r="K86" s="2">
        <f t="shared" si="9"/>
        <v>764332.01038407825</v>
      </c>
      <c r="L86" s="17">
        <f t="shared" si="12"/>
        <v>10.709801688153126</v>
      </c>
      <c r="N86" s="6"/>
    </row>
    <row r="87" spans="1:14" x14ac:dyDescent="0.25">
      <c r="A87" s="75">
        <v>78</v>
      </c>
      <c r="B87" s="2">
        <v>635</v>
      </c>
      <c r="C87" s="2">
        <v>16948</v>
      </c>
      <c r="D87" s="2">
        <v>15999</v>
      </c>
      <c r="E87" s="3">
        <v>0.52629999999999999</v>
      </c>
      <c r="F87" s="4">
        <f t="shared" si="10"/>
        <v>3.8546756912617233E-2</v>
      </c>
      <c r="G87" s="4">
        <f t="shared" si="7"/>
        <v>3.7855530122137139E-2</v>
      </c>
      <c r="H87" s="2">
        <f t="shared" si="13"/>
        <v>68847.249926897624</v>
      </c>
      <c r="I87" s="2">
        <f t="shared" si="11"/>
        <v>2606.2491434339768</v>
      </c>
      <c r="J87" s="2">
        <f t="shared" si="8"/>
        <v>67612.669707652953</v>
      </c>
      <c r="K87" s="2">
        <f t="shared" si="9"/>
        <v>694234.45335251431</v>
      </c>
      <c r="L87" s="17">
        <f t="shared" si="12"/>
        <v>10.083691855370493</v>
      </c>
      <c r="N87" s="6"/>
    </row>
    <row r="88" spans="1:14" x14ac:dyDescent="0.25">
      <c r="A88" s="75">
        <v>79</v>
      </c>
      <c r="B88" s="2">
        <v>756</v>
      </c>
      <c r="C88" s="2">
        <v>15710</v>
      </c>
      <c r="D88" s="2">
        <v>16259</v>
      </c>
      <c r="E88" s="3">
        <v>0.51590000000000003</v>
      </c>
      <c r="F88" s="4">
        <f t="shared" si="10"/>
        <v>4.729581782351653E-2</v>
      </c>
      <c r="G88" s="4">
        <f t="shared" si="7"/>
        <v>4.6237175819601031E-2</v>
      </c>
      <c r="H88" s="2">
        <f t="shared" si="13"/>
        <v>66241.000783463649</v>
      </c>
      <c r="I88" s="2">
        <f t="shared" si="11"/>
        <v>3062.7967996913385</v>
      </c>
      <c r="J88" s="2">
        <f t="shared" si="8"/>
        <v>64758.300852733075</v>
      </c>
      <c r="K88" s="2">
        <f t="shared" si="9"/>
        <v>626621.78364486131</v>
      </c>
      <c r="L88" s="17">
        <f t="shared" si="12"/>
        <v>9.459727000400191</v>
      </c>
      <c r="N88" s="6"/>
    </row>
    <row r="89" spans="1:14" x14ac:dyDescent="0.25">
      <c r="A89" s="75">
        <v>80</v>
      </c>
      <c r="B89" s="2">
        <v>702</v>
      </c>
      <c r="C89" s="2">
        <v>15021</v>
      </c>
      <c r="D89" s="2">
        <v>14991</v>
      </c>
      <c r="E89" s="3">
        <v>0.48899999999999999</v>
      </c>
      <c r="F89" s="4">
        <f t="shared" si="10"/>
        <v>4.6781287485005998E-2</v>
      </c>
      <c r="G89" s="4">
        <f t="shared" si="7"/>
        <v>4.5689079177612196E-2</v>
      </c>
      <c r="H89" s="2">
        <f t="shared" si="13"/>
        <v>63178.203983772313</v>
      </c>
      <c r="I89" s="2">
        <f t="shared" si="11"/>
        <v>2886.5539641139076</v>
      </c>
      <c r="J89" s="2">
        <f t="shared" si="8"/>
        <v>61703.174908110108</v>
      </c>
      <c r="K89" s="2">
        <f t="shared" si="9"/>
        <v>561863.48279212823</v>
      </c>
      <c r="L89" s="17">
        <f t="shared" si="12"/>
        <v>8.8933120500931953</v>
      </c>
      <c r="N89" s="6"/>
    </row>
    <row r="90" spans="1:14" x14ac:dyDescent="0.25">
      <c r="A90" s="75">
        <v>81</v>
      </c>
      <c r="B90" s="2">
        <v>766</v>
      </c>
      <c r="C90" s="2">
        <v>14383</v>
      </c>
      <c r="D90" s="2">
        <v>14292</v>
      </c>
      <c r="E90" s="3">
        <v>0.4864</v>
      </c>
      <c r="F90" s="4">
        <f t="shared" si="10"/>
        <v>5.3426329555361814E-2</v>
      </c>
      <c r="G90" s="4">
        <f t="shared" si="7"/>
        <v>5.1999476258016673E-2</v>
      </c>
      <c r="H90" s="2">
        <f t="shared" si="13"/>
        <v>60291.650019658409</v>
      </c>
      <c r="I90" s="2">
        <f t="shared" si="11"/>
        <v>3135.1342237538779</v>
      </c>
      <c r="J90" s="2">
        <f t="shared" si="8"/>
        <v>58681.445082338418</v>
      </c>
      <c r="K90" s="2">
        <f t="shared" si="9"/>
        <v>500160.30788401811</v>
      </c>
      <c r="L90" s="17">
        <f t="shared" si="12"/>
        <v>8.2956812049585338</v>
      </c>
      <c r="N90" s="6"/>
    </row>
    <row r="91" spans="1:14" x14ac:dyDescent="0.25">
      <c r="A91" s="75">
        <v>82</v>
      </c>
      <c r="B91" s="2">
        <v>872</v>
      </c>
      <c r="C91" s="2">
        <v>13446</v>
      </c>
      <c r="D91" s="2">
        <v>13563</v>
      </c>
      <c r="E91" s="3">
        <v>0.49419999999999997</v>
      </c>
      <c r="F91" s="4">
        <f t="shared" si="10"/>
        <v>6.4571068902958273E-2</v>
      </c>
      <c r="G91" s="4">
        <f t="shared" si="7"/>
        <v>6.2528872993934642E-2</v>
      </c>
      <c r="H91" s="2">
        <f t="shared" si="13"/>
        <v>57156.515795904532</v>
      </c>
      <c r="I91" s="2">
        <f t="shared" si="11"/>
        <v>3573.9325169779336</v>
      </c>
      <c r="J91" s="2">
        <f t="shared" si="8"/>
        <v>55348.820728817096</v>
      </c>
      <c r="K91" s="2">
        <f t="shared" si="9"/>
        <v>441478.8628016797</v>
      </c>
      <c r="L91" s="17">
        <f t="shared" si="12"/>
        <v>7.7240338508057418</v>
      </c>
      <c r="N91" s="6"/>
    </row>
    <row r="92" spans="1:14" x14ac:dyDescent="0.25">
      <c r="A92" s="75">
        <v>83</v>
      </c>
      <c r="B92" s="2">
        <v>780</v>
      </c>
      <c r="C92" s="2">
        <v>11855</v>
      </c>
      <c r="D92" s="2">
        <v>12642</v>
      </c>
      <c r="E92" s="3">
        <v>0.4844</v>
      </c>
      <c r="F92" s="4">
        <f t="shared" si="10"/>
        <v>6.3681267093929864E-2</v>
      </c>
      <c r="G92" s="4">
        <f t="shared" si="7"/>
        <v>6.1656823181194857E-2</v>
      </c>
      <c r="H92" s="2">
        <f t="shared" si="13"/>
        <v>53582.583278926599</v>
      </c>
      <c r="I92" s="2">
        <f t="shared" si="11"/>
        <v>3303.7318628204252</v>
      </c>
      <c r="J92" s="2">
        <f t="shared" si="8"/>
        <v>51879.179130456389</v>
      </c>
      <c r="K92" s="2">
        <f t="shared" si="9"/>
        <v>386130.04207286262</v>
      </c>
      <c r="L92" s="17">
        <f t="shared" si="12"/>
        <v>7.2062602891474068</v>
      </c>
      <c r="N92" s="6"/>
    </row>
    <row r="93" spans="1:14" x14ac:dyDescent="0.25">
      <c r="A93" s="75">
        <v>84</v>
      </c>
      <c r="B93" s="2">
        <v>886</v>
      </c>
      <c r="C93" s="2">
        <v>10923</v>
      </c>
      <c r="D93" s="2">
        <v>11036</v>
      </c>
      <c r="E93" s="3">
        <v>0.49909999999999999</v>
      </c>
      <c r="F93" s="4">
        <f t="shared" si="10"/>
        <v>8.0695842251468641E-2</v>
      </c>
      <c r="G93" s="4">
        <f t="shared" si="7"/>
        <v>7.7560792560648906E-2</v>
      </c>
      <c r="H93" s="2">
        <f t="shared" si="13"/>
        <v>50278.851416106176</v>
      </c>
      <c r="I93" s="2">
        <f t="shared" si="11"/>
        <v>3899.6675648722994</v>
      </c>
      <c r="J93" s="2">
        <f t="shared" si="8"/>
        <v>48325.507932861634</v>
      </c>
      <c r="K93" s="2">
        <f t="shared" si="9"/>
        <v>334250.86294240621</v>
      </c>
      <c r="L93" s="17">
        <f t="shared" si="12"/>
        <v>6.6479415008142624</v>
      </c>
      <c r="N93" s="6"/>
    </row>
    <row r="94" spans="1:14" x14ac:dyDescent="0.25">
      <c r="A94" s="75">
        <v>85</v>
      </c>
      <c r="B94" s="2">
        <v>927</v>
      </c>
      <c r="C94" s="2">
        <v>9426</v>
      </c>
      <c r="D94" s="2">
        <v>10012</v>
      </c>
      <c r="E94" s="3">
        <v>0.49009999999999998</v>
      </c>
      <c r="F94" s="4">
        <f t="shared" si="10"/>
        <v>9.5380183146414235E-2</v>
      </c>
      <c r="G94" s="4">
        <f t="shared" si="7"/>
        <v>9.0956569042860091E-2</v>
      </c>
      <c r="H94" s="2">
        <f t="shared" si="13"/>
        <v>46379.183851233873</v>
      </c>
      <c r="I94" s="2">
        <f t="shared" si="11"/>
        <v>4218.4914381162553</v>
      </c>
      <c r="J94" s="2">
        <f t="shared" si="8"/>
        <v>44228.175066938398</v>
      </c>
      <c r="K94" s="2">
        <f t="shared" si="9"/>
        <v>285925.35500954458</v>
      </c>
      <c r="L94" s="17">
        <f t="shared" si="12"/>
        <v>6.1649501191456997</v>
      </c>
      <c r="N94" s="6"/>
    </row>
    <row r="95" spans="1:14" x14ac:dyDescent="0.25">
      <c r="A95" s="75">
        <v>86</v>
      </c>
      <c r="B95" s="2">
        <v>876</v>
      </c>
      <c r="C95" s="2">
        <v>8223</v>
      </c>
      <c r="D95" s="2">
        <v>8573</v>
      </c>
      <c r="E95" s="3">
        <v>0.49890000000000001</v>
      </c>
      <c r="F95" s="4">
        <f t="shared" si="10"/>
        <v>0.10431055013098357</v>
      </c>
      <c r="G95" s="4">
        <f t="shared" si="7"/>
        <v>9.9129071890711434E-2</v>
      </c>
      <c r="H95" s="2">
        <f t="shared" si="13"/>
        <v>42160.69241311762</v>
      </c>
      <c r="I95" s="2">
        <f t="shared" si="11"/>
        <v>4179.3503091821085</v>
      </c>
      <c r="J95" s="2">
        <f t="shared" si="8"/>
        <v>40066.419973186465</v>
      </c>
      <c r="K95" s="2">
        <f t="shared" si="9"/>
        <v>241697.17994260619</v>
      </c>
      <c r="L95" s="17">
        <f t="shared" si="12"/>
        <v>5.7327611599520605</v>
      </c>
      <c r="N95" s="6"/>
    </row>
    <row r="96" spans="1:14" x14ac:dyDescent="0.25">
      <c r="A96" s="75">
        <v>87</v>
      </c>
      <c r="B96" s="2">
        <v>850</v>
      </c>
      <c r="C96" s="2">
        <v>6722</v>
      </c>
      <c r="D96" s="2">
        <v>7353</v>
      </c>
      <c r="E96" s="3">
        <v>0.4955</v>
      </c>
      <c r="F96" s="4">
        <f t="shared" si="10"/>
        <v>0.12078152753108348</v>
      </c>
      <c r="G96" s="4">
        <f t="shared" si="7"/>
        <v>0.11384449511640601</v>
      </c>
      <c r="H96" s="2">
        <f t="shared" si="13"/>
        <v>37981.342103935509</v>
      </c>
      <c r="I96" s="2">
        <f t="shared" si="11"/>
        <v>4323.9667156660325</v>
      </c>
      <c r="J96" s="2">
        <f t="shared" si="8"/>
        <v>35799.90089588199</v>
      </c>
      <c r="K96" s="2">
        <f t="shared" si="9"/>
        <v>201630.75996941974</v>
      </c>
      <c r="L96" s="17">
        <f t="shared" si="12"/>
        <v>5.3086791777304621</v>
      </c>
      <c r="N96" s="6"/>
    </row>
    <row r="97" spans="1:14" x14ac:dyDescent="0.25">
      <c r="A97" s="75">
        <v>88</v>
      </c>
      <c r="B97" s="2">
        <v>754</v>
      </c>
      <c r="C97" s="2">
        <v>5792</v>
      </c>
      <c r="D97" s="2">
        <v>5927</v>
      </c>
      <c r="E97" s="3">
        <v>0.50839999999999996</v>
      </c>
      <c r="F97" s="4">
        <f t="shared" si="10"/>
        <v>0.12867992149500809</v>
      </c>
      <c r="G97" s="4">
        <f t="shared" si="7"/>
        <v>0.12102405483102344</v>
      </c>
      <c r="H97" s="2">
        <f t="shared" si="13"/>
        <v>33657.375388269473</v>
      </c>
      <c r="I97" s="2">
        <f t="shared" si="11"/>
        <v>4073.3520444582632</v>
      </c>
      <c r="J97" s="2">
        <f t="shared" si="8"/>
        <v>31654.915523213789</v>
      </c>
      <c r="K97" s="2">
        <f t="shared" si="9"/>
        <v>165830.85907353775</v>
      </c>
      <c r="L97" s="17">
        <f t="shared" si="12"/>
        <v>4.9270288357461887</v>
      </c>
      <c r="N97" s="6"/>
    </row>
    <row r="98" spans="1:14" x14ac:dyDescent="0.25">
      <c r="A98" s="75">
        <v>89</v>
      </c>
      <c r="B98" s="2">
        <v>703</v>
      </c>
      <c r="C98" s="2">
        <v>4602</v>
      </c>
      <c r="D98" s="2">
        <v>5035</v>
      </c>
      <c r="E98" s="3">
        <v>0.49340000000000001</v>
      </c>
      <c r="F98" s="4">
        <f t="shared" si="10"/>
        <v>0.14589602573414964</v>
      </c>
      <c r="G98" s="4">
        <f t="shared" si="7"/>
        <v>0.13585486665178126</v>
      </c>
      <c r="H98" s="2">
        <f t="shared" si="13"/>
        <v>29584.023343811208</v>
      </c>
      <c r="I98" s="2">
        <f t="shared" si="11"/>
        <v>4019.1335463966557</v>
      </c>
      <c r="J98" s="2">
        <f t="shared" si="8"/>
        <v>27547.930289206663</v>
      </c>
      <c r="K98" s="2">
        <f>K99+J98</f>
        <v>134175.94355032395</v>
      </c>
      <c r="L98" s="17">
        <f t="shared" si="12"/>
        <v>4.535419066940154</v>
      </c>
      <c r="N98" s="6"/>
    </row>
    <row r="99" spans="1:14" x14ac:dyDescent="0.25">
      <c r="A99" s="75">
        <v>90</v>
      </c>
      <c r="B99" s="2">
        <v>657</v>
      </c>
      <c r="C99" s="2">
        <v>3884</v>
      </c>
      <c r="D99" s="2">
        <v>3972</v>
      </c>
      <c r="E99" s="3">
        <v>0.50290000000000001</v>
      </c>
      <c r="F99" s="4">
        <f t="shared" ref="F99:F109" si="14">B99/((C99+D99)/2)</f>
        <v>0.16726069246435846</v>
      </c>
      <c r="G99" s="4">
        <f t="shared" ref="G99:G108" si="15">F99/((1+(1-E99)*F99))</f>
        <v>0.15442128952964662</v>
      </c>
      <c r="H99" s="2">
        <f t="shared" ref="H99:H109" si="16">H98-I98</f>
        <v>25564.889797414551</v>
      </c>
      <c r="I99" s="2">
        <f t="shared" ref="I99:I109" si="17">H99*G99</f>
        <v>3947.7632492000612</v>
      </c>
      <c r="J99" s="2">
        <f t="shared" ref="J99:J108" si="18">H100+I99*E99</f>
        <v>23602.456686237198</v>
      </c>
      <c r="K99" s="2">
        <f t="shared" ref="K99:K108" si="19">K100+J99</f>
        <v>106628.01326111729</v>
      </c>
      <c r="L99" s="17">
        <f t="shared" ref="L99:L109" si="20">K99/H99</f>
        <v>4.1708770937827735</v>
      </c>
      <c r="N99" s="6"/>
    </row>
    <row r="100" spans="1:14" x14ac:dyDescent="0.25">
      <c r="A100" s="75">
        <v>91</v>
      </c>
      <c r="B100" s="2">
        <v>595</v>
      </c>
      <c r="C100" s="2">
        <v>3151</v>
      </c>
      <c r="D100" s="2">
        <v>3233</v>
      </c>
      <c r="E100" s="3">
        <v>0.51170000000000004</v>
      </c>
      <c r="F100" s="4">
        <f t="shared" si="14"/>
        <v>0.18640350877192982</v>
      </c>
      <c r="G100" s="4">
        <f t="shared" si="15"/>
        <v>0.17085238253647447</v>
      </c>
      <c r="H100" s="2">
        <f t="shared" si="16"/>
        <v>21617.126548214488</v>
      </c>
      <c r="I100" s="2">
        <f t="shared" si="17"/>
        <v>3693.3375743549195</v>
      </c>
      <c r="J100" s="2">
        <f t="shared" si="18"/>
        <v>19813.669810656982</v>
      </c>
      <c r="K100" s="2">
        <f t="shared" si="19"/>
        <v>83025.556574880087</v>
      </c>
      <c r="L100" s="17">
        <f t="shared" si="20"/>
        <v>3.840730468487624</v>
      </c>
      <c r="N100" s="6"/>
    </row>
    <row r="101" spans="1:14" x14ac:dyDescent="0.25">
      <c r="A101" s="75">
        <v>92</v>
      </c>
      <c r="B101" s="2">
        <v>480</v>
      </c>
      <c r="C101" s="2">
        <v>2386</v>
      </c>
      <c r="D101" s="2">
        <v>2621</v>
      </c>
      <c r="E101" s="3">
        <v>0.48180000000000001</v>
      </c>
      <c r="F101" s="4">
        <f t="shared" si="14"/>
        <v>0.19173157579388855</v>
      </c>
      <c r="G101" s="4">
        <f t="shared" si="15"/>
        <v>0.1744036485243271</v>
      </c>
      <c r="H101" s="2">
        <f t="shared" si="16"/>
        <v>17923.78897385957</v>
      </c>
      <c r="I101" s="2">
        <f t="shared" si="17"/>
        <v>3125.974192421214</v>
      </c>
      <c r="J101" s="2">
        <f t="shared" si="18"/>
        <v>16303.909147346896</v>
      </c>
      <c r="K101" s="2">
        <f t="shared" si="19"/>
        <v>63211.886764223113</v>
      </c>
      <c r="L101" s="17">
        <f t="shared" si="20"/>
        <v>3.5267033581132123</v>
      </c>
      <c r="N101" s="6"/>
    </row>
    <row r="102" spans="1:14" x14ac:dyDescent="0.25">
      <c r="A102" s="75">
        <v>93</v>
      </c>
      <c r="B102" s="2">
        <v>450</v>
      </c>
      <c r="C102" s="2">
        <v>1786</v>
      </c>
      <c r="D102" s="2">
        <v>1926</v>
      </c>
      <c r="E102" s="3">
        <v>0.48199999999999998</v>
      </c>
      <c r="F102" s="4">
        <f t="shared" si="14"/>
        <v>0.24245689655172414</v>
      </c>
      <c r="G102" s="4">
        <f t="shared" si="15"/>
        <v>0.21540376238571635</v>
      </c>
      <c r="H102" s="2">
        <f t="shared" si="16"/>
        <v>14797.814781438356</v>
      </c>
      <c r="I102" s="2">
        <f t="shared" si="17"/>
        <v>3187.5049790087887</v>
      </c>
      <c r="J102" s="2">
        <f t="shared" si="18"/>
        <v>13146.687202311803</v>
      </c>
      <c r="K102" s="2">
        <f t="shared" si="19"/>
        <v>46907.977616876218</v>
      </c>
      <c r="L102" s="17">
        <f t="shared" si="20"/>
        <v>3.1699259863500426</v>
      </c>
      <c r="N102" s="6"/>
    </row>
    <row r="103" spans="1:14" x14ac:dyDescent="0.25">
      <c r="A103" s="75">
        <v>94</v>
      </c>
      <c r="B103" s="2">
        <v>334</v>
      </c>
      <c r="C103" s="2">
        <v>1177</v>
      </c>
      <c r="D103" s="2">
        <v>1370</v>
      </c>
      <c r="E103" s="3">
        <v>0.47349999999999998</v>
      </c>
      <c r="F103" s="4">
        <f t="shared" si="14"/>
        <v>0.26226933647428347</v>
      </c>
      <c r="G103" s="4">
        <f t="shared" si="15"/>
        <v>0.23044797292029329</v>
      </c>
      <c r="H103" s="2">
        <f t="shared" si="16"/>
        <v>11610.309802429567</v>
      </c>
      <c r="I103" s="2">
        <f t="shared" si="17"/>
        <v>2675.5723589465047</v>
      </c>
      <c r="J103" s="2">
        <f t="shared" si="18"/>
        <v>10201.620955444232</v>
      </c>
      <c r="K103" s="2">
        <f t="shared" si="19"/>
        <v>33761.290414564413</v>
      </c>
      <c r="L103" s="17">
        <f t="shared" si="20"/>
        <v>2.9078716235030648</v>
      </c>
      <c r="N103" s="6"/>
    </row>
    <row r="104" spans="1:14" x14ac:dyDescent="0.25">
      <c r="A104" s="75">
        <v>95</v>
      </c>
      <c r="B104" s="2">
        <v>246</v>
      </c>
      <c r="C104" s="2">
        <v>845</v>
      </c>
      <c r="D104" s="2">
        <v>894</v>
      </c>
      <c r="E104" s="3">
        <v>0.4627</v>
      </c>
      <c r="F104" s="4">
        <f t="shared" si="14"/>
        <v>0.28292121909143186</v>
      </c>
      <c r="G104" s="4">
        <f t="shared" si="15"/>
        <v>0.2455884428874093</v>
      </c>
      <c r="H104" s="2">
        <f t="shared" si="16"/>
        <v>8934.7374434830617</v>
      </c>
      <c r="I104" s="2">
        <f t="shared" si="17"/>
        <v>2194.2682563528374</v>
      </c>
      <c r="J104" s="2">
        <f t="shared" si="18"/>
        <v>7755.7571093446813</v>
      </c>
      <c r="K104" s="2">
        <f t="shared" si="19"/>
        <v>23559.669459120185</v>
      </c>
      <c r="L104" s="17">
        <f t="shared" si="20"/>
        <v>2.6368619792296695</v>
      </c>
      <c r="N104" s="6"/>
    </row>
    <row r="105" spans="1:14" x14ac:dyDescent="0.25">
      <c r="A105" s="75">
        <v>96</v>
      </c>
      <c r="B105" s="2">
        <v>172</v>
      </c>
      <c r="C105" s="2">
        <v>576</v>
      </c>
      <c r="D105" s="2">
        <v>627</v>
      </c>
      <c r="E105" s="3">
        <v>0.4783</v>
      </c>
      <c r="F105" s="4">
        <f t="shared" si="14"/>
        <v>0.28595178719866998</v>
      </c>
      <c r="G105" s="4">
        <f t="shared" si="15"/>
        <v>0.24883092864281242</v>
      </c>
      <c r="H105" s="2">
        <f t="shared" si="16"/>
        <v>6740.4691871302239</v>
      </c>
      <c r="I105" s="2">
        <f t="shared" si="17"/>
        <v>1677.2372073218767</v>
      </c>
      <c r="J105" s="2">
        <f t="shared" si="18"/>
        <v>5865.4545360704005</v>
      </c>
      <c r="K105" s="2">
        <f t="shared" si="19"/>
        <v>15803.912349775503</v>
      </c>
      <c r="L105" s="17">
        <f t="shared" si="20"/>
        <v>2.3446309019482467</v>
      </c>
      <c r="N105" s="6"/>
    </row>
    <row r="106" spans="1:14" x14ac:dyDescent="0.25">
      <c r="A106" s="75">
        <v>97</v>
      </c>
      <c r="B106" s="2">
        <v>132</v>
      </c>
      <c r="C106" s="2">
        <v>355</v>
      </c>
      <c r="D106" s="2">
        <v>427</v>
      </c>
      <c r="E106" s="3">
        <v>0.47539999999999999</v>
      </c>
      <c r="F106" s="4">
        <f t="shared" si="14"/>
        <v>0.33759590792838873</v>
      </c>
      <c r="G106" s="4">
        <f t="shared" si="15"/>
        <v>0.28680239662511797</v>
      </c>
      <c r="H106" s="2">
        <f t="shared" si="16"/>
        <v>5063.2319798083472</v>
      </c>
      <c r="I106" s="2">
        <f t="shared" si="17"/>
        <v>1452.1470664779749</v>
      </c>
      <c r="J106" s="2">
        <f t="shared" si="18"/>
        <v>4301.4356287340015</v>
      </c>
      <c r="K106" s="2">
        <f t="shared" si="19"/>
        <v>9938.4578137051012</v>
      </c>
      <c r="L106" s="17">
        <f t="shared" si="20"/>
        <v>1.9628683523367401</v>
      </c>
      <c r="N106" s="6"/>
    </row>
    <row r="107" spans="1:14" x14ac:dyDescent="0.25">
      <c r="A107" s="75">
        <v>98</v>
      </c>
      <c r="B107" s="2">
        <v>103</v>
      </c>
      <c r="C107" s="2">
        <v>291</v>
      </c>
      <c r="D107" s="2">
        <v>231</v>
      </c>
      <c r="E107" s="3">
        <v>0.4975</v>
      </c>
      <c r="F107" s="4">
        <f t="shared" si="14"/>
        <v>0.3946360153256705</v>
      </c>
      <c r="G107" s="4">
        <f t="shared" si="15"/>
        <v>0.32932863320623806</v>
      </c>
      <c r="H107" s="2">
        <f t="shared" si="16"/>
        <v>3611.0849133303723</v>
      </c>
      <c r="I107" s="2">
        <f t="shared" si="17"/>
        <v>1189.2336588987582</v>
      </c>
      <c r="J107" s="2">
        <f t="shared" si="18"/>
        <v>3013.4949997337462</v>
      </c>
      <c r="K107" s="2">
        <f t="shared" si="19"/>
        <v>5637.0221849710997</v>
      </c>
      <c r="L107" s="17">
        <f t="shared" si="20"/>
        <v>1.5610328530802338</v>
      </c>
      <c r="N107" s="6"/>
    </row>
    <row r="108" spans="1:14" x14ac:dyDescent="0.25">
      <c r="A108" s="75">
        <v>99</v>
      </c>
      <c r="B108" s="2">
        <v>82</v>
      </c>
      <c r="C108" s="2">
        <v>189</v>
      </c>
      <c r="D108" s="2">
        <v>196</v>
      </c>
      <c r="E108" s="3">
        <v>0.4546</v>
      </c>
      <c r="F108" s="4">
        <f t="shared" si="14"/>
        <v>0.42597402597402595</v>
      </c>
      <c r="G108" s="4">
        <f t="shared" si="15"/>
        <v>0.34566660540217886</v>
      </c>
      <c r="H108" s="2">
        <f t="shared" si="16"/>
        <v>2421.8512544316141</v>
      </c>
      <c r="I108" s="2">
        <f t="shared" si="17"/>
        <v>837.15310190838466</v>
      </c>
      <c r="J108" s="2">
        <f t="shared" si="18"/>
        <v>1965.2679526507811</v>
      </c>
      <c r="K108" s="2">
        <f t="shared" si="19"/>
        <v>2623.5271852373535</v>
      </c>
      <c r="L108" s="17">
        <f t="shared" si="20"/>
        <v>1.0832734588619775</v>
      </c>
      <c r="N108" s="6"/>
    </row>
    <row r="109" spans="1:14" x14ac:dyDescent="0.25">
      <c r="A109" s="75" t="s">
        <v>50</v>
      </c>
      <c r="B109" s="2">
        <v>135</v>
      </c>
      <c r="C109" s="2">
        <v>325</v>
      </c>
      <c r="D109" s="2">
        <v>325</v>
      </c>
      <c r="E109" s="3"/>
      <c r="F109" s="4">
        <f t="shared" si="14"/>
        <v>0.41538461538461541</v>
      </c>
      <c r="G109" s="4">
        <v>1</v>
      </c>
      <c r="H109" s="2">
        <f t="shared" si="16"/>
        <v>1584.6981525232295</v>
      </c>
      <c r="I109" s="2">
        <f t="shared" si="17"/>
        <v>1584.6981525232295</v>
      </c>
      <c r="J109" s="2">
        <f>H109*F109</f>
        <v>658.25923258657224</v>
      </c>
      <c r="K109" s="24">
        <f>J109</f>
        <v>658.25923258657224</v>
      </c>
      <c r="L109" s="17">
        <f t="shared" si="20"/>
        <v>0.41538461538461535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23"/>
      <c r="B112" s="2"/>
      <c r="C112" s="2"/>
      <c r="D112" s="2"/>
      <c r="E112" s="8"/>
      <c r="F112" s="8"/>
      <c r="G112" s="8"/>
      <c r="H112" s="2"/>
      <c r="I112" s="2"/>
      <c r="J112" s="2"/>
      <c r="K112" s="2"/>
      <c r="L112" s="8"/>
    </row>
    <row r="113" spans="1:12" x14ac:dyDescent="0.25">
      <c r="A113" s="18" t="s">
        <v>49</v>
      </c>
      <c r="L113" s="8"/>
    </row>
    <row r="114" spans="1:12" x14ac:dyDescent="0.25">
      <c r="A114" s="19" t="s">
        <v>30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48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32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33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34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43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35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36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46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38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18" t="s">
        <v>39</v>
      </c>
      <c r="B124" s="20"/>
      <c r="C124" s="20"/>
      <c r="D124" s="20"/>
      <c r="E124" s="21"/>
      <c r="F124" s="21"/>
      <c r="G124" s="21"/>
      <c r="H124" s="20"/>
      <c r="I124" s="20"/>
      <c r="J124" s="20"/>
      <c r="K124" s="20"/>
      <c r="L124" s="8"/>
    </row>
    <row r="125" spans="1:12" x14ac:dyDescent="0.25">
      <c r="A125" s="2"/>
      <c r="B125" s="2"/>
      <c r="C125" s="2"/>
      <c r="D125" s="2"/>
      <c r="E125" s="8"/>
      <c r="F125" s="8"/>
      <c r="G125" s="8"/>
      <c r="H125" s="2"/>
      <c r="I125" s="2"/>
      <c r="J125" s="2"/>
      <c r="K125" s="2"/>
      <c r="L125" s="8"/>
    </row>
    <row r="126" spans="1:12" x14ac:dyDescent="0.25">
      <c r="A126" s="22" t="s">
        <v>69</v>
      </c>
      <c r="L126" s="8"/>
    </row>
    <row r="127" spans="1:12" x14ac:dyDescent="0.25">
      <c r="L127" s="8"/>
    </row>
    <row r="128" spans="1:12" x14ac:dyDescent="0.25">
      <c r="L128" s="8"/>
    </row>
  </sheetData>
  <mergeCells count="1">
    <mergeCell ref="C6:D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>
      <pane ySplit="8" topLeftCell="A9" activePane="bottomLeft" state="frozen"/>
      <selection activeCell="A9" sqref="A9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65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41640</v>
      </c>
      <c r="D7" s="95">
        <v>42005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108</v>
      </c>
      <c r="C9" s="2">
        <v>32620</v>
      </c>
      <c r="D9" s="2">
        <v>32715</v>
      </c>
      <c r="E9" s="7">
        <v>7.4632166412988296E-2</v>
      </c>
      <c r="F9" s="4">
        <f>B9/((C9+D9)/2)</f>
        <v>3.3060381112726715E-3</v>
      </c>
      <c r="G9" s="4">
        <f t="shared" ref="G9:G72" si="0">F9/((1+(1-E9)*F9))</f>
        <v>3.2959547924098229E-3</v>
      </c>
      <c r="H9" s="2">
        <v>100000</v>
      </c>
      <c r="I9" s="2">
        <f>H9*G9</f>
        <v>329.59547924098229</v>
      </c>
      <c r="J9" s="2">
        <f t="shared" ref="J9:J72" si="1">H10+I9*E9</f>
        <v>99695.002945414701</v>
      </c>
      <c r="K9" s="2">
        <f>K10+J9</f>
        <v>8143379.8850396136</v>
      </c>
      <c r="L9" s="76">
        <f>K9/H9</f>
        <v>81.43379885039613</v>
      </c>
      <c r="M9" s="5"/>
      <c r="N9" s="6"/>
    </row>
    <row r="10" spans="1:14" x14ac:dyDescent="0.25">
      <c r="A10" s="75">
        <v>1</v>
      </c>
      <c r="B10" s="2">
        <v>10</v>
      </c>
      <c r="C10" s="2">
        <v>35438</v>
      </c>
      <c r="D10" s="2">
        <v>33218</v>
      </c>
      <c r="E10" s="7">
        <v>0.46547945205479452</v>
      </c>
      <c r="F10" s="4">
        <f t="shared" ref="F10:F73" si="2">B10/((C10+D10)/2)</f>
        <v>2.9130738755534842E-4</v>
      </c>
      <c r="G10" s="4">
        <f t="shared" si="0"/>
        <v>2.9126203520663771E-4</v>
      </c>
      <c r="H10" s="2">
        <f>H9-I9</f>
        <v>99670.404520759024</v>
      </c>
      <c r="I10" s="2">
        <f t="shared" ref="I10:I73" si="3">H10*G10</f>
        <v>29.030204870585138</v>
      </c>
      <c r="J10" s="2">
        <f t="shared" si="1"/>
        <v>99654.887279744638</v>
      </c>
      <c r="K10" s="2">
        <f>K11+J10</f>
        <v>8043684.8820941988</v>
      </c>
      <c r="L10" s="17">
        <f t="shared" ref="L10:L73" si="4">K10/H10</f>
        <v>80.702841738932506</v>
      </c>
      <c r="N10" s="6"/>
    </row>
    <row r="11" spans="1:14" x14ac:dyDescent="0.25">
      <c r="A11" s="75">
        <v>2</v>
      </c>
      <c r="B11" s="2">
        <v>5</v>
      </c>
      <c r="C11" s="2">
        <v>35882</v>
      </c>
      <c r="D11" s="2">
        <v>34921</v>
      </c>
      <c r="E11" s="7">
        <v>0.62027397260273975</v>
      </c>
      <c r="F11" s="4">
        <f t="shared" si="2"/>
        <v>1.4123695323644479E-4</v>
      </c>
      <c r="G11" s="4">
        <f t="shared" si="0"/>
        <v>1.4122937891459302E-4</v>
      </c>
      <c r="H11" s="2">
        <f t="shared" ref="H11:H74" si="5">H10-I10</f>
        <v>99641.374315888446</v>
      </c>
      <c r="I11" s="2">
        <f t="shared" si="3"/>
        <v>14.072289408829405</v>
      </c>
      <c r="J11" s="2">
        <f t="shared" si="1"/>
        <v>99636.03070133485</v>
      </c>
      <c r="K11" s="2">
        <f t="shared" ref="K11:K72" si="6">K12+J11</f>
        <v>7944029.9948144546</v>
      </c>
      <c r="L11" s="17">
        <f t="shared" si="4"/>
        <v>79.726218645177084</v>
      </c>
      <c r="N11" s="6"/>
    </row>
    <row r="12" spans="1:14" x14ac:dyDescent="0.25">
      <c r="A12" s="75">
        <v>3</v>
      </c>
      <c r="B12" s="2">
        <v>1</v>
      </c>
      <c r="C12" s="2">
        <v>36730</v>
      </c>
      <c r="D12" s="2">
        <v>35672</v>
      </c>
      <c r="E12" s="7">
        <v>0.81917808219178079</v>
      </c>
      <c r="F12" s="4">
        <f t="shared" si="2"/>
        <v>2.7623546310875389E-5</v>
      </c>
      <c r="G12" s="4">
        <f t="shared" si="0"/>
        <v>2.7623408333535776E-5</v>
      </c>
      <c r="H12" s="2">
        <f t="shared" si="5"/>
        <v>99627.302026479621</v>
      </c>
      <c r="I12" s="2">
        <f t="shared" si="3"/>
        <v>2.7520456450459427</v>
      </c>
      <c r="J12" s="2">
        <f t="shared" si="1"/>
        <v>99626.804396308187</v>
      </c>
      <c r="K12" s="2">
        <f t="shared" si="6"/>
        <v>7844393.96411312</v>
      </c>
      <c r="L12" s="17">
        <f t="shared" si="4"/>
        <v>78.737392306660922</v>
      </c>
      <c r="N12" s="6"/>
    </row>
    <row r="13" spans="1:14" x14ac:dyDescent="0.25">
      <c r="A13" s="75">
        <v>4</v>
      </c>
      <c r="B13" s="2">
        <v>3</v>
      </c>
      <c r="C13" s="2">
        <v>37790</v>
      </c>
      <c r="D13" s="2">
        <v>36317</v>
      </c>
      <c r="E13" s="7">
        <v>0.29680365296803651</v>
      </c>
      <c r="F13" s="4">
        <f t="shared" si="2"/>
        <v>8.0964011496889628E-5</v>
      </c>
      <c r="G13" s="4">
        <f t="shared" si="0"/>
        <v>8.0959402186901982E-5</v>
      </c>
      <c r="H13" s="2">
        <f t="shared" si="5"/>
        <v>99624.549980834578</v>
      </c>
      <c r="I13" s="2">
        <f t="shared" si="3"/>
        <v>8.0655440095875051</v>
      </c>
      <c r="J13" s="2">
        <f t="shared" si="1"/>
        <v>99618.878319750205</v>
      </c>
      <c r="K13" s="2">
        <f t="shared" si="6"/>
        <v>7744767.159716812</v>
      </c>
      <c r="L13" s="17">
        <f t="shared" si="4"/>
        <v>77.739544732766404</v>
      </c>
      <c r="N13" s="6"/>
    </row>
    <row r="14" spans="1:14" x14ac:dyDescent="0.25">
      <c r="A14" s="75">
        <v>5</v>
      </c>
      <c r="B14" s="2">
        <v>2</v>
      </c>
      <c r="C14" s="2">
        <v>38485</v>
      </c>
      <c r="D14" s="2">
        <v>37307</v>
      </c>
      <c r="E14" s="7">
        <v>0.44383561643835617</v>
      </c>
      <c r="F14" s="4">
        <f t="shared" si="2"/>
        <v>5.277601857715854E-5</v>
      </c>
      <c r="G14" s="4">
        <f t="shared" si="0"/>
        <v>5.2774469533443321E-5</v>
      </c>
      <c r="H14" s="2">
        <f t="shared" si="5"/>
        <v>99616.484436824991</v>
      </c>
      <c r="I14" s="2">
        <f t="shared" si="3"/>
        <v>5.2572071229399508</v>
      </c>
      <c r="J14" s="2">
        <f t="shared" si="1"/>
        <v>99613.560565466207</v>
      </c>
      <c r="K14" s="2">
        <f t="shared" si="6"/>
        <v>7645148.2813970614</v>
      </c>
      <c r="L14" s="17">
        <f t="shared" si="4"/>
        <v>76.745814958421661</v>
      </c>
      <c r="N14" s="6"/>
    </row>
    <row r="15" spans="1:14" x14ac:dyDescent="0.25">
      <c r="A15" s="75">
        <v>6</v>
      </c>
      <c r="B15" s="2">
        <v>2</v>
      </c>
      <c r="C15" s="2">
        <v>36668</v>
      </c>
      <c r="D15" s="2">
        <v>38123</v>
      </c>
      <c r="E15" s="7">
        <v>0.57397260273972606</v>
      </c>
      <c r="F15" s="4">
        <f t="shared" si="2"/>
        <v>5.3482370873500822E-5</v>
      </c>
      <c r="G15" s="4">
        <f t="shared" si="0"/>
        <v>5.34811523078381E-5</v>
      </c>
      <c r="H15" s="2">
        <f t="shared" si="5"/>
        <v>99611.227229702054</v>
      </c>
      <c r="I15" s="2">
        <f t="shared" si="3"/>
        <v>5.3273232150423651</v>
      </c>
      <c r="J15" s="2">
        <f t="shared" si="1"/>
        <v>99608.957644058391</v>
      </c>
      <c r="K15" s="2">
        <f t="shared" si="6"/>
        <v>7545534.7208315954</v>
      </c>
      <c r="L15" s="17">
        <f t="shared" si="4"/>
        <v>75.749841967429049</v>
      </c>
      <c r="N15" s="6"/>
    </row>
    <row r="16" spans="1:14" x14ac:dyDescent="0.25">
      <c r="A16" s="75">
        <v>7</v>
      </c>
      <c r="B16" s="2">
        <v>5</v>
      </c>
      <c r="C16" s="2">
        <v>35617</v>
      </c>
      <c r="D16" s="2">
        <v>36333</v>
      </c>
      <c r="E16" s="7">
        <v>0.37698630136986305</v>
      </c>
      <c r="F16" s="4">
        <f t="shared" si="2"/>
        <v>1.389854065323141E-4</v>
      </c>
      <c r="G16" s="4">
        <f t="shared" si="0"/>
        <v>1.3897337285406075E-4</v>
      </c>
      <c r="H16" s="2">
        <f t="shared" si="5"/>
        <v>99605.899906487015</v>
      </c>
      <c r="I16" s="2">
        <f t="shared" si="3"/>
        <v>13.842567866168475</v>
      </c>
      <c r="J16" s="2">
        <f t="shared" si="1"/>
        <v>99597.275797082169</v>
      </c>
      <c r="K16" s="2">
        <f t="shared" si="6"/>
        <v>7445925.763187537</v>
      </c>
      <c r="L16" s="17">
        <f t="shared" si="4"/>
        <v>74.753862674580461</v>
      </c>
      <c r="N16" s="6"/>
    </row>
    <row r="17" spans="1:14" x14ac:dyDescent="0.25">
      <c r="A17" s="75">
        <v>8</v>
      </c>
      <c r="B17" s="2">
        <v>3</v>
      </c>
      <c r="C17" s="2">
        <v>34510</v>
      </c>
      <c r="D17" s="2">
        <v>35386</v>
      </c>
      <c r="E17" s="7">
        <v>0.23561643835616436</v>
      </c>
      <c r="F17" s="4">
        <f t="shared" si="2"/>
        <v>8.584182213574454E-5</v>
      </c>
      <c r="G17" s="4">
        <f t="shared" si="0"/>
        <v>8.5836189901634859E-5</v>
      </c>
      <c r="H17" s="2">
        <f t="shared" si="5"/>
        <v>99592.057338620842</v>
      </c>
      <c r="I17" s="2">
        <f t="shared" si="3"/>
        <v>8.5486027464123655</v>
      </c>
      <c r="J17" s="2">
        <f t="shared" si="1"/>
        <v>99585.522927206461</v>
      </c>
      <c r="K17" s="2">
        <f t="shared" si="6"/>
        <v>7346328.4873904549</v>
      </c>
      <c r="L17" s="17">
        <f t="shared" si="4"/>
        <v>73.764200516637175</v>
      </c>
      <c r="N17" s="6"/>
    </row>
    <row r="18" spans="1:14" x14ac:dyDescent="0.25">
      <c r="A18" s="75">
        <v>9</v>
      </c>
      <c r="B18" s="2">
        <v>1</v>
      </c>
      <c r="C18" s="2">
        <v>35107</v>
      </c>
      <c r="D18" s="2">
        <v>34341</v>
      </c>
      <c r="E18" s="7">
        <v>0.11506849315068493</v>
      </c>
      <c r="F18" s="4">
        <f t="shared" si="2"/>
        <v>2.8798525515493607E-5</v>
      </c>
      <c r="G18" s="4">
        <f t="shared" si="0"/>
        <v>2.8797791611763477E-5</v>
      </c>
      <c r="H18" s="2">
        <f t="shared" si="5"/>
        <v>99583.508735874435</v>
      </c>
      <c r="I18" s="2">
        <f t="shared" si="3"/>
        <v>2.8677851325439399</v>
      </c>
      <c r="J18" s="2">
        <f t="shared" si="1"/>
        <v>99580.970942455766</v>
      </c>
      <c r="K18" s="2">
        <f t="shared" si="6"/>
        <v>7246742.9644632488</v>
      </c>
      <c r="L18" s="17">
        <f t="shared" si="4"/>
        <v>72.770512471937508</v>
      </c>
      <c r="N18" s="6"/>
    </row>
    <row r="19" spans="1:14" x14ac:dyDescent="0.25">
      <c r="A19" s="75">
        <v>10</v>
      </c>
      <c r="B19" s="2">
        <v>3</v>
      </c>
      <c r="C19" s="2">
        <v>34105</v>
      </c>
      <c r="D19" s="2">
        <v>34975</v>
      </c>
      <c r="E19" s="7">
        <v>0.74429223744292239</v>
      </c>
      <c r="F19" s="4">
        <f t="shared" si="2"/>
        <v>8.685581933989577E-5</v>
      </c>
      <c r="G19" s="4">
        <f t="shared" si="0"/>
        <v>8.6853890340419653E-5</v>
      </c>
      <c r="H19" s="2">
        <f t="shared" si="5"/>
        <v>99580.640950741887</v>
      </c>
      <c r="I19" s="2">
        <f t="shared" si="3"/>
        <v>8.6489660691644392</v>
      </c>
      <c r="J19" s="2">
        <f t="shared" si="1"/>
        <v>99578.429342979915</v>
      </c>
      <c r="K19" s="2">
        <f t="shared" si="6"/>
        <v>7147161.9935207935</v>
      </c>
      <c r="L19" s="17">
        <f t="shared" si="4"/>
        <v>71.772604848528502</v>
      </c>
      <c r="N19" s="6"/>
    </row>
    <row r="20" spans="1:14" x14ac:dyDescent="0.25">
      <c r="A20" s="75">
        <v>11</v>
      </c>
      <c r="B20" s="2">
        <v>1</v>
      </c>
      <c r="C20" s="2">
        <v>32595</v>
      </c>
      <c r="D20" s="2">
        <v>33965</v>
      </c>
      <c r="E20" s="7">
        <v>0.84657534246575339</v>
      </c>
      <c r="F20" s="4">
        <f t="shared" si="2"/>
        <v>3.0048076923076925E-5</v>
      </c>
      <c r="G20" s="4">
        <f t="shared" si="0"/>
        <v>3.0047938398598006E-5</v>
      </c>
      <c r="H20" s="2">
        <f t="shared" si="5"/>
        <v>99571.991984672728</v>
      </c>
      <c r="I20" s="2">
        <f t="shared" si="3"/>
        <v>2.9919330813811404</v>
      </c>
      <c r="J20" s="2">
        <f t="shared" si="1"/>
        <v>99571.532948364344</v>
      </c>
      <c r="K20" s="2">
        <f t="shared" si="6"/>
        <v>7047583.5641778139</v>
      </c>
      <c r="L20" s="17">
        <f t="shared" si="4"/>
        <v>70.778774469658686</v>
      </c>
      <c r="N20" s="6"/>
    </row>
    <row r="21" spans="1:14" x14ac:dyDescent="0.25">
      <c r="A21" s="75">
        <v>12</v>
      </c>
      <c r="B21" s="2">
        <v>3</v>
      </c>
      <c r="C21" s="2">
        <v>31694</v>
      </c>
      <c r="D21" s="2">
        <v>32554</v>
      </c>
      <c r="E21" s="7">
        <v>0.42831050228310502</v>
      </c>
      <c r="F21" s="4">
        <f t="shared" si="2"/>
        <v>9.338812103100486E-5</v>
      </c>
      <c r="G21" s="4">
        <f t="shared" si="0"/>
        <v>9.3383135398041557E-5</v>
      </c>
      <c r="H21" s="2">
        <f t="shared" si="5"/>
        <v>99569.000051591342</v>
      </c>
      <c r="I21" s="2">
        <f t="shared" si="3"/>
        <v>9.2980654132653608</v>
      </c>
      <c r="J21" s="2">
        <f t="shared" si="1"/>
        <v>99563.684445245482</v>
      </c>
      <c r="K21" s="2">
        <f t="shared" si="6"/>
        <v>6948012.0312294494</v>
      </c>
      <c r="L21" s="17">
        <f t="shared" si="4"/>
        <v>69.780875851212329</v>
      </c>
      <c r="N21" s="6"/>
    </row>
    <row r="22" spans="1:14" x14ac:dyDescent="0.25">
      <c r="A22" s="75">
        <v>13</v>
      </c>
      <c r="B22" s="2">
        <v>3</v>
      </c>
      <c r="C22" s="2">
        <v>31581</v>
      </c>
      <c r="D22" s="2">
        <v>31659</v>
      </c>
      <c r="E22" s="7">
        <v>0.33607305936073062</v>
      </c>
      <c r="F22" s="4">
        <f t="shared" si="2"/>
        <v>9.4876660341555976E-5</v>
      </c>
      <c r="G22" s="4">
        <f t="shared" si="0"/>
        <v>9.487068432607201E-5</v>
      </c>
      <c r="H22" s="2">
        <f t="shared" si="5"/>
        <v>99559.701986178072</v>
      </c>
      <c r="I22" s="2">
        <f t="shared" si="3"/>
        <v>9.4452970587285048</v>
      </c>
      <c r="J22" s="2">
        <f t="shared" si="1"/>
        <v>99553.430998998447</v>
      </c>
      <c r="K22" s="2">
        <f t="shared" si="6"/>
        <v>6848448.3467842042</v>
      </c>
      <c r="L22" s="17">
        <f t="shared" si="4"/>
        <v>68.787352816051808</v>
      </c>
      <c r="N22" s="6"/>
    </row>
    <row r="23" spans="1:14" x14ac:dyDescent="0.25">
      <c r="A23" s="75">
        <v>14</v>
      </c>
      <c r="B23" s="2">
        <v>4</v>
      </c>
      <c r="C23" s="2">
        <v>30360</v>
      </c>
      <c r="D23" s="2">
        <v>31565</v>
      </c>
      <c r="E23" s="7">
        <v>0.52054794520547942</v>
      </c>
      <c r="F23" s="4">
        <f t="shared" si="2"/>
        <v>1.2918853451756156E-4</v>
      </c>
      <c r="G23" s="4">
        <f t="shared" si="0"/>
        <v>1.2918053311301858E-4</v>
      </c>
      <c r="H23" s="2">
        <f t="shared" si="5"/>
        <v>99550.256689119342</v>
      </c>
      <c r="I23" s="2">
        <f t="shared" si="3"/>
        <v>12.859955230638281</v>
      </c>
      <c r="J23" s="2">
        <f t="shared" si="1"/>
        <v>99544.090957159438</v>
      </c>
      <c r="K23" s="2">
        <f t="shared" si="6"/>
        <v>6748894.9157852056</v>
      </c>
      <c r="L23" s="17">
        <f t="shared" si="4"/>
        <v>67.79384745195587</v>
      </c>
      <c r="N23" s="6"/>
    </row>
    <row r="24" spans="1:14" x14ac:dyDescent="0.25">
      <c r="A24" s="75">
        <v>15</v>
      </c>
      <c r="B24" s="2">
        <v>5</v>
      </c>
      <c r="C24" s="2">
        <v>29216</v>
      </c>
      <c r="D24" s="2">
        <v>30398</v>
      </c>
      <c r="E24" s="7">
        <v>0.50739726027397258</v>
      </c>
      <c r="F24" s="4">
        <f t="shared" si="2"/>
        <v>1.6774583151608682E-4</v>
      </c>
      <c r="G24" s="4">
        <f t="shared" si="0"/>
        <v>1.6773197147839603E-4</v>
      </c>
      <c r="H24" s="2">
        <f t="shared" si="5"/>
        <v>99537.396733888701</v>
      </c>
      <c r="I24" s="2">
        <f t="shared" si="3"/>
        <v>16.695603790002409</v>
      </c>
      <c r="J24" s="2">
        <f t="shared" si="1"/>
        <v>99529.172433720363</v>
      </c>
      <c r="K24" s="2">
        <f t="shared" si="6"/>
        <v>6649350.8248280464</v>
      </c>
      <c r="L24" s="17">
        <f t="shared" si="4"/>
        <v>66.80253897542606</v>
      </c>
      <c r="N24" s="6"/>
    </row>
    <row r="25" spans="1:14" x14ac:dyDescent="0.25">
      <c r="A25" s="75">
        <v>16</v>
      </c>
      <c r="B25" s="2">
        <v>4</v>
      </c>
      <c r="C25" s="2">
        <v>29422</v>
      </c>
      <c r="D25" s="2">
        <v>29150</v>
      </c>
      <c r="E25" s="7">
        <v>0.3047945205479452</v>
      </c>
      <c r="F25" s="4">
        <f t="shared" si="2"/>
        <v>1.3658403332650413E-4</v>
      </c>
      <c r="G25" s="4">
        <f t="shared" si="0"/>
        <v>1.3657106536188292E-4</v>
      </c>
      <c r="H25" s="2">
        <f t="shared" si="5"/>
        <v>99520.701130098692</v>
      </c>
      <c r="I25" s="2">
        <f t="shared" si="3"/>
        <v>13.591648178899124</v>
      </c>
      <c r="J25" s="2">
        <f t="shared" si="1"/>
        <v>99511.252141809935</v>
      </c>
      <c r="K25" s="2">
        <f t="shared" si="6"/>
        <v>6549821.6523943264</v>
      </c>
      <c r="L25" s="17">
        <f t="shared" si="4"/>
        <v>65.813660655706741</v>
      </c>
      <c r="N25" s="6"/>
    </row>
    <row r="26" spans="1:14" x14ac:dyDescent="0.25">
      <c r="A26" s="75">
        <v>17</v>
      </c>
      <c r="B26" s="2">
        <v>5</v>
      </c>
      <c r="C26" s="2">
        <v>28706</v>
      </c>
      <c r="D26" s="2">
        <v>29356</v>
      </c>
      <c r="E26" s="7">
        <v>0.41534246575342471</v>
      </c>
      <c r="F26" s="4">
        <f t="shared" si="2"/>
        <v>1.7222968550859426E-4</v>
      </c>
      <c r="G26" s="4">
        <f t="shared" si="0"/>
        <v>1.722123445205618E-4</v>
      </c>
      <c r="H26" s="2">
        <f t="shared" si="5"/>
        <v>99507.10948191979</v>
      </c>
      <c r="I26" s="2">
        <f t="shared" si="3"/>
        <v>17.136352620345633</v>
      </c>
      <c r="J26" s="2">
        <f t="shared" si="1"/>
        <v>99497.090584250793</v>
      </c>
      <c r="K26" s="2">
        <f t="shared" si="6"/>
        <v>6450310.4002525164</v>
      </c>
      <c r="L26" s="17">
        <f t="shared" si="4"/>
        <v>64.822608493361201</v>
      </c>
      <c r="N26" s="6"/>
    </row>
    <row r="27" spans="1:14" x14ac:dyDescent="0.25">
      <c r="A27" s="75">
        <v>18</v>
      </c>
      <c r="B27" s="2">
        <v>7</v>
      </c>
      <c r="C27" s="2">
        <v>29191</v>
      </c>
      <c r="D27" s="2">
        <v>28992</v>
      </c>
      <c r="E27" s="7">
        <v>0.34285714285714286</v>
      </c>
      <c r="F27" s="4">
        <f t="shared" si="2"/>
        <v>2.4062011240396679E-4</v>
      </c>
      <c r="G27" s="4">
        <f t="shared" si="0"/>
        <v>2.4058207113668154E-4</v>
      </c>
      <c r="H27" s="2">
        <f t="shared" si="5"/>
        <v>99489.97312929944</v>
      </c>
      <c r="I27" s="2">
        <f t="shared" si="3"/>
        <v>23.935503792779652</v>
      </c>
      <c r="J27" s="2">
        <f t="shared" si="1"/>
        <v>99474.244083949903</v>
      </c>
      <c r="K27" s="2">
        <f t="shared" si="6"/>
        <v>6350813.3096682653</v>
      </c>
      <c r="L27" s="17">
        <f t="shared" si="4"/>
        <v>63.833702130109167</v>
      </c>
      <c r="N27" s="6"/>
    </row>
    <row r="28" spans="1:14" x14ac:dyDescent="0.25">
      <c r="A28" s="75">
        <v>19</v>
      </c>
      <c r="B28" s="2">
        <v>14</v>
      </c>
      <c r="C28" s="2">
        <v>29704</v>
      </c>
      <c r="D28" s="2">
        <v>29512</v>
      </c>
      <c r="E28" s="7">
        <v>0.59510763209393347</v>
      </c>
      <c r="F28" s="4">
        <f t="shared" si="2"/>
        <v>4.7284517697919481E-4</v>
      </c>
      <c r="G28" s="4">
        <f t="shared" si="0"/>
        <v>4.7275466743466942E-4</v>
      </c>
      <c r="H28" s="2">
        <f t="shared" si="5"/>
        <v>99466.037625506666</v>
      </c>
      <c r="I28" s="2">
        <f t="shared" si="3"/>
        <v>47.023033538690719</v>
      </c>
      <c r="J28" s="2">
        <f t="shared" si="1"/>
        <v>99446.998358111057</v>
      </c>
      <c r="K28" s="2">
        <f t="shared" si="6"/>
        <v>6251339.065584315</v>
      </c>
      <c r="L28" s="17">
        <f t="shared" si="4"/>
        <v>62.848980564811875</v>
      </c>
      <c r="N28" s="6"/>
    </row>
    <row r="29" spans="1:14" x14ac:dyDescent="0.25">
      <c r="A29" s="75">
        <v>20</v>
      </c>
      <c r="B29" s="2">
        <v>7</v>
      </c>
      <c r="C29" s="2">
        <v>30757</v>
      </c>
      <c r="D29" s="2">
        <v>29982</v>
      </c>
      <c r="E29" s="7">
        <v>0.47084148727984343</v>
      </c>
      <c r="F29" s="4">
        <f t="shared" si="2"/>
        <v>2.3049441051054513E-4</v>
      </c>
      <c r="G29" s="4">
        <f t="shared" si="0"/>
        <v>2.3046630097843548E-4</v>
      </c>
      <c r="H29" s="2">
        <f t="shared" si="5"/>
        <v>99419.014591967978</v>
      </c>
      <c r="I29" s="2">
        <f t="shared" si="3"/>
        <v>22.912732539931962</v>
      </c>
      <c r="J29" s="2">
        <f t="shared" si="1"/>
        <v>99406.890124494792</v>
      </c>
      <c r="K29" s="2">
        <f t="shared" si="6"/>
        <v>6151892.0672262041</v>
      </c>
      <c r="L29" s="17">
        <f t="shared" si="4"/>
        <v>61.878425293939827</v>
      </c>
      <c r="N29" s="6"/>
    </row>
    <row r="30" spans="1:14" x14ac:dyDescent="0.25">
      <c r="A30" s="75">
        <v>21</v>
      </c>
      <c r="B30" s="2">
        <v>10</v>
      </c>
      <c r="C30" s="2">
        <v>31899</v>
      </c>
      <c r="D30" s="2">
        <v>31031</v>
      </c>
      <c r="E30" s="7">
        <v>0.47506849315068489</v>
      </c>
      <c r="F30" s="4">
        <f t="shared" si="2"/>
        <v>3.1781344350866042E-4</v>
      </c>
      <c r="G30" s="4">
        <f t="shared" si="0"/>
        <v>3.1776043144379632E-4</v>
      </c>
      <c r="H30" s="2">
        <f t="shared" si="5"/>
        <v>99396.101859428047</v>
      </c>
      <c r="I30" s="2">
        <f t="shared" si="3"/>
        <v>31.584148210683381</v>
      </c>
      <c r="J30" s="2">
        <f t="shared" si="1"/>
        <v>99379.522344915269</v>
      </c>
      <c r="K30" s="2">
        <f t="shared" si="6"/>
        <v>6052485.1771017089</v>
      </c>
      <c r="L30" s="17">
        <f t="shared" si="4"/>
        <v>60.892580935030004</v>
      </c>
      <c r="N30" s="6"/>
    </row>
    <row r="31" spans="1:14" x14ac:dyDescent="0.25">
      <c r="A31" s="75">
        <v>22</v>
      </c>
      <c r="B31" s="2">
        <v>8</v>
      </c>
      <c r="C31" s="2">
        <v>31756</v>
      </c>
      <c r="D31" s="2">
        <v>32132</v>
      </c>
      <c r="E31" s="7">
        <v>0.37328767123287665</v>
      </c>
      <c r="F31" s="4">
        <f t="shared" si="2"/>
        <v>2.5043826696719256E-4</v>
      </c>
      <c r="G31" s="4">
        <f t="shared" si="0"/>
        <v>2.5039896616098079E-4</v>
      </c>
      <c r="H31" s="2">
        <f t="shared" si="5"/>
        <v>99364.51771121737</v>
      </c>
      <c r="I31" s="2">
        <f t="shared" si="3"/>
        <v>24.880772507973294</v>
      </c>
      <c r="J31" s="2">
        <f t="shared" si="1"/>
        <v>99348.924624337378</v>
      </c>
      <c r="K31" s="2">
        <f t="shared" si="6"/>
        <v>5953105.6547567938</v>
      </c>
      <c r="L31" s="17">
        <f t="shared" si="4"/>
        <v>59.911785332247845</v>
      </c>
      <c r="N31" s="6"/>
    </row>
    <row r="32" spans="1:14" x14ac:dyDescent="0.25">
      <c r="A32" s="75">
        <v>23</v>
      </c>
      <c r="B32" s="2">
        <v>11</v>
      </c>
      <c r="C32" s="2">
        <v>32575</v>
      </c>
      <c r="D32" s="2">
        <v>31939</v>
      </c>
      <c r="E32" s="7">
        <v>0.38555417185554169</v>
      </c>
      <c r="F32" s="4">
        <f t="shared" si="2"/>
        <v>3.4101125337136128E-4</v>
      </c>
      <c r="G32" s="4">
        <f t="shared" si="0"/>
        <v>3.4093981524883254E-4</v>
      </c>
      <c r="H32" s="2">
        <f t="shared" si="5"/>
        <v>99339.636938709402</v>
      </c>
      <c r="I32" s="2">
        <f t="shared" si="3"/>
        <v>33.868837464769683</v>
      </c>
      <c r="J32" s="2">
        <f t="shared" si="1"/>
        <v>99318.82637282506</v>
      </c>
      <c r="K32" s="2">
        <f t="shared" si="6"/>
        <v>5853756.7301324559</v>
      </c>
      <c r="L32" s="17">
        <f t="shared" si="4"/>
        <v>58.926697444486422</v>
      </c>
      <c r="N32" s="6"/>
    </row>
    <row r="33" spans="1:14" x14ac:dyDescent="0.25">
      <c r="A33" s="75">
        <v>24</v>
      </c>
      <c r="B33" s="2">
        <v>8</v>
      </c>
      <c r="C33" s="2">
        <v>34234</v>
      </c>
      <c r="D33" s="2">
        <v>32877</v>
      </c>
      <c r="E33" s="7">
        <v>0.4681506849315068</v>
      </c>
      <c r="F33" s="4">
        <f t="shared" si="2"/>
        <v>2.3841099074667341E-4</v>
      </c>
      <c r="G33" s="4">
        <f t="shared" si="0"/>
        <v>2.3838076437037006E-4</v>
      </c>
      <c r="H33" s="2">
        <f t="shared" si="5"/>
        <v>99305.768101244626</v>
      </c>
      <c r="I33" s="2">
        <f t="shared" si="3"/>
        <v>23.672584906361408</v>
      </c>
      <c r="J33" s="2">
        <f t="shared" si="1"/>
        <v>99293.177853176268</v>
      </c>
      <c r="K33" s="2">
        <f t="shared" si="6"/>
        <v>5754437.9037596313</v>
      </c>
      <c r="L33" s="17">
        <f t="shared" si="4"/>
        <v>57.946663258199088</v>
      </c>
      <c r="N33" s="6"/>
    </row>
    <row r="34" spans="1:14" x14ac:dyDescent="0.25">
      <c r="A34" s="75">
        <v>25</v>
      </c>
      <c r="B34" s="2">
        <v>5</v>
      </c>
      <c r="C34" s="2">
        <v>35494</v>
      </c>
      <c r="D34" s="2">
        <v>34530</v>
      </c>
      <c r="E34" s="7">
        <v>0.4263013698630137</v>
      </c>
      <c r="F34" s="4">
        <f t="shared" si="2"/>
        <v>1.428081800525534E-4</v>
      </c>
      <c r="G34" s="4">
        <f t="shared" si="0"/>
        <v>1.427964809000513E-4</v>
      </c>
      <c r="H34" s="2">
        <f t="shared" si="5"/>
        <v>99282.09551633826</v>
      </c>
      <c r="I34" s="2">
        <f t="shared" si="3"/>
        <v>14.177133856115866</v>
      </c>
      <c r="J34" s="2">
        <f t="shared" si="1"/>
        <v>99273.962114065725</v>
      </c>
      <c r="K34" s="2">
        <f t="shared" si="6"/>
        <v>5655144.725906455</v>
      </c>
      <c r="L34" s="17">
        <f t="shared" si="4"/>
        <v>56.9603682969788</v>
      </c>
      <c r="N34" s="6"/>
    </row>
    <row r="35" spans="1:14" x14ac:dyDescent="0.25">
      <c r="A35" s="75">
        <v>26</v>
      </c>
      <c r="B35" s="2">
        <v>14</v>
      </c>
      <c r="C35" s="2">
        <v>37436</v>
      </c>
      <c r="D35" s="2">
        <v>35577</v>
      </c>
      <c r="E35" s="7">
        <v>0.51996086105675143</v>
      </c>
      <c r="F35" s="4">
        <f t="shared" si="2"/>
        <v>3.8349335049922616E-4</v>
      </c>
      <c r="G35" s="4">
        <f t="shared" si="0"/>
        <v>3.8342276550535216E-4</v>
      </c>
      <c r="H35" s="2">
        <f t="shared" si="5"/>
        <v>99267.918382482138</v>
      </c>
      <c r="I35" s="2">
        <f t="shared" si="3"/>
        <v>38.061579792170889</v>
      </c>
      <c r="J35" s="2">
        <f t="shared" si="1"/>
        <v>99249.647334491892</v>
      </c>
      <c r="K35" s="2">
        <f t="shared" si="6"/>
        <v>5555870.7637923891</v>
      </c>
      <c r="L35" s="17">
        <f t="shared" si="4"/>
        <v>55.968442315728424</v>
      </c>
      <c r="N35" s="6"/>
    </row>
    <row r="36" spans="1:14" x14ac:dyDescent="0.25">
      <c r="A36" s="75">
        <v>27</v>
      </c>
      <c r="B36" s="2">
        <v>7</v>
      </c>
      <c r="C36" s="2">
        <v>39011</v>
      </c>
      <c r="D36" s="2">
        <v>37327</v>
      </c>
      <c r="E36" s="7">
        <v>0.51467710371819964</v>
      </c>
      <c r="F36" s="4">
        <f t="shared" si="2"/>
        <v>1.8339490162173493E-4</v>
      </c>
      <c r="G36" s="4">
        <f t="shared" si="0"/>
        <v>1.8337857987464946E-4</v>
      </c>
      <c r="H36" s="2">
        <f t="shared" si="5"/>
        <v>99229.856802689974</v>
      </c>
      <c r="I36" s="2">
        <f t="shared" si="3"/>
        <v>18.19663022164211</v>
      </c>
      <c r="J36" s="2">
        <f t="shared" si="1"/>
        <v>99221.025561408227</v>
      </c>
      <c r="K36" s="2">
        <f t="shared" si="6"/>
        <v>5456621.1164578972</v>
      </c>
      <c r="L36" s="17">
        <f t="shared" si="4"/>
        <v>54.989710680606123</v>
      </c>
      <c r="N36" s="6"/>
    </row>
    <row r="37" spans="1:14" x14ac:dyDescent="0.25">
      <c r="A37" s="75">
        <v>28</v>
      </c>
      <c r="B37" s="2">
        <v>8</v>
      </c>
      <c r="C37" s="2">
        <v>41362</v>
      </c>
      <c r="D37" s="2">
        <v>39027</v>
      </c>
      <c r="E37" s="7">
        <v>0.44965753424657545</v>
      </c>
      <c r="F37" s="4">
        <f t="shared" si="2"/>
        <v>1.9903220589881701E-4</v>
      </c>
      <c r="G37" s="4">
        <f t="shared" si="0"/>
        <v>1.9901040711974726E-4</v>
      </c>
      <c r="H37" s="2">
        <f t="shared" si="5"/>
        <v>99211.660172468328</v>
      </c>
      <c r="I37" s="2">
        <f t="shared" si="3"/>
        <v>19.744152881948938</v>
      </c>
      <c r="J37" s="2">
        <f t="shared" si="1"/>
        <v>99200.794126687062</v>
      </c>
      <c r="K37" s="2">
        <f t="shared" si="6"/>
        <v>5357400.0908964891</v>
      </c>
      <c r="L37" s="17">
        <f t="shared" si="4"/>
        <v>53.999702067108352</v>
      </c>
      <c r="N37" s="6"/>
    </row>
    <row r="38" spans="1:14" x14ac:dyDescent="0.25">
      <c r="A38" s="75">
        <v>29</v>
      </c>
      <c r="B38" s="2">
        <v>12</v>
      </c>
      <c r="C38" s="2">
        <v>43838</v>
      </c>
      <c r="D38" s="2">
        <v>41180</v>
      </c>
      <c r="E38" s="7">
        <v>0.44269406392694066</v>
      </c>
      <c r="F38" s="4">
        <f t="shared" si="2"/>
        <v>2.822931614481639E-4</v>
      </c>
      <c r="G38" s="4">
        <f t="shared" si="0"/>
        <v>2.8224875704220309E-4</v>
      </c>
      <c r="H38" s="2">
        <f t="shared" si="5"/>
        <v>99191.916019586381</v>
      </c>
      <c r="I38" s="2">
        <f t="shared" si="3"/>
        <v>27.996795005162848</v>
      </c>
      <c r="J38" s="2">
        <f t="shared" si="1"/>
        <v>99176.313239538984</v>
      </c>
      <c r="K38" s="2">
        <f t="shared" si="6"/>
        <v>5258199.2967698025</v>
      </c>
      <c r="L38" s="17">
        <f t="shared" si="4"/>
        <v>53.010361204551401</v>
      </c>
      <c r="N38" s="6"/>
    </row>
    <row r="39" spans="1:14" x14ac:dyDescent="0.25">
      <c r="A39" s="75">
        <v>30</v>
      </c>
      <c r="B39" s="2">
        <v>16</v>
      </c>
      <c r="C39" s="2">
        <v>45595</v>
      </c>
      <c r="D39" s="2">
        <v>43465</v>
      </c>
      <c r="E39" s="7">
        <v>0.60085616438356171</v>
      </c>
      <c r="F39" s="4">
        <f t="shared" si="2"/>
        <v>3.5930833146193578E-4</v>
      </c>
      <c r="G39" s="4">
        <f t="shared" si="0"/>
        <v>3.5925680839327253E-4</v>
      </c>
      <c r="H39" s="2">
        <f t="shared" si="5"/>
        <v>99163.919224581216</v>
      </c>
      <c r="I39" s="2">
        <f t="shared" si="3"/>
        <v>35.625313128391326</v>
      </c>
      <c r="J39" s="2">
        <f t="shared" si="1"/>
        <v>99149.699600454114</v>
      </c>
      <c r="K39" s="2">
        <f t="shared" si="6"/>
        <v>5159022.9835302634</v>
      </c>
      <c r="L39" s="17">
        <f t="shared" si="4"/>
        <v>52.025202552214381</v>
      </c>
      <c r="N39" s="6"/>
    </row>
    <row r="40" spans="1:14" x14ac:dyDescent="0.25">
      <c r="A40" s="75">
        <v>31</v>
      </c>
      <c r="B40" s="2">
        <v>19</v>
      </c>
      <c r="C40" s="2">
        <v>49150</v>
      </c>
      <c r="D40" s="2">
        <v>45027</v>
      </c>
      <c r="E40" s="7">
        <v>0.47627974044700794</v>
      </c>
      <c r="F40" s="4">
        <f t="shared" si="2"/>
        <v>4.0349554562154244E-4</v>
      </c>
      <c r="G40" s="4">
        <f t="shared" si="0"/>
        <v>4.0341029744485389E-4</v>
      </c>
      <c r="H40" s="2">
        <f t="shared" si="5"/>
        <v>99128.293911452827</v>
      </c>
      <c r="I40" s="2">
        <f t="shared" si="3"/>
        <v>39.989374532020086</v>
      </c>
      <c r="J40" s="2">
        <f t="shared" si="1"/>
        <v>99107.350665843565</v>
      </c>
      <c r="K40" s="2">
        <f t="shared" si="6"/>
        <v>5059873.283929809</v>
      </c>
      <c r="L40" s="17">
        <f t="shared" si="4"/>
        <v>51.043683738263297</v>
      </c>
      <c r="N40" s="6"/>
    </row>
    <row r="41" spans="1:14" x14ac:dyDescent="0.25">
      <c r="A41" s="75">
        <v>32</v>
      </c>
      <c r="B41" s="2">
        <v>19</v>
      </c>
      <c r="C41" s="2">
        <v>51597</v>
      </c>
      <c r="D41" s="2">
        <v>48282</v>
      </c>
      <c r="E41" s="7">
        <v>0.50266762797404474</v>
      </c>
      <c r="F41" s="4">
        <f t="shared" si="2"/>
        <v>3.8046035703200872E-4</v>
      </c>
      <c r="G41" s="4">
        <f t="shared" si="0"/>
        <v>3.80388381748565E-4</v>
      </c>
      <c r="H41" s="2">
        <f t="shared" si="5"/>
        <v>99088.304536920812</v>
      </c>
      <c r="I41" s="2">
        <f t="shared" si="3"/>
        <v>37.6920398130083</v>
      </c>
      <c r="J41" s="2">
        <f t="shared" si="1"/>
        <v>99069.559065354115</v>
      </c>
      <c r="K41" s="2">
        <f t="shared" si="6"/>
        <v>4960765.9332639659</v>
      </c>
      <c r="L41" s="17">
        <f t="shared" si="4"/>
        <v>50.064091382404861</v>
      </c>
      <c r="N41" s="6"/>
    </row>
    <row r="42" spans="1:14" x14ac:dyDescent="0.25">
      <c r="A42" s="75">
        <v>33</v>
      </c>
      <c r="B42" s="2">
        <v>24</v>
      </c>
      <c r="C42" s="2">
        <v>53524</v>
      </c>
      <c r="D42" s="2">
        <v>50628</v>
      </c>
      <c r="E42" s="7">
        <v>0.46369863013698626</v>
      </c>
      <c r="F42" s="4">
        <f t="shared" si="2"/>
        <v>4.6086488977648053E-4</v>
      </c>
      <c r="G42" s="4">
        <f t="shared" si="0"/>
        <v>4.6075100941815042E-4</v>
      </c>
      <c r="H42" s="2">
        <f t="shared" si="5"/>
        <v>99050.61249710781</v>
      </c>
      <c r="I42" s="2">
        <f t="shared" si="3"/>
        <v>45.637669691528487</v>
      </c>
      <c r="J42" s="2">
        <f t="shared" si="1"/>
        <v>99026.136952334884</v>
      </c>
      <c r="K42" s="2">
        <f t="shared" si="6"/>
        <v>4861696.3741986118</v>
      </c>
      <c r="L42" s="17">
        <f t="shared" si="4"/>
        <v>49.082951146219003</v>
      </c>
      <c r="N42" s="6"/>
    </row>
    <row r="43" spans="1:14" x14ac:dyDescent="0.25">
      <c r="A43" s="75">
        <v>34</v>
      </c>
      <c r="B43" s="2">
        <v>18</v>
      </c>
      <c r="C43" s="2">
        <v>56087</v>
      </c>
      <c r="D43" s="2">
        <v>52569</v>
      </c>
      <c r="E43" s="7">
        <v>0.52054794520547942</v>
      </c>
      <c r="F43" s="4">
        <f t="shared" si="2"/>
        <v>3.3132086585186278E-4</v>
      </c>
      <c r="G43" s="4">
        <f t="shared" si="0"/>
        <v>3.3126824307324156E-4</v>
      </c>
      <c r="H43" s="2">
        <f t="shared" si="5"/>
        <v>99004.974827416285</v>
      </c>
      <c r="I43" s="2">
        <f t="shared" si="3"/>
        <v>32.797204066588698</v>
      </c>
      <c r="J43" s="2">
        <f t="shared" si="1"/>
        <v>98989.250140535034</v>
      </c>
      <c r="K43" s="2">
        <f t="shared" si="6"/>
        <v>4762670.2372462768</v>
      </c>
      <c r="L43" s="17">
        <f t="shared" si="4"/>
        <v>48.105362842104441</v>
      </c>
      <c r="N43" s="6"/>
    </row>
    <row r="44" spans="1:14" x14ac:dyDescent="0.25">
      <c r="A44" s="75">
        <v>35</v>
      </c>
      <c r="B44" s="2">
        <v>17</v>
      </c>
      <c r="C44" s="2">
        <v>58722</v>
      </c>
      <c r="D44" s="2">
        <v>55041</v>
      </c>
      <c r="E44" s="7">
        <v>0.41176470588235292</v>
      </c>
      <c r="F44" s="4">
        <f t="shared" si="2"/>
        <v>2.9886694267907841E-4</v>
      </c>
      <c r="G44" s="4">
        <f t="shared" si="0"/>
        <v>2.9881440988548379E-4</v>
      </c>
      <c r="H44" s="2">
        <f t="shared" si="5"/>
        <v>98972.177623349693</v>
      </c>
      <c r="I44" s="2">
        <f t="shared" si="3"/>
        <v>29.574312851602521</v>
      </c>
      <c r="J44" s="2">
        <f t="shared" si="1"/>
        <v>98954.780968731095</v>
      </c>
      <c r="K44" s="2">
        <f t="shared" si="6"/>
        <v>4663680.9871057421</v>
      </c>
      <c r="L44" s="17">
        <f t="shared" si="4"/>
        <v>47.121131403756017</v>
      </c>
      <c r="N44" s="6"/>
    </row>
    <row r="45" spans="1:14" x14ac:dyDescent="0.25">
      <c r="A45" s="75">
        <v>36</v>
      </c>
      <c r="B45" s="2">
        <v>24</v>
      </c>
      <c r="C45" s="2">
        <v>59992</v>
      </c>
      <c r="D45" s="2">
        <v>57514</v>
      </c>
      <c r="E45" s="7">
        <v>0.37077625570776268</v>
      </c>
      <c r="F45" s="4">
        <f t="shared" si="2"/>
        <v>4.0848977924531514E-4</v>
      </c>
      <c r="G45" s="4">
        <f t="shared" si="0"/>
        <v>4.0838481149754291E-4</v>
      </c>
      <c r="H45" s="2">
        <f t="shared" si="5"/>
        <v>98942.603310498089</v>
      </c>
      <c r="I45" s="2">
        <f t="shared" si="3"/>
        <v>40.406656402033924</v>
      </c>
      <c r="J45" s="2">
        <f t="shared" si="1"/>
        <v>98917.178482862466</v>
      </c>
      <c r="K45" s="2">
        <f t="shared" si="6"/>
        <v>4564726.2061370108</v>
      </c>
      <c r="L45" s="17">
        <f t="shared" si="4"/>
        <v>46.135093007530365</v>
      </c>
      <c r="N45" s="6"/>
    </row>
    <row r="46" spans="1:14" x14ac:dyDescent="0.25">
      <c r="A46" s="75">
        <v>37</v>
      </c>
      <c r="B46" s="2">
        <v>22</v>
      </c>
      <c r="C46" s="2">
        <v>61959</v>
      </c>
      <c r="D46" s="2">
        <v>58918</v>
      </c>
      <c r="E46" s="7">
        <v>0.45952677459526781</v>
      </c>
      <c r="F46" s="4">
        <f t="shared" si="2"/>
        <v>3.6400638665751134E-4</v>
      </c>
      <c r="G46" s="4">
        <f t="shared" si="0"/>
        <v>3.639347876901664E-4</v>
      </c>
      <c r="H46" s="2">
        <f t="shared" si="5"/>
        <v>98902.196654096057</v>
      </c>
      <c r="I46" s="2">
        <f t="shared" si="3"/>
        <v>35.993949941399535</v>
      </c>
      <c r="J46" s="2">
        <f t="shared" si="1"/>
        <v>98882.742887876171</v>
      </c>
      <c r="K46" s="2">
        <f t="shared" si="6"/>
        <v>4465809.0276541486</v>
      </c>
      <c r="L46" s="17">
        <f t="shared" si="4"/>
        <v>45.153790095006919</v>
      </c>
      <c r="N46" s="6"/>
    </row>
    <row r="47" spans="1:14" x14ac:dyDescent="0.25">
      <c r="A47" s="75">
        <v>38</v>
      </c>
      <c r="B47" s="2">
        <v>40</v>
      </c>
      <c r="C47" s="2">
        <v>61613</v>
      </c>
      <c r="D47" s="2">
        <v>60673</v>
      </c>
      <c r="E47" s="7">
        <v>0.47684931506849321</v>
      </c>
      <c r="F47" s="4">
        <f t="shared" si="2"/>
        <v>6.5420407896243232E-4</v>
      </c>
      <c r="G47" s="4">
        <f t="shared" si="0"/>
        <v>6.5398025597772661E-4</v>
      </c>
      <c r="H47" s="2">
        <f t="shared" si="5"/>
        <v>98866.202704154653</v>
      </c>
      <c r="I47" s="2">
        <f t="shared" si="3"/>
        <v>64.656544552008867</v>
      </c>
      <c r="J47" s="2">
        <f t="shared" si="1"/>
        <v>98832.377588586969</v>
      </c>
      <c r="K47" s="2">
        <f t="shared" si="6"/>
        <v>4366926.2847662726</v>
      </c>
      <c r="L47" s="17">
        <f t="shared" si="4"/>
        <v>44.170061814084029</v>
      </c>
      <c r="N47" s="6"/>
    </row>
    <row r="48" spans="1:14" x14ac:dyDescent="0.25">
      <c r="A48" s="75">
        <v>39</v>
      </c>
      <c r="B48" s="2">
        <v>44</v>
      </c>
      <c r="C48" s="2">
        <v>60999</v>
      </c>
      <c r="D48" s="2">
        <v>60461</v>
      </c>
      <c r="E48" s="7">
        <v>0.41095890410958885</v>
      </c>
      <c r="F48" s="4">
        <f t="shared" si="2"/>
        <v>7.2451835995389433E-4</v>
      </c>
      <c r="G48" s="4">
        <f t="shared" si="0"/>
        <v>7.2420928836742214E-4</v>
      </c>
      <c r="H48" s="2">
        <f t="shared" si="5"/>
        <v>98801.546159602643</v>
      </c>
      <c r="I48" s="2">
        <f t="shared" si="3"/>
        <v>71.552997433846841</v>
      </c>
      <c r="J48" s="2">
        <f t="shared" si="1"/>
        <v>98759.398503579971</v>
      </c>
      <c r="K48" s="2">
        <f t="shared" si="6"/>
        <v>4268093.9071776858</v>
      </c>
      <c r="L48" s="17">
        <f t="shared" si="4"/>
        <v>43.198655011765368</v>
      </c>
      <c r="N48" s="6"/>
    </row>
    <row r="49" spans="1:14" x14ac:dyDescent="0.25">
      <c r="A49" s="75">
        <v>40</v>
      </c>
      <c r="B49" s="2">
        <v>48</v>
      </c>
      <c r="C49" s="2">
        <v>59004</v>
      </c>
      <c r="D49" s="2">
        <v>59830</v>
      </c>
      <c r="E49" s="7">
        <v>0.55028538812785366</v>
      </c>
      <c r="F49" s="4">
        <f t="shared" si="2"/>
        <v>8.0784960533180738E-4</v>
      </c>
      <c r="G49" s="4">
        <f t="shared" si="0"/>
        <v>8.0755621872678621E-4</v>
      </c>
      <c r="H49" s="2">
        <f t="shared" si="5"/>
        <v>98729.993162168801</v>
      </c>
      <c r="I49" s="2">
        <f t="shared" si="3"/>
        <v>79.730019952962493</v>
      </c>
      <c r="J49" s="2">
        <f t="shared" si="1"/>
        <v>98694.137407191098</v>
      </c>
      <c r="K49" s="2">
        <f t="shared" si="6"/>
        <v>4169334.5086741061</v>
      </c>
      <c r="L49" s="17">
        <f t="shared" si="4"/>
        <v>42.229664716230374</v>
      </c>
      <c r="N49" s="6"/>
    </row>
    <row r="50" spans="1:14" x14ac:dyDescent="0.25">
      <c r="A50" s="75">
        <v>41</v>
      </c>
      <c r="B50" s="2">
        <v>50</v>
      </c>
      <c r="C50" s="2">
        <v>57914</v>
      </c>
      <c r="D50" s="2">
        <v>57924</v>
      </c>
      <c r="E50" s="7">
        <v>0.48712328767123309</v>
      </c>
      <c r="F50" s="4">
        <f t="shared" si="2"/>
        <v>8.6327457311072362E-4</v>
      </c>
      <c r="G50" s="4">
        <f t="shared" si="0"/>
        <v>8.6289252449019008E-4</v>
      </c>
      <c r="H50" s="2">
        <f t="shared" si="5"/>
        <v>98650.263142215845</v>
      </c>
      <c r="I50" s="2">
        <f t="shared" si="3"/>
        <v>85.124574604408181</v>
      </c>
      <c r="J50" s="2">
        <f t="shared" si="1"/>
        <v>98606.604730254345</v>
      </c>
      <c r="K50" s="2">
        <f t="shared" si="6"/>
        <v>4070640.371266915</v>
      </c>
      <c r="L50" s="17">
        <f t="shared" si="4"/>
        <v>41.263350361251575</v>
      </c>
      <c r="N50" s="6"/>
    </row>
    <row r="51" spans="1:14" x14ac:dyDescent="0.25">
      <c r="A51" s="75">
        <v>42</v>
      </c>
      <c r="B51" s="2">
        <v>59</v>
      </c>
      <c r="C51" s="2">
        <v>56473</v>
      </c>
      <c r="D51" s="2">
        <v>56960</v>
      </c>
      <c r="E51" s="7">
        <v>0.53387508706756437</v>
      </c>
      <c r="F51" s="4">
        <f t="shared" si="2"/>
        <v>1.0402616522528717E-3</v>
      </c>
      <c r="G51" s="4">
        <f t="shared" si="0"/>
        <v>1.0397574823007665E-3</v>
      </c>
      <c r="H51" s="2">
        <f t="shared" si="5"/>
        <v>98565.13856761143</v>
      </c>
      <c r="I51" s="2">
        <f t="shared" si="3"/>
        <v>102.48384031968584</v>
      </c>
      <c r="J51" s="2">
        <f t="shared" si="1"/>
        <v>98517.368296465429</v>
      </c>
      <c r="K51" s="2">
        <f t="shared" si="6"/>
        <v>3972033.7665366605</v>
      </c>
      <c r="L51" s="17">
        <f t="shared" si="4"/>
        <v>40.298566250297682</v>
      </c>
      <c r="N51" s="6"/>
    </row>
    <row r="52" spans="1:14" x14ac:dyDescent="0.25">
      <c r="A52" s="75">
        <v>43</v>
      </c>
      <c r="B52" s="2">
        <v>47</v>
      </c>
      <c r="C52" s="2">
        <v>54744</v>
      </c>
      <c r="D52" s="2">
        <v>55498</v>
      </c>
      <c r="E52" s="7">
        <v>0.49880501311570985</v>
      </c>
      <c r="F52" s="4">
        <f t="shared" si="2"/>
        <v>8.5266958146622881E-4</v>
      </c>
      <c r="G52" s="4">
        <f t="shared" si="0"/>
        <v>8.5230534560646394E-4</v>
      </c>
      <c r="H52" s="2">
        <f t="shared" si="5"/>
        <v>98462.654727291738</v>
      </c>
      <c r="I52" s="2">
        <f t="shared" si="3"/>
        <v>83.920246966674313</v>
      </c>
      <c r="J52" s="2">
        <f t="shared" si="1"/>
        <v>98420.594320213946</v>
      </c>
      <c r="K52" s="2">
        <f t="shared" si="6"/>
        <v>3873516.3982401951</v>
      </c>
      <c r="L52" s="17">
        <f t="shared" si="4"/>
        <v>39.339954919644669</v>
      </c>
      <c r="N52" s="6"/>
    </row>
    <row r="53" spans="1:14" x14ac:dyDescent="0.25">
      <c r="A53" s="75">
        <v>44</v>
      </c>
      <c r="B53" s="2">
        <v>66</v>
      </c>
      <c r="C53" s="2">
        <v>53796</v>
      </c>
      <c r="D53" s="2">
        <v>53771</v>
      </c>
      <c r="E53" s="7">
        <v>0.55965130759651316</v>
      </c>
      <c r="F53" s="4">
        <f t="shared" si="2"/>
        <v>1.2271421532626177E-3</v>
      </c>
      <c r="G53" s="4">
        <f t="shared" si="0"/>
        <v>1.2264794000463966E-3</v>
      </c>
      <c r="H53" s="2">
        <f t="shared" si="5"/>
        <v>98378.73448032506</v>
      </c>
      <c r="I53" s="2">
        <f t="shared" si="3"/>
        <v>120.65949124275282</v>
      </c>
      <c r="J53" s="2">
        <f t="shared" si="1"/>
        <v>98325.602231130237</v>
      </c>
      <c r="K53" s="2">
        <f t="shared" si="6"/>
        <v>3775095.8039199812</v>
      </c>
      <c r="L53" s="17">
        <f t="shared" si="4"/>
        <v>38.373087678567053</v>
      </c>
      <c r="N53" s="6"/>
    </row>
    <row r="54" spans="1:14" x14ac:dyDescent="0.25">
      <c r="A54" s="75">
        <v>45</v>
      </c>
      <c r="B54" s="2">
        <v>81</v>
      </c>
      <c r="C54" s="2">
        <v>52731</v>
      </c>
      <c r="D54" s="2">
        <v>52932</v>
      </c>
      <c r="E54" s="7">
        <v>0.50952139353965831</v>
      </c>
      <c r="F54" s="4">
        <f t="shared" si="2"/>
        <v>1.5331762300900031E-3</v>
      </c>
      <c r="G54" s="4">
        <f t="shared" si="0"/>
        <v>1.5320241630239529E-3</v>
      </c>
      <c r="H54" s="2">
        <f t="shared" si="5"/>
        <v>98258.074989082306</v>
      </c>
      <c r="I54" s="2">
        <f t="shared" si="3"/>
        <v>150.53374509549363</v>
      </c>
      <c r="J54" s="2">
        <f t="shared" si="1"/>
        <v>98184.241407562615</v>
      </c>
      <c r="K54" s="2">
        <f t="shared" si="6"/>
        <v>3676770.2016888508</v>
      </c>
      <c r="L54" s="17">
        <f t="shared" si="4"/>
        <v>37.419522030096616</v>
      </c>
      <c r="N54" s="6"/>
    </row>
    <row r="55" spans="1:14" x14ac:dyDescent="0.25">
      <c r="A55" s="75">
        <v>46</v>
      </c>
      <c r="B55" s="2">
        <v>99</v>
      </c>
      <c r="C55" s="2">
        <v>52205</v>
      </c>
      <c r="D55" s="2">
        <v>51927</v>
      </c>
      <c r="E55" s="7">
        <v>0.52024353120243538</v>
      </c>
      <c r="F55" s="4">
        <f t="shared" si="2"/>
        <v>1.9014327968347865E-3</v>
      </c>
      <c r="G55" s="4">
        <f t="shared" si="0"/>
        <v>1.8996998437446275E-3</v>
      </c>
      <c r="H55" s="2">
        <f t="shared" si="5"/>
        <v>98107.541243986809</v>
      </c>
      <c r="I55" s="2">
        <f t="shared" si="3"/>
        <v>186.37488077137132</v>
      </c>
      <c r="J55" s="2">
        <f t="shared" si="1"/>
        <v>98018.126689315366</v>
      </c>
      <c r="K55" s="2">
        <f t="shared" si="6"/>
        <v>3578585.9602812883</v>
      </c>
      <c r="L55" s="17">
        <f t="shared" si="4"/>
        <v>36.476155807244091</v>
      </c>
      <c r="N55" s="6"/>
    </row>
    <row r="56" spans="1:14" x14ac:dyDescent="0.25">
      <c r="A56" s="75">
        <v>47</v>
      </c>
      <c r="B56" s="2">
        <v>92</v>
      </c>
      <c r="C56" s="2">
        <v>50114</v>
      </c>
      <c r="D56" s="2">
        <v>51451</v>
      </c>
      <c r="E56" s="7">
        <v>0.48082191780821887</v>
      </c>
      <c r="F56" s="4">
        <f t="shared" si="2"/>
        <v>1.8116477132870575E-3</v>
      </c>
      <c r="G56" s="4">
        <f t="shared" si="0"/>
        <v>1.8099453370097464E-3</v>
      </c>
      <c r="H56" s="2">
        <f t="shared" si="5"/>
        <v>97921.166363215438</v>
      </c>
      <c r="I56" s="2">
        <f t="shared" si="3"/>
        <v>177.2319584536574</v>
      </c>
      <c r="J56" s="2">
        <f t="shared" si="1"/>
        <v>97829.151414922366</v>
      </c>
      <c r="K56" s="2">
        <f t="shared" si="6"/>
        <v>3480567.8335919729</v>
      </c>
      <c r="L56" s="17">
        <f t="shared" si="4"/>
        <v>35.54459125498596</v>
      </c>
      <c r="N56" s="6"/>
    </row>
    <row r="57" spans="1:14" x14ac:dyDescent="0.25">
      <c r="A57" s="75">
        <v>48</v>
      </c>
      <c r="B57" s="2">
        <v>101</v>
      </c>
      <c r="C57" s="2">
        <v>49211</v>
      </c>
      <c r="D57" s="2">
        <v>49393</v>
      </c>
      <c r="E57" s="7">
        <v>0.56004340160043409</v>
      </c>
      <c r="F57" s="4">
        <f t="shared" si="2"/>
        <v>2.0485984341406028E-3</v>
      </c>
      <c r="G57" s="4">
        <f t="shared" si="0"/>
        <v>2.0467537064896889E-3</v>
      </c>
      <c r="H57" s="2">
        <f t="shared" si="5"/>
        <v>97743.934404761778</v>
      </c>
      <c r="I57" s="2">
        <f t="shared" si="3"/>
        <v>200.0577600298312</v>
      </c>
      <c r="J57" s="2">
        <f t="shared" si="1"/>
        <v>97655.917673175616</v>
      </c>
      <c r="K57" s="2">
        <f t="shared" si="6"/>
        <v>3382738.6821770505</v>
      </c>
      <c r="L57" s="17">
        <f t="shared" si="4"/>
        <v>34.608169834549386</v>
      </c>
      <c r="N57" s="6"/>
    </row>
    <row r="58" spans="1:14" x14ac:dyDescent="0.25">
      <c r="A58" s="75">
        <v>49</v>
      </c>
      <c r="B58" s="2">
        <v>118</v>
      </c>
      <c r="C58" s="2">
        <v>48869</v>
      </c>
      <c r="D58" s="2">
        <v>48489</v>
      </c>
      <c r="E58" s="7">
        <v>0.55405154399814271</v>
      </c>
      <c r="F58" s="4">
        <f t="shared" si="2"/>
        <v>2.4240432219232114E-3</v>
      </c>
      <c r="G58" s="4">
        <f t="shared" si="0"/>
        <v>2.4214256648182422E-3</v>
      </c>
      <c r="H58" s="2">
        <f t="shared" si="5"/>
        <v>97543.87664473195</v>
      </c>
      <c r="I58" s="2">
        <f t="shared" si="3"/>
        <v>236.19524635341867</v>
      </c>
      <c r="J58" s="2">
        <f t="shared" si="1"/>
        <v>97438.545739305657</v>
      </c>
      <c r="K58" s="2">
        <f t="shared" si="6"/>
        <v>3285082.7645038748</v>
      </c>
      <c r="L58" s="17">
        <f t="shared" si="4"/>
        <v>33.678000890497643</v>
      </c>
      <c r="N58" s="6"/>
    </row>
    <row r="59" spans="1:14" x14ac:dyDescent="0.25">
      <c r="A59" s="75">
        <v>50</v>
      </c>
      <c r="B59" s="2">
        <v>138</v>
      </c>
      <c r="C59" s="2">
        <v>46514</v>
      </c>
      <c r="D59" s="2">
        <v>48155</v>
      </c>
      <c r="E59" s="7">
        <v>0.50488385944014302</v>
      </c>
      <c r="F59" s="4">
        <f t="shared" si="2"/>
        <v>2.9154210987757342E-3</v>
      </c>
      <c r="G59" s="4">
        <f t="shared" si="0"/>
        <v>2.9112188357765961E-3</v>
      </c>
      <c r="H59" s="2">
        <f t="shared" si="5"/>
        <v>97307.681398378525</v>
      </c>
      <c r="I59" s="2">
        <f t="shared" si="3"/>
        <v>283.28395495270746</v>
      </c>
      <c r="J59" s="2">
        <f t="shared" si="1"/>
        <v>97167.422939919808</v>
      </c>
      <c r="K59" s="2">
        <f t="shared" si="6"/>
        <v>3187644.2187645691</v>
      </c>
      <c r="L59" s="17">
        <f t="shared" si="4"/>
        <v>32.758402758712592</v>
      </c>
      <c r="N59" s="6"/>
    </row>
    <row r="60" spans="1:14" x14ac:dyDescent="0.25">
      <c r="A60" s="75">
        <v>51</v>
      </c>
      <c r="B60" s="2">
        <v>129</v>
      </c>
      <c r="C60" s="2">
        <v>44797</v>
      </c>
      <c r="D60" s="2">
        <v>45792</v>
      </c>
      <c r="E60" s="7">
        <v>0.52609111181905099</v>
      </c>
      <c r="F60" s="4">
        <f t="shared" si="2"/>
        <v>2.8480279062579341E-3</v>
      </c>
      <c r="G60" s="4">
        <f t="shared" si="0"/>
        <v>2.8441890879244043E-3</v>
      </c>
      <c r="H60" s="2">
        <f t="shared" si="5"/>
        <v>97024.397443425813</v>
      </c>
      <c r="I60" s="2">
        <f t="shared" si="3"/>
        <v>275.95573247103215</v>
      </c>
      <c r="J60" s="2">
        <f t="shared" si="1"/>
        <v>96893.619569063303</v>
      </c>
      <c r="K60" s="2">
        <f t="shared" si="6"/>
        <v>3090476.7958246493</v>
      </c>
      <c r="L60" s="17">
        <f t="shared" si="4"/>
        <v>31.852573963437216</v>
      </c>
      <c r="N60" s="6"/>
    </row>
    <row r="61" spans="1:14" x14ac:dyDescent="0.25">
      <c r="A61" s="75">
        <v>52</v>
      </c>
      <c r="B61" s="2">
        <v>133</v>
      </c>
      <c r="C61" s="2">
        <v>42467</v>
      </c>
      <c r="D61" s="2">
        <v>44170</v>
      </c>
      <c r="E61" s="7">
        <v>0.48196518693995249</v>
      </c>
      <c r="F61" s="4">
        <f t="shared" si="2"/>
        <v>3.070281750291446E-3</v>
      </c>
      <c r="G61" s="4">
        <f t="shared" si="0"/>
        <v>3.0654061824213147E-3</v>
      </c>
      <c r="H61" s="2">
        <f t="shared" si="5"/>
        <v>96748.441710954779</v>
      </c>
      <c r="I61" s="2">
        <f t="shared" si="3"/>
        <v>296.57327136038896</v>
      </c>
      <c r="J61" s="2">
        <f t="shared" si="1"/>
        <v>96594.806431766992</v>
      </c>
      <c r="K61" s="2">
        <f t="shared" si="6"/>
        <v>2993583.1762555861</v>
      </c>
      <c r="L61" s="17">
        <f t="shared" si="4"/>
        <v>30.941926539749364</v>
      </c>
      <c r="N61" s="6"/>
    </row>
    <row r="62" spans="1:14" x14ac:dyDescent="0.25">
      <c r="A62" s="75">
        <v>53</v>
      </c>
      <c r="B62" s="2">
        <v>128</v>
      </c>
      <c r="C62" s="2">
        <v>42189</v>
      </c>
      <c r="D62" s="2">
        <v>41910</v>
      </c>
      <c r="E62" s="7">
        <v>0.51851455479452058</v>
      </c>
      <c r="F62" s="4">
        <f t="shared" si="2"/>
        <v>3.0440314391372075E-3</v>
      </c>
      <c r="G62" s="4">
        <f t="shared" si="0"/>
        <v>3.0395764631255362E-3</v>
      </c>
      <c r="H62" s="2">
        <f t="shared" si="5"/>
        <v>96451.868439594386</v>
      </c>
      <c r="I62" s="2">
        <f t="shared" si="3"/>
        <v>293.17282913347185</v>
      </c>
      <c r="J62" s="2">
        <f t="shared" si="1"/>
        <v>96310.709989436902</v>
      </c>
      <c r="K62" s="2">
        <f t="shared" si="6"/>
        <v>2896988.369823819</v>
      </c>
      <c r="L62" s="17">
        <f t="shared" si="4"/>
        <v>30.035585797263607</v>
      </c>
      <c r="N62" s="6"/>
    </row>
    <row r="63" spans="1:14" x14ac:dyDescent="0.25">
      <c r="A63" s="75">
        <v>54</v>
      </c>
      <c r="B63" s="2">
        <v>141</v>
      </c>
      <c r="C63" s="2">
        <v>40582</v>
      </c>
      <c r="D63" s="2">
        <v>41673</v>
      </c>
      <c r="E63" s="7">
        <v>0.52558049159623066</v>
      </c>
      <c r="F63" s="4">
        <f t="shared" si="2"/>
        <v>3.4283630174457478E-3</v>
      </c>
      <c r="G63" s="4">
        <f t="shared" si="0"/>
        <v>3.422795900506077E-3</v>
      </c>
      <c r="H63" s="2">
        <f t="shared" si="5"/>
        <v>96158.695610460913</v>
      </c>
      <c r="I63" s="2">
        <f t="shared" si="3"/>
        <v>329.1315891334973</v>
      </c>
      <c r="J63" s="2">
        <f t="shared" si="1"/>
        <v>96002.549163744043</v>
      </c>
      <c r="K63" s="2">
        <f t="shared" si="6"/>
        <v>2800677.6598343821</v>
      </c>
      <c r="L63" s="17">
        <f t="shared" si="4"/>
        <v>29.125578732680957</v>
      </c>
      <c r="N63" s="6"/>
    </row>
    <row r="64" spans="1:14" x14ac:dyDescent="0.25">
      <c r="A64" s="75">
        <v>55</v>
      </c>
      <c r="B64" s="2">
        <v>186</v>
      </c>
      <c r="C64" s="2">
        <v>39400</v>
      </c>
      <c r="D64" s="2">
        <v>40018</v>
      </c>
      <c r="E64" s="7">
        <v>0.5334659007217557</v>
      </c>
      <c r="F64" s="4">
        <f t="shared" si="2"/>
        <v>4.6840766576846556E-3</v>
      </c>
      <c r="G64" s="4">
        <f t="shared" si="0"/>
        <v>4.6738629515158826E-3</v>
      </c>
      <c r="H64" s="2">
        <f t="shared" si="5"/>
        <v>95829.564021327416</v>
      </c>
      <c r="I64" s="2">
        <f t="shared" si="3"/>
        <v>447.89424893920159</v>
      </c>
      <c r="J64" s="2">
        <f t="shared" si="1"/>
        <v>95620.606081326652</v>
      </c>
      <c r="K64" s="2">
        <f t="shared" si="6"/>
        <v>2704675.1106706383</v>
      </c>
      <c r="L64" s="17">
        <f t="shared" si="4"/>
        <v>28.223806904398494</v>
      </c>
      <c r="N64" s="6"/>
    </row>
    <row r="65" spans="1:14" x14ac:dyDescent="0.25">
      <c r="A65" s="75">
        <v>56</v>
      </c>
      <c r="B65" s="2">
        <v>196</v>
      </c>
      <c r="C65" s="2">
        <v>38171</v>
      </c>
      <c r="D65" s="2">
        <v>38747</v>
      </c>
      <c r="E65" s="7">
        <v>0.48101761252446201</v>
      </c>
      <c r="F65" s="4">
        <f t="shared" si="2"/>
        <v>5.0963363581996409E-3</v>
      </c>
      <c r="G65" s="4">
        <f t="shared" si="0"/>
        <v>5.0828925708558698E-3</v>
      </c>
      <c r="H65" s="2">
        <f t="shared" si="5"/>
        <v>95381.66977238821</v>
      </c>
      <c r="I65" s="2">
        <f t="shared" si="3"/>
        <v>484.81478068189989</v>
      </c>
      <c r="J65" s="2">
        <f t="shared" si="1"/>
        <v>95130.059440026482</v>
      </c>
      <c r="K65" s="2">
        <f t="shared" si="6"/>
        <v>2609054.5045893118</v>
      </c>
      <c r="L65" s="17">
        <f t="shared" si="4"/>
        <v>27.353835499162127</v>
      </c>
      <c r="N65" s="6"/>
    </row>
    <row r="66" spans="1:14" x14ac:dyDescent="0.25">
      <c r="A66" s="75">
        <v>57</v>
      </c>
      <c r="B66" s="2">
        <v>214</v>
      </c>
      <c r="C66" s="2">
        <v>35424</v>
      </c>
      <c r="D66" s="2">
        <v>37634</v>
      </c>
      <c r="E66" s="7">
        <v>0.50322621943413137</v>
      </c>
      <c r="F66" s="4">
        <f t="shared" si="2"/>
        <v>5.8583591119384599E-3</v>
      </c>
      <c r="G66" s="4">
        <f t="shared" si="0"/>
        <v>5.8413591259513994E-3</v>
      </c>
      <c r="H66" s="2">
        <f t="shared" si="5"/>
        <v>94896.854991706306</v>
      </c>
      <c r="I66" s="2">
        <f t="shared" si="3"/>
        <v>554.3266099298902</v>
      </c>
      <c r="J66" s="2">
        <f t="shared" si="1"/>
        <v>94621.48006602317</v>
      </c>
      <c r="K66" s="2">
        <f t="shared" si="6"/>
        <v>2513924.4451492853</v>
      </c>
      <c r="L66" s="17">
        <f t="shared" si="4"/>
        <v>26.491124973203743</v>
      </c>
      <c r="N66" s="6"/>
    </row>
    <row r="67" spans="1:14" x14ac:dyDescent="0.25">
      <c r="A67" s="75">
        <v>58</v>
      </c>
      <c r="B67" s="2">
        <v>173</v>
      </c>
      <c r="C67" s="2">
        <v>34100</v>
      </c>
      <c r="D67" s="2">
        <v>34860</v>
      </c>
      <c r="E67" s="7">
        <v>0.53454747010848058</v>
      </c>
      <c r="F67" s="4">
        <f t="shared" si="2"/>
        <v>5.0174013921113689E-3</v>
      </c>
      <c r="G67" s="4">
        <f t="shared" si="0"/>
        <v>5.0057112434323077E-3</v>
      </c>
      <c r="H67" s="2">
        <f t="shared" si="5"/>
        <v>94342.528381776414</v>
      </c>
      <c r="I67" s="2">
        <f t="shared" si="3"/>
        <v>472.25145505448978</v>
      </c>
      <c r="J67" s="2">
        <f t="shared" si="1"/>
        <v>94122.717747276358</v>
      </c>
      <c r="K67" s="2">
        <f t="shared" si="6"/>
        <v>2419302.965083262</v>
      </c>
      <c r="L67" s="17">
        <f t="shared" si="4"/>
        <v>25.643821578462003</v>
      </c>
      <c r="N67" s="6"/>
    </row>
    <row r="68" spans="1:14" x14ac:dyDescent="0.25">
      <c r="A68" s="75">
        <v>59</v>
      </c>
      <c r="B68" s="2">
        <v>205</v>
      </c>
      <c r="C68" s="2">
        <v>31772</v>
      </c>
      <c r="D68" s="2">
        <v>33619</v>
      </c>
      <c r="E68" s="7">
        <v>0.5044971600400936</v>
      </c>
      <c r="F68" s="4">
        <f t="shared" si="2"/>
        <v>6.2699759905797438E-3</v>
      </c>
      <c r="G68" s="4">
        <f t="shared" si="0"/>
        <v>6.250556817477936E-3</v>
      </c>
      <c r="H68" s="2">
        <f t="shared" si="5"/>
        <v>93870.276926721926</v>
      </c>
      <c r="I68" s="2">
        <f t="shared" si="3"/>
        <v>586.7414994028635</v>
      </c>
      <c r="J68" s="2">
        <f t="shared" si="1"/>
        <v>93579.544847445475</v>
      </c>
      <c r="K68" s="2">
        <f t="shared" si="6"/>
        <v>2325180.2473359858</v>
      </c>
      <c r="L68" s="17">
        <f t="shared" si="4"/>
        <v>24.770143686175487</v>
      </c>
      <c r="N68" s="6"/>
    </row>
    <row r="69" spans="1:14" x14ac:dyDescent="0.25">
      <c r="A69" s="75">
        <v>60</v>
      </c>
      <c r="B69" s="2">
        <v>224</v>
      </c>
      <c r="C69" s="2">
        <v>31958</v>
      </c>
      <c r="D69" s="2">
        <v>31319</v>
      </c>
      <c r="E69" s="7">
        <v>0.49559686888453991</v>
      </c>
      <c r="F69" s="4">
        <f t="shared" si="2"/>
        <v>7.07998166790461E-3</v>
      </c>
      <c r="G69" s="4">
        <f t="shared" si="0"/>
        <v>7.0547878569809166E-3</v>
      </c>
      <c r="H69" s="2">
        <f t="shared" si="5"/>
        <v>93283.535427319061</v>
      </c>
      <c r="I69" s="2">
        <f t="shared" si="3"/>
        <v>658.09555298889961</v>
      </c>
      <c r="J69" s="2">
        <f t="shared" si="1"/>
        <v>92951.589969818291</v>
      </c>
      <c r="K69" s="2">
        <f t="shared" si="6"/>
        <v>2231600.7024885402</v>
      </c>
      <c r="L69" s="17">
        <f t="shared" si="4"/>
        <v>23.922771497305327</v>
      </c>
      <c r="N69" s="6"/>
    </row>
    <row r="70" spans="1:14" x14ac:dyDescent="0.25">
      <c r="A70" s="75">
        <v>61</v>
      </c>
      <c r="B70" s="2">
        <v>255</v>
      </c>
      <c r="C70" s="2">
        <v>31532</v>
      </c>
      <c r="D70" s="2">
        <v>31522</v>
      </c>
      <c r="E70" s="7">
        <v>0.53160354552780043</v>
      </c>
      <c r="F70" s="4">
        <f t="shared" si="2"/>
        <v>8.0883052621562469E-3</v>
      </c>
      <c r="G70" s="4">
        <f t="shared" si="0"/>
        <v>8.0577780998291829E-3</v>
      </c>
      <c r="H70" s="2">
        <f t="shared" si="5"/>
        <v>92625.439874330157</v>
      </c>
      <c r="I70" s="2">
        <f t="shared" si="3"/>
        <v>746.3552409064223</v>
      </c>
      <c r="J70" s="2">
        <f t="shared" si="1"/>
        <v>92275.849725712833</v>
      </c>
      <c r="K70" s="2">
        <f t="shared" si="6"/>
        <v>2138649.1125187217</v>
      </c>
      <c r="L70" s="17">
        <f t="shared" si="4"/>
        <v>23.089219499743702</v>
      </c>
      <c r="N70" s="6"/>
    </row>
    <row r="71" spans="1:14" x14ac:dyDescent="0.25">
      <c r="A71" s="75">
        <v>62</v>
      </c>
      <c r="B71" s="2">
        <v>283</v>
      </c>
      <c r="C71" s="2">
        <v>29585</v>
      </c>
      <c r="D71" s="2">
        <v>31004</v>
      </c>
      <c r="E71" s="7">
        <v>0.492366523065008</v>
      </c>
      <c r="F71" s="4">
        <f t="shared" si="2"/>
        <v>9.3416296687517542E-3</v>
      </c>
      <c r="G71" s="4">
        <f t="shared" si="0"/>
        <v>9.2975395836255841E-3</v>
      </c>
      <c r="H71" s="2">
        <f t="shared" si="5"/>
        <v>91879.084633423729</v>
      </c>
      <c r="I71" s="2">
        <f t="shared" si="3"/>
        <v>854.2494262865423</v>
      </c>
      <c r="J71" s="2">
        <f t="shared" si="1"/>
        <v>91445.43902698817</v>
      </c>
      <c r="K71" s="2">
        <f t="shared" si="6"/>
        <v>2046373.2627930087</v>
      </c>
      <c r="L71" s="17">
        <f t="shared" si="4"/>
        <v>22.272460277086608</v>
      </c>
      <c r="N71" s="6"/>
    </row>
    <row r="72" spans="1:14" x14ac:dyDescent="0.25">
      <c r="A72" s="75">
        <v>63</v>
      </c>
      <c r="B72" s="2">
        <v>267</v>
      </c>
      <c r="C72" s="2">
        <v>29362</v>
      </c>
      <c r="D72" s="2">
        <v>29130</v>
      </c>
      <c r="E72" s="7">
        <v>0.47757426504540551</v>
      </c>
      <c r="F72" s="4">
        <f t="shared" si="2"/>
        <v>9.1294536004923755E-3</v>
      </c>
      <c r="G72" s="4">
        <f t="shared" si="0"/>
        <v>9.0861177118180501E-3</v>
      </c>
      <c r="H72" s="2">
        <f t="shared" si="5"/>
        <v>91024.835207137192</v>
      </c>
      <c r="I72" s="2">
        <f t="shared" si="3"/>
        <v>827.06236739088843</v>
      </c>
      <c r="J72" s="2">
        <f t="shared" si="1"/>
        <v>90592.756541999726</v>
      </c>
      <c r="K72" s="2">
        <f t="shared" si="6"/>
        <v>1954927.8237660206</v>
      </c>
      <c r="L72" s="17">
        <f t="shared" si="4"/>
        <v>21.476861993953229</v>
      </c>
      <c r="N72" s="6"/>
    </row>
    <row r="73" spans="1:14" x14ac:dyDescent="0.25">
      <c r="A73" s="75">
        <v>64</v>
      </c>
      <c r="B73" s="2">
        <v>281</v>
      </c>
      <c r="C73" s="2">
        <v>29913</v>
      </c>
      <c r="D73" s="2">
        <v>28897</v>
      </c>
      <c r="E73" s="7">
        <v>0.53150684931506809</v>
      </c>
      <c r="F73" s="4">
        <f t="shared" si="2"/>
        <v>9.5561979255228708E-3</v>
      </c>
      <c r="G73" s="4">
        <f t="shared" ref="G73:G98" si="7">F73/((1+(1-E73)*F73))</f>
        <v>9.5136053879109651E-3</v>
      </c>
      <c r="H73" s="2">
        <f t="shared" si="5"/>
        <v>90197.772839746307</v>
      </c>
      <c r="I73" s="2">
        <f t="shared" si="3"/>
        <v>858.10601766577975</v>
      </c>
      <c r="J73" s="2">
        <f t="shared" ref="J73:J98" si="8">H74+I73*E73</f>
        <v>89795.756047908362</v>
      </c>
      <c r="K73" s="2">
        <f t="shared" ref="K73:K97" si="9">K74+J73</f>
        <v>1864335.0672240208</v>
      </c>
      <c r="L73" s="17">
        <f t="shared" si="4"/>
        <v>20.669413540136635</v>
      </c>
      <c r="N73" s="6"/>
    </row>
    <row r="74" spans="1:14" x14ac:dyDescent="0.25">
      <c r="A74" s="75">
        <v>65</v>
      </c>
      <c r="B74" s="2">
        <v>332</v>
      </c>
      <c r="C74" s="2">
        <v>31312</v>
      </c>
      <c r="D74" s="2">
        <v>29474</v>
      </c>
      <c r="E74" s="7">
        <v>0.52752104307641556</v>
      </c>
      <c r="F74" s="4">
        <f t="shared" ref="F74:F98" si="10">B74/((C74+D74)/2)</f>
        <v>1.0923567926825256E-2</v>
      </c>
      <c r="G74" s="4">
        <f t="shared" si="7"/>
        <v>1.0867479171711193E-2</v>
      </c>
      <c r="H74" s="2">
        <f t="shared" si="5"/>
        <v>89339.66682208053</v>
      </c>
      <c r="I74" s="2">
        <f t="shared" ref="I74:I98" si="11">H74*G74</f>
        <v>970.89696839657768</v>
      </c>
      <c r="J74" s="2">
        <f t="shared" si="8"/>
        <v>88880.93843517224</v>
      </c>
      <c r="K74" s="2">
        <f t="shared" si="9"/>
        <v>1774539.3111761124</v>
      </c>
      <c r="L74" s="17">
        <f t="shared" ref="L74:L98" si="12">K74/H74</f>
        <v>19.86283779981067</v>
      </c>
      <c r="N74" s="6"/>
    </row>
    <row r="75" spans="1:14" x14ac:dyDescent="0.25">
      <c r="A75" s="75">
        <v>66</v>
      </c>
      <c r="B75" s="2">
        <v>340</v>
      </c>
      <c r="C75" s="2">
        <v>28139</v>
      </c>
      <c r="D75" s="2">
        <v>30788</v>
      </c>
      <c r="E75" s="7">
        <v>0.47793714746172417</v>
      </c>
      <c r="F75" s="4">
        <f t="shared" si="10"/>
        <v>1.1539701664771666E-2</v>
      </c>
      <c r="G75" s="4">
        <f t="shared" si="7"/>
        <v>1.147059762784159E-2</v>
      </c>
      <c r="H75" s="2">
        <f t="shared" ref="H75:H98" si="13">H74-I74</f>
        <v>88368.769853683945</v>
      </c>
      <c r="I75" s="2">
        <f t="shared" si="11"/>
        <v>1013.6426018589465</v>
      </c>
      <c r="J75" s="2">
        <f t="shared" si="8"/>
        <v>87839.584705503148</v>
      </c>
      <c r="K75" s="2">
        <f t="shared" si="9"/>
        <v>1685658.3727409402</v>
      </c>
      <c r="L75" s="17">
        <f t="shared" si="12"/>
        <v>19.075272582519354</v>
      </c>
      <c r="N75" s="6"/>
    </row>
    <row r="76" spans="1:14" x14ac:dyDescent="0.25">
      <c r="A76" s="75">
        <v>67</v>
      </c>
      <c r="B76" s="2">
        <v>340</v>
      </c>
      <c r="C76" s="2">
        <v>26042</v>
      </c>
      <c r="D76" s="2">
        <v>27690</v>
      </c>
      <c r="E76" s="7">
        <v>0.50662369057211931</v>
      </c>
      <c r="F76" s="4">
        <f t="shared" si="10"/>
        <v>1.2655400878433708E-2</v>
      </c>
      <c r="G76" s="4">
        <f t="shared" si="7"/>
        <v>1.2576872459162662E-2</v>
      </c>
      <c r="H76" s="2">
        <f t="shared" si="13"/>
        <v>87355.127251825004</v>
      </c>
      <c r="I76" s="2">
        <f t="shared" si="11"/>
        <v>1098.6542941001276</v>
      </c>
      <c r="J76" s="2">
        <f t="shared" si="8"/>
        <v>86813.077250864793</v>
      </c>
      <c r="K76" s="2">
        <f t="shared" si="9"/>
        <v>1597818.788035437</v>
      </c>
      <c r="L76" s="17">
        <f t="shared" si="12"/>
        <v>18.291070464922889</v>
      </c>
      <c r="N76" s="6"/>
    </row>
    <row r="77" spans="1:14" x14ac:dyDescent="0.25">
      <c r="A77" s="75">
        <v>68</v>
      </c>
      <c r="B77" s="2">
        <v>341</v>
      </c>
      <c r="C77" s="2">
        <v>26993</v>
      </c>
      <c r="D77" s="2">
        <v>25634</v>
      </c>
      <c r="E77" s="7">
        <v>0.49701522516370006</v>
      </c>
      <c r="F77" s="4">
        <f t="shared" si="10"/>
        <v>1.2959127444087636E-2</v>
      </c>
      <c r="G77" s="4">
        <f t="shared" si="7"/>
        <v>1.2875203727224848E-2</v>
      </c>
      <c r="H77" s="2">
        <f t="shared" si="13"/>
        <v>86256.47295772488</v>
      </c>
      <c r="I77" s="2">
        <f t="shared" si="11"/>
        <v>1110.5696621225686</v>
      </c>
      <c r="J77" s="2">
        <f t="shared" si="8"/>
        <v>85697.873326282133</v>
      </c>
      <c r="K77" s="2">
        <f t="shared" si="9"/>
        <v>1511005.7107845722</v>
      </c>
      <c r="L77" s="17">
        <f t="shared" si="12"/>
        <v>17.517592117696843</v>
      </c>
      <c r="N77" s="6"/>
    </row>
    <row r="78" spans="1:14" x14ac:dyDescent="0.25">
      <c r="A78" s="75">
        <v>69</v>
      </c>
      <c r="B78" s="2">
        <v>379</v>
      </c>
      <c r="C78" s="2">
        <v>25859</v>
      </c>
      <c r="D78" s="2">
        <v>26561</v>
      </c>
      <c r="E78" s="7">
        <v>0.49438681461669115</v>
      </c>
      <c r="F78" s="4">
        <f t="shared" si="10"/>
        <v>1.4460129721480352E-2</v>
      </c>
      <c r="G78" s="4">
        <f t="shared" si="7"/>
        <v>1.4355175697969636E-2</v>
      </c>
      <c r="H78" s="2">
        <f t="shared" si="13"/>
        <v>85145.903295602315</v>
      </c>
      <c r="I78" s="2">
        <f t="shared" si="11"/>
        <v>1222.2844017707032</v>
      </c>
      <c r="J78" s="2">
        <f t="shared" si="8"/>
        <v>84527.900185778693</v>
      </c>
      <c r="K78" s="2">
        <f t="shared" si="9"/>
        <v>1425307.8374582902</v>
      </c>
      <c r="L78" s="17">
        <f t="shared" si="12"/>
        <v>16.739593830017018</v>
      </c>
      <c r="N78" s="6"/>
    </row>
    <row r="79" spans="1:14" x14ac:dyDescent="0.25">
      <c r="A79" s="75">
        <v>70</v>
      </c>
      <c r="B79" s="2">
        <v>395</v>
      </c>
      <c r="C79" s="2">
        <v>24921</v>
      </c>
      <c r="D79" s="2">
        <v>25429</v>
      </c>
      <c r="E79" s="7">
        <v>0.50611409745101443</v>
      </c>
      <c r="F79" s="4">
        <f t="shared" si="10"/>
        <v>1.5690168818272097E-2</v>
      </c>
      <c r="G79" s="4">
        <f t="shared" si="7"/>
        <v>1.5569518236395557E-2</v>
      </c>
      <c r="H79" s="2">
        <f t="shared" si="13"/>
        <v>83923.618893831605</v>
      </c>
      <c r="I79" s="2">
        <f t="shared" si="11"/>
        <v>1306.6503148318218</v>
      </c>
      <c r="J79" s="2">
        <f t="shared" si="8"/>
        <v>83278.282723774988</v>
      </c>
      <c r="K79" s="2">
        <f t="shared" si="9"/>
        <v>1340779.9372725114</v>
      </c>
      <c r="L79" s="17">
        <f t="shared" si="12"/>
        <v>15.976193054409132</v>
      </c>
      <c r="N79" s="6"/>
    </row>
    <row r="80" spans="1:14" x14ac:dyDescent="0.25">
      <c r="A80" s="75">
        <v>71</v>
      </c>
      <c r="B80" s="2">
        <v>389</v>
      </c>
      <c r="C80" s="2">
        <v>20958</v>
      </c>
      <c r="D80" s="2">
        <v>24436</v>
      </c>
      <c r="E80" s="7">
        <v>0.47898017396203857</v>
      </c>
      <c r="F80" s="4">
        <f t="shared" si="10"/>
        <v>1.7138828920121602E-2</v>
      </c>
      <c r="G80" s="4">
        <f t="shared" si="7"/>
        <v>1.6987139376975113E-2</v>
      </c>
      <c r="H80" s="2">
        <f t="shared" si="13"/>
        <v>82616.968578999789</v>
      </c>
      <c r="I80" s="2">
        <f t="shared" si="11"/>
        <v>1403.425960154643</v>
      </c>
      <c r="J80" s="2">
        <f t="shared" si="8"/>
        <v>81885.755829382862</v>
      </c>
      <c r="K80" s="2">
        <f t="shared" si="9"/>
        <v>1257501.6545487365</v>
      </c>
      <c r="L80" s="17">
        <f t="shared" si="12"/>
        <v>15.2208641418051</v>
      </c>
      <c r="N80" s="6"/>
    </row>
    <row r="81" spans="1:14" x14ac:dyDescent="0.25">
      <c r="A81" s="75">
        <v>72</v>
      </c>
      <c r="B81" s="2">
        <v>359</v>
      </c>
      <c r="C81" s="2">
        <v>18912</v>
      </c>
      <c r="D81" s="2">
        <v>20487</v>
      </c>
      <c r="E81" s="7">
        <v>0.49930171328271078</v>
      </c>
      <c r="F81" s="4">
        <f t="shared" si="10"/>
        <v>1.8223812787126578E-2</v>
      </c>
      <c r="G81" s="4">
        <f t="shared" si="7"/>
        <v>1.8059030779873531E-2</v>
      </c>
      <c r="H81" s="2">
        <f t="shared" si="13"/>
        <v>81213.542618845153</v>
      </c>
      <c r="I81" s="2">
        <f t="shared" si="11"/>
        <v>1466.6378658962954</v>
      </c>
      <c r="J81" s="2">
        <f t="shared" si="8"/>
        <v>80479.199552156177</v>
      </c>
      <c r="K81" s="2">
        <f t="shared" si="9"/>
        <v>1175615.8987193536</v>
      </c>
      <c r="L81" s="17">
        <f t="shared" si="12"/>
        <v>14.47561405167121</v>
      </c>
      <c r="N81" s="6"/>
    </row>
    <row r="82" spans="1:14" x14ac:dyDescent="0.25">
      <c r="A82" s="75">
        <v>73</v>
      </c>
      <c r="B82" s="2">
        <v>451</v>
      </c>
      <c r="C82" s="2">
        <v>23448</v>
      </c>
      <c r="D82" s="2">
        <v>18532</v>
      </c>
      <c r="E82" s="7">
        <v>0.51771102268930547</v>
      </c>
      <c r="F82" s="4">
        <f t="shared" si="10"/>
        <v>2.1486422105764649E-2</v>
      </c>
      <c r="G82" s="4">
        <f t="shared" si="7"/>
        <v>2.1266049172030278E-2</v>
      </c>
      <c r="H82" s="2">
        <f t="shared" si="13"/>
        <v>79746.90475294886</v>
      </c>
      <c r="I82" s="2">
        <f t="shared" si="11"/>
        <v>1695.9015977934255</v>
      </c>
      <c r="J82" s="2">
        <f t="shared" si="8"/>
        <v>78928.990105729492</v>
      </c>
      <c r="K82" s="2">
        <f t="shared" si="9"/>
        <v>1095136.6991671973</v>
      </c>
      <c r="L82" s="17">
        <f t="shared" si="12"/>
        <v>13.732654609728932</v>
      </c>
      <c r="N82" s="6"/>
    </row>
    <row r="83" spans="1:14" x14ac:dyDescent="0.25">
      <c r="A83" s="75">
        <v>74</v>
      </c>
      <c r="B83" s="2">
        <v>461</v>
      </c>
      <c r="C83" s="2">
        <v>13853</v>
      </c>
      <c r="D83" s="2">
        <v>22946</v>
      </c>
      <c r="E83" s="7">
        <v>0.47358630731286944</v>
      </c>
      <c r="F83" s="4">
        <f t="shared" si="10"/>
        <v>2.5055028669257316E-2</v>
      </c>
      <c r="G83" s="4">
        <f t="shared" si="7"/>
        <v>2.4728871907706115E-2</v>
      </c>
      <c r="H83" s="2">
        <f t="shared" si="13"/>
        <v>78051.003155155428</v>
      </c>
      <c r="I83" s="2">
        <f t="shared" si="11"/>
        <v>1930.1132592918043</v>
      </c>
      <c r="J83" s="2">
        <f t="shared" si="8"/>
        <v>77034.965107027238</v>
      </c>
      <c r="K83" s="2">
        <f t="shared" si="9"/>
        <v>1016207.7090614679</v>
      </c>
      <c r="L83" s="17">
        <f t="shared" si="12"/>
        <v>13.01979049572722</v>
      </c>
      <c r="N83" s="6"/>
    </row>
    <row r="84" spans="1:14" x14ac:dyDescent="0.25">
      <c r="A84" s="75">
        <v>75</v>
      </c>
      <c r="B84" s="2">
        <v>390</v>
      </c>
      <c r="C84" s="2">
        <v>16212</v>
      </c>
      <c r="D84" s="2">
        <v>13503</v>
      </c>
      <c r="E84" s="7">
        <v>0.51060765718300027</v>
      </c>
      <c r="F84" s="4">
        <f t="shared" si="10"/>
        <v>2.6249369005552751E-2</v>
      </c>
      <c r="G84" s="4">
        <f t="shared" si="7"/>
        <v>2.5916440189871832E-2</v>
      </c>
      <c r="H84" s="2">
        <f t="shared" si="13"/>
        <v>76120.889895863627</v>
      </c>
      <c r="I84" s="2">
        <f t="shared" si="11"/>
        <v>1972.7824901859688</v>
      </c>
      <c r="J84" s="2">
        <f t="shared" si="8"/>
        <v>75155.425251123161</v>
      </c>
      <c r="K84" s="2">
        <f t="shared" si="9"/>
        <v>939172.7439544407</v>
      </c>
      <c r="L84" s="17">
        <f t="shared" si="12"/>
        <v>12.337910726467674</v>
      </c>
      <c r="N84" s="6"/>
    </row>
    <row r="85" spans="1:14" x14ac:dyDescent="0.25">
      <c r="A85" s="75">
        <v>76</v>
      </c>
      <c r="B85" s="2">
        <v>505</v>
      </c>
      <c r="C85" s="2">
        <v>17082</v>
      </c>
      <c r="D85" s="2">
        <v>15737</v>
      </c>
      <c r="E85" s="7">
        <v>0.53075817170758122</v>
      </c>
      <c r="F85" s="4">
        <f t="shared" si="10"/>
        <v>3.0774856028520065E-2</v>
      </c>
      <c r="G85" s="4">
        <f t="shared" si="7"/>
        <v>3.0336767330860694E-2</v>
      </c>
      <c r="H85" s="2">
        <f t="shared" si="13"/>
        <v>74148.107405677656</v>
      </c>
      <c r="I85" s="2">
        <f t="shared" si="11"/>
        <v>2249.4138823897119</v>
      </c>
      <c r="J85" s="2">
        <f t="shared" si="8"/>
        <v>73092.58832291876</v>
      </c>
      <c r="K85" s="2">
        <f t="shared" si="9"/>
        <v>864017.31870331755</v>
      </c>
      <c r="L85" s="17">
        <f t="shared" si="12"/>
        <v>11.652587624066021</v>
      </c>
      <c r="N85" s="6"/>
    </row>
    <row r="86" spans="1:14" x14ac:dyDescent="0.25">
      <c r="A86" s="75">
        <v>77</v>
      </c>
      <c r="B86" s="2">
        <v>592</v>
      </c>
      <c r="C86" s="2">
        <v>17595</v>
      </c>
      <c r="D86" s="2">
        <v>16525</v>
      </c>
      <c r="E86" s="7">
        <v>0.50552110329507616</v>
      </c>
      <c r="F86" s="4">
        <f t="shared" si="10"/>
        <v>3.4701055099648298E-2</v>
      </c>
      <c r="G86" s="4">
        <f t="shared" si="7"/>
        <v>3.4115666445154819E-2</v>
      </c>
      <c r="H86" s="2">
        <f t="shared" si="13"/>
        <v>71898.693523287948</v>
      </c>
      <c r="I86" s="2">
        <f t="shared" si="11"/>
        <v>2452.8718460829045</v>
      </c>
      <c r="J86" s="2">
        <f t="shared" si="8"/>
        <v>70685.800159078295</v>
      </c>
      <c r="K86" s="2">
        <f t="shared" si="9"/>
        <v>790924.7303803988</v>
      </c>
      <c r="L86" s="17">
        <f t="shared" si="12"/>
        <v>11.000543843320584</v>
      </c>
      <c r="N86" s="6"/>
    </row>
    <row r="87" spans="1:14" x14ac:dyDescent="0.25">
      <c r="A87" s="75">
        <v>78</v>
      </c>
      <c r="B87" s="2">
        <v>630</v>
      </c>
      <c r="C87" s="2">
        <v>16362</v>
      </c>
      <c r="D87" s="2">
        <v>16948</v>
      </c>
      <c r="E87" s="7">
        <v>0.50612307023265912</v>
      </c>
      <c r="F87" s="4">
        <f t="shared" si="10"/>
        <v>3.7826478534974485E-2</v>
      </c>
      <c r="G87" s="4">
        <f t="shared" si="7"/>
        <v>3.7132777899965795E-2</v>
      </c>
      <c r="H87" s="2">
        <f t="shared" si="13"/>
        <v>69445.821677205036</v>
      </c>
      <c r="I87" s="2">
        <f t="shared" si="11"/>
        <v>2578.7162724202849</v>
      </c>
      <c r="J87" s="2">
        <f t="shared" si="8"/>
        <v>68172.253201841027</v>
      </c>
      <c r="K87" s="2">
        <f t="shared" si="9"/>
        <v>720238.93022132048</v>
      </c>
      <c r="L87" s="17">
        <f t="shared" si="12"/>
        <v>10.371234911282393</v>
      </c>
      <c r="N87" s="6"/>
    </row>
    <row r="88" spans="1:14" x14ac:dyDescent="0.25">
      <c r="A88" s="75">
        <v>79</v>
      </c>
      <c r="B88" s="2">
        <v>699</v>
      </c>
      <c r="C88" s="2">
        <v>15736</v>
      </c>
      <c r="D88" s="2">
        <v>15710</v>
      </c>
      <c r="E88" s="7">
        <v>0.51268152154741653</v>
      </c>
      <c r="F88" s="4">
        <f t="shared" si="10"/>
        <v>4.4457164663232206E-2</v>
      </c>
      <c r="G88" s="4">
        <f t="shared" si="7"/>
        <v>4.3514433263457143E-2</v>
      </c>
      <c r="H88" s="2">
        <f t="shared" si="13"/>
        <v>66867.105404784757</v>
      </c>
      <c r="I88" s="2">
        <f t="shared" si="11"/>
        <v>2909.6841956570606</v>
      </c>
      <c r="J88" s="2">
        <f t="shared" si="8"/>
        <v>65449.162529779634</v>
      </c>
      <c r="K88" s="2">
        <f t="shared" si="9"/>
        <v>652066.67701947945</v>
      </c>
      <c r="L88" s="17">
        <f t="shared" si="12"/>
        <v>9.7516809359721446</v>
      </c>
      <c r="N88" s="6"/>
    </row>
    <row r="89" spans="1:14" x14ac:dyDescent="0.25">
      <c r="A89" s="75">
        <v>80</v>
      </c>
      <c r="B89" s="2">
        <v>691</v>
      </c>
      <c r="C89" s="2">
        <v>15121</v>
      </c>
      <c r="D89" s="2">
        <v>15021</v>
      </c>
      <c r="E89" s="7">
        <v>0.51596851892234707</v>
      </c>
      <c r="F89" s="4">
        <f t="shared" si="10"/>
        <v>4.584964501360228E-2</v>
      </c>
      <c r="G89" s="4">
        <f t="shared" si="7"/>
        <v>4.4854210256278018E-2</v>
      </c>
      <c r="H89" s="2">
        <f t="shared" si="13"/>
        <v>63957.4212091277</v>
      </c>
      <c r="I89" s="2">
        <f t="shared" si="11"/>
        <v>2868.7596183635487</v>
      </c>
      <c r="J89" s="2">
        <f t="shared" si="8"/>
        <v>62568.851242195429</v>
      </c>
      <c r="K89" s="2">
        <f t="shared" si="9"/>
        <v>586617.51448969985</v>
      </c>
      <c r="L89" s="17">
        <f t="shared" si="12"/>
        <v>9.1720007373590065</v>
      </c>
      <c r="N89" s="6"/>
    </row>
    <row r="90" spans="1:14" x14ac:dyDescent="0.25">
      <c r="A90" s="75">
        <v>81</v>
      </c>
      <c r="B90" s="2">
        <v>745</v>
      </c>
      <c r="C90" s="2">
        <v>14154</v>
      </c>
      <c r="D90" s="2">
        <v>14383</v>
      </c>
      <c r="E90" s="7">
        <v>0.48662682725016099</v>
      </c>
      <c r="F90" s="4">
        <f t="shared" si="10"/>
        <v>5.2212916564460171E-2</v>
      </c>
      <c r="G90" s="4">
        <f t="shared" si="7"/>
        <v>5.0849899716723462E-2</v>
      </c>
      <c r="H90" s="2">
        <f t="shared" si="13"/>
        <v>61088.661590764154</v>
      </c>
      <c r="I90" s="2">
        <f t="shared" si="11"/>
        <v>3106.3523157192135</v>
      </c>
      <c r="J90" s="2">
        <f t="shared" si="8"/>
        <v>59493.943646764572</v>
      </c>
      <c r="K90" s="2">
        <f t="shared" si="9"/>
        <v>524048.66324750445</v>
      </c>
      <c r="L90" s="17">
        <f t="shared" si="12"/>
        <v>8.5784931213280018</v>
      </c>
      <c r="N90" s="6"/>
    </row>
    <row r="91" spans="1:14" x14ac:dyDescent="0.25">
      <c r="A91" s="75">
        <v>82</v>
      </c>
      <c r="B91" s="2">
        <v>764</v>
      </c>
      <c r="C91" s="2">
        <v>12659</v>
      </c>
      <c r="D91" s="2">
        <v>13446</v>
      </c>
      <c r="E91" s="7">
        <v>0.52797102488704006</v>
      </c>
      <c r="F91" s="4">
        <f t="shared" si="10"/>
        <v>5.8532848113388242E-2</v>
      </c>
      <c r="G91" s="4">
        <f t="shared" si="7"/>
        <v>5.6959113361115692E-2</v>
      </c>
      <c r="H91" s="2">
        <f t="shared" si="13"/>
        <v>57982.309275044943</v>
      </c>
      <c r="I91" s="2">
        <f t="shared" si="11"/>
        <v>3302.6209269365545</v>
      </c>
      <c r="J91" s="2">
        <f t="shared" si="8"/>
        <v>56423.376503716463</v>
      </c>
      <c r="K91" s="2">
        <f t="shared" si="9"/>
        <v>464554.71960073989</v>
      </c>
      <c r="L91" s="17">
        <f t="shared" si="12"/>
        <v>8.0120078935986765</v>
      </c>
      <c r="N91" s="6"/>
    </row>
    <row r="92" spans="1:14" x14ac:dyDescent="0.25">
      <c r="A92" s="75">
        <v>83</v>
      </c>
      <c r="B92" s="2">
        <v>757</v>
      </c>
      <c r="C92" s="2">
        <v>11631</v>
      </c>
      <c r="D92" s="2">
        <v>11855</v>
      </c>
      <c r="E92" s="7">
        <v>0.47279636633430427</v>
      </c>
      <c r="F92" s="4">
        <f t="shared" si="10"/>
        <v>6.4463935961849614E-2</v>
      </c>
      <c r="G92" s="4">
        <f t="shared" si="7"/>
        <v>6.2345099037335081E-2</v>
      </c>
      <c r="H92" s="2">
        <f t="shared" si="13"/>
        <v>54679.688348108386</v>
      </c>
      <c r="I92" s="2">
        <f t="shared" si="11"/>
        <v>3409.0105853934342</v>
      </c>
      <c r="J92" s="2">
        <f t="shared" si="8"/>
        <v>52882.445580284148</v>
      </c>
      <c r="K92" s="2">
        <f t="shared" si="9"/>
        <v>408131.34309702343</v>
      </c>
      <c r="L92" s="17">
        <f t="shared" si="12"/>
        <v>7.4640393064921797</v>
      </c>
      <c r="N92" s="6"/>
    </row>
    <row r="93" spans="1:14" x14ac:dyDescent="0.25">
      <c r="A93" s="75">
        <v>84</v>
      </c>
      <c r="B93" s="2">
        <v>755</v>
      </c>
      <c r="C93" s="2">
        <v>10217</v>
      </c>
      <c r="D93" s="2">
        <v>10923</v>
      </c>
      <c r="E93" s="7">
        <v>0.49513925428649114</v>
      </c>
      <c r="F93" s="4">
        <f t="shared" si="10"/>
        <v>7.1428571428571425E-2</v>
      </c>
      <c r="G93" s="4">
        <f t="shared" si="7"/>
        <v>6.894240610310727E-2</v>
      </c>
      <c r="H93" s="2">
        <f t="shared" si="13"/>
        <v>51270.677762714949</v>
      </c>
      <c r="I93" s="2">
        <f t="shared" si="11"/>
        <v>3534.7238874986451</v>
      </c>
      <c r="J93" s="2">
        <f t="shared" si="8"/>
        <v>49486.134424981035</v>
      </c>
      <c r="K93" s="2">
        <f t="shared" si="9"/>
        <v>355248.89751673926</v>
      </c>
      <c r="L93" s="17">
        <f t="shared" si="12"/>
        <v>6.9288902159800054</v>
      </c>
      <c r="N93" s="6"/>
    </row>
    <row r="94" spans="1:14" x14ac:dyDescent="0.25">
      <c r="A94" s="75">
        <v>85</v>
      </c>
      <c r="B94" s="2">
        <v>813</v>
      </c>
      <c r="C94" s="2">
        <v>9000</v>
      </c>
      <c r="D94" s="2">
        <v>9426</v>
      </c>
      <c r="E94" s="7">
        <v>0.50873645722758554</v>
      </c>
      <c r="F94" s="4">
        <f t="shared" si="10"/>
        <v>8.8244871377401501E-2</v>
      </c>
      <c r="G94" s="4">
        <f t="shared" si="7"/>
        <v>8.4578277196257698E-2</v>
      </c>
      <c r="H94" s="2">
        <f t="shared" si="13"/>
        <v>47735.953875216306</v>
      </c>
      <c r="I94" s="2">
        <f t="shared" si="11"/>
        <v>4037.4247390858168</v>
      </c>
      <c r="J94" s="2">
        <f t="shared" si="8"/>
        <v>45752.514294216016</v>
      </c>
      <c r="K94" s="2">
        <f t="shared" si="9"/>
        <v>305762.76309175824</v>
      </c>
      <c r="L94" s="17">
        <f t="shared" si="12"/>
        <v>6.405292830034031</v>
      </c>
      <c r="N94" s="6"/>
    </row>
    <row r="95" spans="1:14" x14ac:dyDescent="0.25">
      <c r="A95" s="75">
        <v>86</v>
      </c>
      <c r="B95" s="2">
        <v>726</v>
      </c>
      <c r="C95" s="2">
        <v>7487</v>
      </c>
      <c r="D95" s="2">
        <v>8223</v>
      </c>
      <c r="E95" s="7">
        <v>0.50446431940827985</v>
      </c>
      <c r="F95" s="4">
        <f t="shared" si="10"/>
        <v>9.2425206874602164E-2</v>
      </c>
      <c r="G95" s="4">
        <f t="shared" si="7"/>
        <v>8.8377517645320647E-2</v>
      </c>
      <c r="H95" s="2">
        <f t="shared" si="13"/>
        <v>43698.529136130492</v>
      </c>
      <c r="I95" s="2">
        <f t="shared" si="11"/>
        <v>3861.967529802931</v>
      </c>
      <c r="J95" s="2">
        <f t="shared" si="8"/>
        <v>41784.786427826468</v>
      </c>
      <c r="K95" s="2">
        <f t="shared" si="9"/>
        <v>260010.24879754221</v>
      </c>
      <c r="L95" s="17">
        <f t="shared" si="12"/>
        <v>5.9500915462750088</v>
      </c>
      <c r="N95" s="6"/>
    </row>
    <row r="96" spans="1:14" x14ac:dyDescent="0.25">
      <c r="A96" s="75">
        <v>87</v>
      </c>
      <c r="B96" s="2">
        <v>753</v>
      </c>
      <c r="C96" s="2">
        <v>6508</v>
      </c>
      <c r="D96" s="2">
        <v>6722</v>
      </c>
      <c r="E96" s="7">
        <v>0.48952682421000904</v>
      </c>
      <c r="F96" s="4">
        <f t="shared" si="10"/>
        <v>0.11383219954648525</v>
      </c>
      <c r="G96" s="4">
        <f t="shared" si="7"/>
        <v>0.10758086031808659</v>
      </c>
      <c r="H96" s="2">
        <f t="shared" si="13"/>
        <v>39836.561606327559</v>
      </c>
      <c r="I96" s="2">
        <f t="shared" si="11"/>
        <v>4285.6515697231762</v>
      </c>
      <c r="J96" s="2">
        <f t="shared" si="8"/>
        <v>37648.851439201615</v>
      </c>
      <c r="K96" s="2">
        <f t="shared" si="9"/>
        <v>218225.46236971574</v>
      </c>
      <c r="L96" s="17">
        <f t="shared" si="12"/>
        <v>5.4780195270430481</v>
      </c>
      <c r="N96" s="6"/>
    </row>
    <row r="97" spans="1:14" x14ac:dyDescent="0.25">
      <c r="A97" s="75">
        <v>88</v>
      </c>
      <c r="B97" s="2">
        <v>683</v>
      </c>
      <c r="C97" s="2">
        <v>5226</v>
      </c>
      <c r="D97" s="2">
        <v>5792</v>
      </c>
      <c r="E97" s="7">
        <v>0.4834713893178762</v>
      </c>
      <c r="F97" s="4">
        <f t="shared" si="10"/>
        <v>0.12397894354692322</v>
      </c>
      <c r="G97" s="4">
        <f t="shared" si="7"/>
        <v>0.11651732861957616</v>
      </c>
      <c r="H97" s="2">
        <f t="shared" si="13"/>
        <v>35550.910036604386</v>
      </c>
      <c r="I97" s="2">
        <f t="shared" si="11"/>
        <v>4142.297067460021</v>
      </c>
      <c r="J97" s="2">
        <f t="shared" si="8"/>
        <v>33411.295087316626</v>
      </c>
      <c r="K97" s="2">
        <f t="shared" si="9"/>
        <v>180576.61093051411</v>
      </c>
      <c r="L97" s="17">
        <f t="shared" si="12"/>
        <v>5.0793808300430703</v>
      </c>
      <c r="N97" s="6"/>
    </row>
    <row r="98" spans="1:14" x14ac:dyDescent="0.25">
      <c r="A98" s="75">
        <v>89</v>
      </c>
      <c r="B98" s="2">
        <v>637</v>
      </c>
      <c r="C98" s="2">
        <v>4547</v>
      </c>
      <c r="D98" s="2">
        <v>4602</v>
      </c>
      <c r="E98" s="7">
        <v>0.4828369282381027</v>
      </c>
      <c r="F98" s="4">
        <f t="shared" si="10"/>
        <v>0.13925019127773527</v>
      </c>
      <c r="G98" s="4">
        <f t="shared" si="7"/>
        <v>0.12989574205327512</v>
      </c>
      <c r="H98" s="2">
        <f t="shared" si="13"/>
        <v>31408.612969144364</v>
      </c>
      <c r="I98" s="2">
        <f t="shared" si="11"/>
        <v>4079.8450884911276</v>
      </c>
      <c r="J98" s="2">
        <f t="shared" si="8"/>
        <v>29298.6677508676</v>
      </c>
      <c r="K98" s="2">
        <f>K99+J98</f>
        <v>147165.31584319749</v>
      </c>
      <c r="L98" s="17">
        <f t="shared" si="12"/>
        <v>4.6855082708609839</v>
      </c>
      <c r="N98" s="6"/>
    </row>
    <row r="99" spans="1:14" x14ac:dyDescent="0.25">
      <c r="A99" s="75">
        <v>90</v>
      </c>
      <c r="B99" s="32">
        <v>603</v>
      </c>
      <c r="C99" s="33">
        <v>3766</v>
      </c>
      <c r="D99" s="33">
        <v>3884</v>
      </c>
      <c r="E99" s="39">
        <v>0.49298257570594534</v>
      </c>
      <c r="F99" s="35">
        <f t="shared" ref="F99:F108" si="14">B99/((C99+D99)/2)</f>
        <v>0.15764705882352942</v>
      </c>
      <c r="G99" s="35">
        <f t="shared" ref="G99:G108" si="15">F99/((1+(1-E99)*F99))</f>
        <v>0.14597898677271662</v>
      </c>
      <c r="H99" s="33">
        <f t="shared" ref="H99:H108" si="16">H98-I98</f>
        <v>27328.767880653235</v>
      </c>
      <c r="I99" s="33">
        <f t="shared" ref="I99:I108" si="17">H99*G99</f>
        <v>3989.4258449645213</v>
      </c>
      <c r="J99" s="33">
        <f t="shared" ref="J99:J108" si="18">H100+I99*E99</f>
        <v>25306.059464327191</v>
      </c>
      <c r="K99" s="33">
        <f t="shared" ref="K99:K108" si="19">K100+J99</f>
        <v>117866.6480923299</v>
      </c>
      <c r="L99" s="36">
        <f t="shared" ref="L99:L108" si="20">K99/H99</f>
        <v>4.3129148232025072</v>
      </c>
      <c r="N99" s="6"/>
    </row>
    <row r="100" spans="1:14" x14ac:dyDescent="0.25">
      <c r="A100" s="75">
        <v>91</v>
      </c>
      <c r="B100" s="32">
        <v>555</v>
      </c>
      <c r="C100" s="33">
        <v>2858</v>
      </c>
      <c r="D100" s="33">
        <v>3151</v>
      </c>
      <c r="E100" s="39">
        <v>0.48237936566703665</v>
      </c>
      <c r="F100" s="35">
        <f t="shared" si="14"/>
        <v>0.18472291562656015</v>
      </c>
      <c r="G100" s="35">
        <f t="shared" si="15"/>
        <v>0.16860181797828463</v>
      </c>
      <c r="H100" s="33">
        <f t="shared" si="16"/>
        <v>23339.342035688715</v>
      </c>
      <c r="I100" s="33">
        <f t="shared" si="17"/>
        <v>3935.0554976341159</v>
      </c>
      <c r="J100" s="33">
        <f t="shared" si="18"/>
        <v>21302.476112867931</v>
      </c>
      <c r="K100" s="33">
        <f t="shared" si="19"/>
        <v>92560.588628002704</v>
      </c>
      <c r="L100" s="36">
        <f t="shared" si="20"/>
        <v>3.9658610978178483</v>
      </c>
      <c r="N100" s="6"/>
    </row>
    <row r="101" spans="1:14" x14ac:dyDescent="0.25">
      <c r="A101" s="75">
        <v>92</v>
      </c>
      <c r="B101" s="32">
        <v>452</v>
      </c>
      <c r="C101" s="33">
        <v>2236</v>
      </c>
      <c r="D101" s="33">
        <v>2386</v>
      </c>
      <c r="E101" s="39">
        <v>0.50193962904594491</v>
      </c>
      <c r="F101" s="35">
        <f t="shared" si="14"/>
        <v>0.19558632626568584</v>
      </c>
      <c r="G101" s="35">
        <f t="shared" si="15"/>
        <v>0.1782247740862172</v>
      </c>
      <c r="H101" s="33">
        <f t="shared" si="16"/>
        <v>19404.286538054599</v>
      </c>
      <c r="I101" s="33">
        <f t="shared" si="17"/>
        <v>3458.3245845490064</v>
      </c>
      <c r="J101" s="33">
        <f t="shared" si="18"/>
        <v>17681.832112594595</v>
      </c>
      <c r="K101" s="33">
        <f t="shared" si="19"/>
        <v>71258.112515134766</v>
      </c>
      <c r="L101" s="36">
        <f t="shared" si="20"/>
        <v>3.6722871709499523</v>
      </c>
      <c r="N101" s="6"/>
    </row>
    <row r="102" spans="1:14" x14ac:dyDescent="0.25">
      <c r="A102" s="75">
        <v>93</v>
      </c>
      <c r="B102" s="32">
        <v>414</v>
      </c>
      <c r="C102" s="33">
        <v>1520</v>
      </c>
      <c r="D102" s="33">
        <v>1786</v>
      </c>
      <c r="E102" s="39">
        <v>0.47116669975514541</v>
      </c>
      <c r="F102" s="35">
        <f t="shared" si="14"/>
        <v>0.25045372050816694</v>
      </c>
      <c r="G102" s="35">
        <f t="shared" si="15"/>
        <v>0.22116129070027821</v>
      </c>
      <c r="H102" s="33">
        <f t="shared" si="16"/>
        <v>15945.961953505594</v>
      </c>
      <c r="I102" s="33">
        <f t="shared" si="17"/>
        <v>3526.6295270948267</v>
      </c>
      <c r="J102" s="33">
        <f t="shared" si="18"/>
        <v>14080.962821951085</v>
      </c>
      <c r="K102" s="33">
        <f t="shared" si="19"/>
        <v>53576.280402540164</v>
      </c>
      <c r="L102" s="36">
        <f t="shared" si="20"/>
        <v>3.3598650591764296</v>
      </c>
      <c r="N102" s="6"/>
    </row>
    <row r="103" spans="1:14" x14ac:dyDescent="0.25">
      <c r="A103" s="75">
        <v>94</v>
      </c>
      <c r="B103" s="32">
        <v>261</v>
      </c>
      <c r="C103" s="33">
        <v>1067</v>
      </c>
      <c r="D103" s="33">
        <v>1177</v>
      </c>
      <c r="E103" s="39">
        <v>0.47120138560856534</v>
      </c>
      <c r="F103" s="35">
        <f t="shared" si="14"/>
        <v>0.23262032085561499</v>
      </c>
      <c r="G103" s="35">
        <f t="shared" si="15"/>
        <v>0.20714015472727035</v>
      </c>
      <c r="H103" s="33">
        <f t="shared" si="16"/>
        <v>12419.332426410767</v>
      </c>
      <c r="I103" s="33">
        <f t="shared" si="17"/>
        <v>2572.5424404161322</v>
      </c>
      <c r="J103" s="33">
        <f t="shared" si="18"/>
        <v>11058.975548455555</v>
      </c>
      <c r="K103" s="33">
        <f t="shared" si="19"/>
        <v>39495.317580589079</v>
      </c>
      <c r="L103" s="36">
        <f t="shared" si="20"/>
        <v>3.1801481935211693</v>
      </c>
      <c r="N103" s="6"/>
    </row>
    <row r="104" spans="1:14" x14ac:dyDescent="0.25">
      <c r="A104" s="75">
        <v>95</v>
      </c>
      <c r="B104" s="32">
        <v>201</v>
      </c>
      <c r="C104" s="33">
        <v>759</v>
      </c>
      <c r="D104" s="33">
        <v>845</v>
      </c>
      <c r="E104" s="39">
        <v>0.52613644108225988</v>
      </c>
      <c r="F104" s="35">
        <f t="shared" si="14"/>
        <v>0.25062344139650872</v>
      </c>
      <c r="G104" s="35">
        <f t="shared" si="15"/>
        <v>0.22401868730820315</v>
      </c>
      <c r="H104" s="33">
        <f t="shared" si="16"/>
        <v>9846.7899859946338</v>
      </c>
      <c r="I104" s="33">
        <f t="shared" si="17"/>
        <v>2205.8649668620778</v>
      </c>
      <c r="J104" s="33">
        <f t="shared" si="18"/>
        <v>8801.5109623054068</v>
      </c>
      <c r="K104" s="33">
        <f t="shared" si="19"/>
        <v>28436.342032133522</v>
      </c>
      <c r="L104" s="36">
        <f t="shared" si="20"/>
        <v>2.8878794076627337</v>
      </c>
      <c r="N104" s="6"/>
    </row>
    <row r="105" spans="1:14" x14ac:dyDescent="0.25">
      <c r="A105" s="75">
        <v>96</v>
      </c>
      <c r="B105" s="32">
        <v>119</v>
      </c>
      <c r="C105" s="33">
        <v>474</v>
      </c>
      <c r="D105" s="33">
        <v>576</v>
      </c>
      <c r="E105" s="39">
        <v>0.43557039254057794</v>
      </c>
      <c r="F105" s="35">
        <f t="shared" si="14"/>
        <v>0.22666666666666666</v>
      </c>
      <c r="G105" s="35">
        <f t="shared" si="15"/>
        <v>0.20095678284083074</v>
      </c>
      <c r="H105" s="33">
        <f t="shared" si="16"/>
        <v>7640.9250191325555</v>
      </c>
      <c r="I105" s="33">
        <f t="shared" si="17"/>
        <v>1535.4957097728914</v>
      </c>
      <c r="J105" s="33">
        <f t="shared" si="18"/>
        <v>6774.245778409816</v>
      </c>
      <c r="K105" s="33">
        <f t="shared" si="19"/>
        <v>19634.831069828117</v>
      </c>
      <c r="L105" s="36">
        <f t="shared" si="20"/>
        <v>2.5696929390961598</v>
      </c>
      <c r="N105" s="6"/>
    </row>
    <row r="106" spans="1:14" x14ac:dyDescent="0.25">
      <c r="A106" s="75">
        <v>97</v>
      </c>
      <c r="B106" s="32">
        <v>117</v>
      </c>
      <c r="C106" s="33">
        <v>389</v>
      </c>
      <c r="D106" s="33">
        <v>355</v>
      </c>
      <c r="E106" s="39">
        <v>0.47432384966631558</v>
      </c>
      <c r="F106" s="35">
        <f t="shared" si="14"/>
        <v>0.31451612903225806</v>
      </c>
      <c r="G106" s="35">
        <f t="shared" si="15"/>
        <v>0.26989363517433596</v>
      </c>
      <c r="H106" s="33">
        <f t="shared" si="16"/>
        <v>6105.4293093596643</v>
      </c>
      <c r="I106" s="33">
        <f t="shared" si="17"/>
        <v>1647.8165106030151</v>
      </c>
      <c r="J106" s="33">
        <f t="shared" si="18"/>
        <v>5239.2114696095859</v>
      </c>
      <c r="K106" s="33">
        <f t="shared" si="19"/>
        <v>12860.585291418301</v>
      </c>
      <c r="L106" s="36">
        <f t="shared" si="20"/>
        <v>2.1064178520096757</v>
      </c>
      <c r="N106" s="6"/>
    </row>
    <row r="107" spans="1:14" x14ac:dyDescent="0.25">
      <c r="A107" s="75">
        <v>98</v>
      </c>
      <c r="B107" s="32">
        <v>79</v>
      </c>
      <c r="C107" s="33">
        <v>265</v>
      </c>
      <c r="D107" s="33">
        <v>291</v>
      </c>
      <c r="E107" s="39">
        <v>0.45292179642795194</v>
      </c>
      <c r="F107" s="35">
        <f t="shared" si="14"/>
        <v>0.28417266187050361</v>
      </c>
      <c r="G107" s="35">
        <f t="shared" si="15"/>
        <v>0.24593799309138983</v>
      </c>
      <c r="H107" s="33">
        <f t="shared" si="16"/>
        <v>4457.6127987566488</v>
      </c>
      <c r="I107" s="33">
        <f t="shared" si="17"/>
        <v>1096.2963457047035</v>
      </c>
      <c r="J107" s="33">
        <f t="shared" si="18"/>
        <v>3857.8529633659186</v>
      </c>
      <c r="K107" s="33">
        <f t="shared" si="19"/>
        <v>7621.3738218087146</v>
      </c>
      <c r="L107" s="36">
        <f t="shared" si="20"/>
        <v>1.7097433460202121</v>
      </c>
      <c r="N107" s="6"/>
    </row>
    <row r="108" spans="1:14" x14ac:dyDescent="0.25">
      <c r="A108" s="75">
        <v>99</v>
      </c>
      <c r="B108" s="32">
        <v>59</v>
      </c>
      <c r="C108" s="33">
        <v>190</v>
      </c>
      <c r="D108" s="33">
        <v>189</v>
      </c>
      <c r="E108" s="39">
        <v>0.453029951242164</v>
      </c>
      <c r="F108" s="35">
        <f t="shared" si="14"/>
        <v>0.31134564643799473</v>
      </c>
      <c r="G108" s="35">
        <f t="shared" si="15"/>
        <v>0.26603991525266685</v>
      </c>
      <c r="H108" s="33">
        <f t="shared" si="16"/>
        <v>3361.3164530519452</v>
      </c>
      <c r="I108" s="33">
        <f t="shared" si="17"/>
        <v>894.24434430733425</v>
      </c>
      <c r="J108" s="33">
        <f t="shared" si="18"/>
        <v>2872.1915804447435</v>
      </c>
      <c r="K108" s="33">
        <f t="shared" si="19"/>
        <v>3763.5208584427965</v>
      </c>
      <c r="L108" s="36">
        <f t="shared" si="20"/>
        <v>1.1196568103623998</v>
      </c>
      <c r="N108" s="6"/>
    </row>
    <row r="109" spans="1:14" x14ac:dyDescent="0.25">
      <c r="A109" s="75" t="s">
        <v>50</v>
      </c>
      <c r="B109" s="33">
        <v>112</v>
      </c>
      <c r="C109" s="33">
        <v>295</v>
      </c>
      <c r="D109" s="33">
        <v>325</v>
      </c>
      <c r="E109" s="98">
        <v>0.48970156555772959</v>
      </c>
      <c r="F109" s="35">
        <f>B109/((C109+D109)/2)</f>
        <v>0.36129032258064514</v>
      </c>
      <c r="G109" s="35">
        <v>1</v>
      </c>
      <c r="H109" s="33">
        <f>H108-I108</f>
        <v>2467.0721087446109</v>
      </c>
      <c r="I109" s="33">
        <f>H109*G109</f>
        <v>2467.0721087446109</v>
      </c>
      <c r="J109" s="38">
        <f>H109*F109</f>
        <v>891.32927799805293</v>
      </c>
      <c r="K109" s="33">
        <f>J109</f>
        <v>891.32927799805293</v>
      </c>
      <c r="L109" s="36">
        <f>K109/H109</f>
        <v>0.36129032258064514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23"/>
      <c r="B112" s="2"/>
      <c r="C112" s="2"/>
      <c r="D112" s="2"/>
      <c r="E112" s="8"/>
      <c r="F112" s="8"/>
      <c r="G112" s="8"/>
      <c r="H112" s="2"/>
      <c r="I112" s="2"/>
      <c r="J112" s="2"/>
      <c r="K112" s="2"/>
      <c r="L112" s="8"/>
    </row>
    <row r="113" spans="1:12" x14ac:dyDescent="0.25">
      <c r="A113" s="18" t="s">
        <v>49</v>
      </c>
      <c r="L113" s="8"/>
    </row>
    <row r="114" spans="1:12" x14ac:dyDescent="0.25">
      <c r="A114" s="19" t="s">
        <v>30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48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32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33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34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43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35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36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46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38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18" t="s">
        <v>39</v>
      </c>
      <c r="B124" s="20"/>
      <c r="C124" s="20"/>
      <c r="D124" s="20"/>
      <c r="E124" s="21"/>
      <c r="F124" s="21"/>
      <c r="G124" s="21"/>
      <c r="H124" s="20"/>
      <c r="I124" s="20"/>
      <c r="J124" s="20"/>
      <c r="K124" s="20"/>
      <c r="L124" s="8"/>
    </row>
    <row r="125" spans="1:12" x14ac:dyDescent="0.25">
      <c r="A125" s="2"/>
      <c r="B125" s="2"/>
      <c r="C125" s="2"/>
      <c r="D125" s="2"/>
      <c r="E125" s="8"/>
      <c r="F125" s="8"/>
      <c r="G125" s="8"/>
      <c r="H125" s="2"/>
      <c r="I125" s="2"/>
      <c r="J125" s="2"/>
      <c r="K125" s="2"/>
      <c r="L125" s="8"/>
    </row>
    <row r="126" spans="1:12" x14ac:dyDescent="0.25">
      <c r="A126" s="22" t="s">
        <v>69</v>
      </c>
      <c r="L126" s="8"/>
    </row>
    <row r="127" spans="1:12" x14ac:dyDescent="0.25">
      <c r="L127" s="8"/>
    </row>
    <row r="128" spans="1:12" x14ac:dyDescent="0.25">
      <c r="L128" s="8"/>
    </row>
  </sheetData>
  <mergeCells count="1">
    <mergeCell ref="C6:D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7"/>
  <sheetViews>
    <sheetView workbookViewId="0">
      <pane ySplit="8" topLeftCell="A9" activePane="bottomLeft" state="frozen"/>
      <selection activeCell="A9" sqref="A9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74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41275</v>
      </c>
      <c r="D7" s="95">
        <v>41640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96</v>
      </c>
      <c r="C9" s="2">
        <v>34614</v>
      </c>
      <c r="D9" s="2">
        <v>32620</v>
      </c>
      <c r="E9" s="7">
        <v>7.4800228310502301E-2</v>
      </c>
      <c r="F9" s="4">
        <f>B9/((C9+D9)/2)</f>
        <v>2.8556980099354494E-3</v>
      </c>
      <c r="G9" s="4">
        <f t="shared" ref="G9:G72" si="0">F9/((1+(1-E9)*F9))</f>
        <v>2.8481728775909924E-3</v>
      </c>
      <c r="H9" s="2">
        <v>100000</v>
      </c>
      <c r="I9" s="2">
        <f>H9*G9</f>
        <v>284.81728775909926</v>
      </c>
      <c r="J9" s="2">
        <f t="shared" ref="J9:J72" si="1">H10+I9*E9</f>
        <v>99736.48711039206</v>
      </c>
      <c r="K9" s="2">
        <f t="shared" ref="K9:K72" si="2">K10+J9</f>
        <v>8122793.3373020673</v>
      </c>
      <c r="L9" s="76">
        <f>K9/H9</f>
        <v>81.227933373020676</v>
      </c>
      <c r="M9" s="5"/>
      <c r="N9" s="6"/>
    </row>
    <row r="10" spans="1:14" x14ac:dyDescent="0.25">
      <c r="A10" s="75">
        <v>1</v>
      </c>
      <c r="B10" s="2">
        <v>6</v>
      </c>
      <c r="C10" s="2">
        <v>36673</v>
      </c>
      <c r="D10" s="2">
        <v>35438</v>
      </c>
      <c r="E10" s="7">
        <v>0.61278538812785388</v>
      </c>
      <c r="F10" s="4">
        <f t="shared" ref="F10:F73" si="3">B10/((C10+D10)/2)</f>
        <v>1.6641011773515829E-4</v>
      </c>
      <c r="G10" s="4">
        <f t="shared" si="0"/>
        <v>1.6639939555229612E-4</v>
      </c>
      <c r="H10" s="2">
        <f>H9-I9</f>
        <v>99715.182712240901</v>
      </c>
      <c r="I10" s="2">
        <f t="shared" ref="I10:I73" si="4">H10*G10</f>
        <v>16.592546130703653</v>
      </c>
      <c r="J10" s="2">
        <f t="shared" si="1"/>
        <v>99708.757835930926</v>
      </c>
      <c r="K10" s="2">
        <f t="shared" si="2"/>
        <v>8023056.8501916751</v>
      </c>
      <c r="L10" s="17">
        <f t="shared" ref="L10:L73" si="5">K10/H10</f>
        <v>80.459731727561433</v>
      </c>
      <c r="N10" s="6"/>
    </row>
    <row r="11" spans="1:14" x14ac:dyDescent="0.25">
      <c r="A11" s="75">
        <v>2</v>
      </c>
      <c r="B11" s="2">
        <v>3</v>
      </c>
      <c r="C11" s="2">
        <v>37066</v>
      </c>
      <c r="D11" s="2">
        <v>35882</v>
      </c>
      <c r="E11" s="7">
        <v>0.42465753424657537</v>
      </c>
      <c r="F11" s="4">
        <f t="shared" si="3"/>
        <v>8.225037012666557E-5</v>
      </c>
      <c r="G11" s="4">
        <f t="shared" si="0"/>
        <v>8.224647804807702E-5</v>
      </c>
      <c r="H11" s="2">
        <f t="shared" ref="H11:H74" si="6">H10-I10</f>
        <v>99698.590166110196</v>
      </c>
      <c r="I11" s="2">
        <f t="shared" si="4"/>
        <v>8.1998579075212099</v>
      </c>
      <c r="J11" s="2">
        <f t="shared" si="1"/>
        <v>99693.872439642859</v>
      </c>
      <c r="K11" s="2">
        <f t="shared" si="2"/>
        <v>7923348.092355744</v>
      </c>
      <c r="L11" s="17">
        <f t="shared" si="5"/>
        <v>79.473020422399799</v>
      </c>
      <c r="N11" s="6"/>
    </row>
    <row r="12" spans="1:14" x14ac:dyDescent="0.25">
      <c r="A12" s="75">
        <v>3</v>
      </c>
      <c r="B12" s="2">
        <v>4</v>
      </c>
      <c r="C12" s="2">
        <v>38272</v>
      </c>
      <c r="D12" s="2">
        <v>36730</v>
      </c>
      <c r="E12" s="7">
        <v>0.48561643835616441</v>
      </c>
      <c r="F12" s="4">
        <f t="shared" si="3"/>
        <v>1.0666382229807205E-4</v>
      </c>
      <c r="G12" s="4">
        <f t="shared" si="0"/>
        <v>1.066579703894097E-4</v>
      </c>
      <c r="H12" s="2">
        <f t="shared" si="6"/>
        <v>99690.390308202681</v>
      </c>
      <c r="I12" s="2">
        <f t="shared" si="4"/>
        <v>10.632774697600977</v>
      </c>
      <c r="J12" s="2">
        <f t="shared" si="1"/>
        <v>99684.920983683565</v>
      </c>
      <c r="K12" s="2">
        <f t="shared" si="2"/>
        <v>7823654.2199161015</v>
      </c>
      <c r="L12" s="17">
        <f t="shared" si="5"/>
        <v>78.479522406608126</v>
      </c>
      <c r="N12" s="6"/>
    </row>
    <row r="13" spans="1:14" x14ac:dyDescent="0.25">
      <c r="A13" s="75">
        <v>4</v>
      </c>
      <c r="B13" s="2">
        <v>1</v>
      </c>
      <c r="C13" s="2">
        <v>38965</v>
      </c>
      <c r="D13" s="2">
        <v>37790</v>
      </c>
      <c r="E13" s="7">
        <v>0.71506849315068488</v>
      </c>
      <c r="F13" s="4">
        <f t="shared" si="3"/>
        <v>2.6056934401667642E-5</v>
      </c>
      <c r="G13" s="4">
        <f t="shared" si="0"/>
        <v>2.6056740944916658E-5</v>
      </c>
      <c r="H13" s="2">
        <f t="shared" si="6"/>
        <v>99679.757533505079</v>
      </c>
      <c r="I13" s="2">
        <f t="shared" si="4"/>
        <v>2.5973296195026463</v>
      </c>
      <c r="J13" s="2">
        <f t="shared" si="1"/>
        <v>99679.017472462816</v>
      </c>
      <c r="K13" s="2">
        <f t="shared" si="2"/>
        <v>7723969.2989324182</v>
      </c>
      <c r="L13" s="17">
        <f t="shared" si="5"/>
        <v>77.487841965668721</v>
      </c>
      <c r="N13" s="6"/>
    </row>
    <row r="14" spans="1:14" x14ac:dyDescent="0.25">
      <c r="A14" s="75">
        <v>5</v>
      </c>
      <c r="B14" s="2">
        <v>2</v>
      </c>
      <c r="C14" s="2">
        <v>37243</v>
      </c>
      <c r="D14" s="2">
        <v>38485</v>
      </c>
      <c r="E14" s="7">
        <v>0.5</v>
      </c>
      <c r="F14" s="4">
        <f t="shared" si="3"/>
        <v>5.2820621170504965E-5</v>
      </c>
      <c r="G14" s="4">
        <f t="shared" si="0"/>
        <v>5.2819226198336202E-5</v>
      </c>
      <c r="H14" s="2">
        <f t="shared" si="6"/>
        <v>99677.160203885578</v>
      </c>
      <c r="I14" s="2">
        <f t="shared" si="4"/>
        <v>5.2648704716168275</v>
      </c>
      <c r="J14" s="2">
        <f t="shared" si="1"/>
        <v>99674.527768649772</v>
      </c>
      <c r="K14" s="2">
        <f t="shared" si="2"/>
        <v>7624290.2814599555</v>
      </c>
      <c r="L14" s="17">
        <f t="shared" si="5"/>
        <v>76.489842466065241</v>
      </c>
      <c r="N14" s="6"/>
    </row>
    <row r="15" spans="1:14" x14ac:dyDescent="0.25">
      <c r="A15" s="75">
        <v>6</v>
      </c>
      <c r="B15" s="2">
        <v>1</v>
      </c>
      <c r="C15" s="2">
        <v>36082</v>
      </c>
      <c r="D15" s="2">
        <v>36668</v>
      </c>
      <c r="E15" s="7">
        <v>0.73698630136986298</v>
      </c>
      <c r="F15" s="4">
        <f t="shared" si="3"/>
        <v>2.7491408934707902E-5</v>
      </c>
      <c r="G15" s="4">
        <f t="shared" si="0"/>
        <v>2.7491210156292428E-5</v>
      </c>
      <c r="H15" s="2">
        <f t="shared" si="6"/>
        <v>99671.895333413966</v>
      </c>
      <c r="I15" s="2">
        <f t="shared" si="4"/>
        <v>2.7401010212868657</v>
      </c>
      <c r="J15" s="2">
        <f t="shared" si="1"/>
        <v>99671.174649309731</v>
      </c>
      <c r="K15" s="2">
        <f t="shared" si="2"/>
        <v>7524615.7536913054</v>
      </c>
      <c r="L15" s="17">
        <f t="shared" si="5"/>
        <v>75.493856402756251</v>
      </c>
      <c r="N15" s="6"/>
    </row>
    <row r="16" spans="1:14" x14ac:dyDescent="0.25">
      <c r="A16" s="75">
        <v>7</v>
      </c>
      <c r="B16" s="2">
        <v>4</v>
      </c>
      <c r="C16" s="2">
        <v>34877</v>
      </c>
      <c r="D16" s="2">
        <v>35617</v>
      </c>
      <c r="E16" s="7">
        <v>0.71027397260273972</v>
      </c>
      <c r="F16" s="4">
        <f t="shared" si="3"/>
        <v>1.1348483558884444E-4</v>
      </c>
      <c r="G16" s="4">
        <f t="shared" si="0"/>
        <v>1.1348110438567158E-4</v>
      </c>
      <c r="H16" s="2">
        <f t="shared" si="6"/>
        <v>99669.155232392673</v>
      </c>
      <c r="I16" s="2">
        <f t="shared" si="4"/>
        <v>11.310565808958858</v>
      </c>
      <c r="J16" s="2">
        <f t="shared" si="1"/>
        <v>99665.878267093227</v>
      </c>
      <c r="K16" s="2">
        <f t="shared" si="2"/>
        <v>7424944.579041996</v>
      </c>
      <c r="L16" s="17">
        <f t="shared" si="5"/>
        <v>74.495911616083148</v>
      </c>
      <c r="N16" s="6"/>
    </row>
    <row r="17" spans="1:14" x14ac:dyDescent="0.25">
      <c r="A17" s="75">
        <v>8</v>
      </c>
      <c r="B17" s="2">
        <v>4</v>
      </c>
      <c r="C17" s="2">
        <v>35488</v>
      </c>
      <c r="D17" s="2">
        <v>34510</v>
      </c>
      <c r="E17" s="7">
        <v>0.77602739726027403</v>
      </c>
      <c r="F17" s="4">
        <f t="shared" si="3"/>
        <v>1.1428897968513387E-4</v>
      </c>
      <c r="G17" s="4">
        <f t="shared" si="0"/>
        <v>1.1428605423640399E-4</v>
      </c>
      <c r="H17" s="2">
        <f t="shared" si="6"/>
        <v>99657.844666583711</v>
      </c>
      <c r="I17" s="2">
        <f t="shared" si="4"/>
        <v>11.389501840648311</v>
      </c>
      <c r="J17" s="2">
        <f t="shared" si="1"/>
        <v>99655.29373021255</v>
      </c>
      <c r="K17" s="2">
        <f t="shared" si="2"/>
        <v>7325278.7007749025</v>
      </c>
      <c r="L17" s="17">
        <f t="shared" si="5"/>
        <v>73.504285842047139</v>
      </c>
      <c r="N17" s="6"/>
    </row>
    <row r="18" spans="1:14" x14ac:dyDescent="0.25">
      <c r="A18" s="75">
        <v>9</v>
      </c>
      <c r="B18" s="2">
        <v>1</v>
      </c>
      <c r="C18" s="2">
        <v>34402</v>
      </c>
      <c r="D18" s="2">
        <v>35107</v>
      </c>
      <c r="E18" s="7">
        <v>0.31506849315068491</v>
      </c>
      <c r="F18" s="4">
        <f t="shared" si="3"/>
        <v>2.8773252384583292E-5</v>
      </c>
      <c r="G18" s="4">
        <f t="shared" si="0"/>
        <v>2.8772685340927748E-5</v>
      </c>
      <c r="H18" s="2">
        <f t="shared" si="6"/>
        <v>99646.455164743064</v>
      </c>
      <c r="I18" s="2">
        <f t="shared" si="4"/>
        <v>2.8670960997940167</v>
      </c>
      <c r="J18" s="2">
        <f t="shared" si="1"/>
        <v>99644.491400291139</v>
      </c>
      <c r="K18" s="2">
        <f t="shared" si="2"/>
        <v>7225623.4070446901</v>
      </c>
      <c r="L18" s="17">
        <f t="shared" si="5"/>
        <v>72.512598617770621</v>
      </c>
      <c r="N18" s="6"/>
    </row>
    <row r="19" spans="1:14" x14ac:dyDescent="0.25">
      <c r="A19" s="75">
        <v>10</v>
      </c>
      <c r="B19" s="2">
        <v>3</v>
      </c>
      <c r="C19" s="2">
        <v>32864</v>
      </c>
      <c r="D19" s="2">
        <v>34105</v>
      </c>
      <c r="E19" s="7">
        <v>0.35251141552511422</v>
      </c>
      <c r="F19" s="4">
        <f t="shared" si="3"/>
        <v>8.9593692604040669E-5</v>
      </c>
      <c r="G19" s="4">
        <f t="shared" si="0"/>
        <v>8.9588495495396351E-5</v>
      </c>
      <c r="H19" s="2">
        <f t="shared" si="6"/>
        <v>99643.588068643265</v>
      </c>
      <c r="I19" s="2">
        <f t="shared" si="4"/>
        <v>8.9269191408327764</v>
      </c>
      <c r="J19" s="2">
        <f t="shared" si="1"/>
        <v>99637.807990405039</v>
      </c>
      <c r="K19" s="2">
        <f t="shared" si="2"/>
        <v>7125978.9156443989</v>
      </c>
      <c r="L19" s="17">
        <f t="shared" si="5"/>
        <v>71.514675994358996</v>
      </c>
      <c r="N19" s="6"/>
    </row>
    <row r="20" spans="1:14" x14ac:dyDescent="0.25">
      <c r="A20" s="75">
        <v>11</v>
      </c>
      <c r="B20" s="2">
        <v>3</v>
      </c>
      <c r="C20" s="2">
        <v>31905</v>
      </c>
      <c r="D20" s="2">
        <v>32595</v>
      </c>
      <c r="E20" s="7">
        <v>0.67488584474885849</v>
      </c>
      <c r="F20" s="4">
        <f t="shared" si="3"/>
        <v>9.3023255813953483E-5</v>
      </c>
      <c r="G20" s="4">
        <f t="shared" si="0"/>
        <v>9.3020442580222254E-5</v>
      </c>
      <c r="H20" s="2">
        <f t="shared" si="6"/>
        <v>99634.661149502426</v>
      </c>
      <c r="I20" s="2">
        <f t="shared" si="4"/>
        <v>9.2680602764571915</v>
      </c>
      <c r="J20" s="2">
        <f t="shared" si="1"/>
        <v>99631.647971914834</v>
      </c>
      <c r="K20" s="2">
        <f t="shared" si="2"/>
        <v>7026341.1076539941</v>
      </c>
      <c r="L20" s="17">
        <f t="shared" si="5"/>
        <v>70.521051876825538</v>
      </c>
      <c r="N20" s="6"/>
    </row>
    <row r="21" spans="1:14" x14ac:dyDescent="0.25">
      <c r="A21" s="75">
        <v>12</v>
      </c>
      <c r="B21" s="2">
        <v>3</v>
      </c>
      <c r="C21" s="2">
        <v>31798</v>
      </c>
      <c r="D21" s="2">
        <v>31694</v>
      </c>
      <c r="E21" s="7">
        <v>0.27945205479452051</v>
      </c>
      <c r="F21" s="4">
        <f t="shared" si="3"/>
        <v>9.4500094500094497E-5</v>
      </c>
      <c r="G21" s="4">
        <f t="shared" si="0"/>
        <v>9.449366025205731E-5</v>
      </c>
      <c r="H21" s="2">
        <f t="shared" si="6"/>
        <v>99625.393089225967</v>
      </c>
      <c r="I21" s="2">
        <f t="shared" si="4"/>
        <v>9.413968047050977</v>
      </c>
      <c r="J21" s="2">
        <f t="shared" si="1"/>
        <v>99618.609873893438</v>
      </c>
      <c r="K21" s="2">
        <f t="shared" si="2"/>
        <v>6926709.459682079</v>
      </c>
      <c r="L21" s="17">
        <f t="shared" si="5"/>
        <v>69.527549602523692</v>
      </c>
      <c r="N21" s="6"/>
    </row>
    <row r="22" spans="1:14" x14ac:dyDescent="0.25">
      <c r="A22" s="75">
        <v>13</v>
      </c>
      <c r="B22" s="2">
        <v>1</v>
      </c>
      <c r="C22" s="2">
        <v>30603</v>
      </c>
      <c r="D22" s="2">
        <v>31581</v>
      </c>
      <c r="E22" s="7">
        <v>0.55616438356164388</v>
      </c>
      <c r="F22" s="4">
        <f t="shared" si="3"/>
        <v>3.2162614177280331E-5</v>
      </c>
      <c r="G22" s="4">
        <f t="shared" si="0"/>
        <v>3.2162155065292707E-5</v>
      </c>
      <c r="H22" s="2">
        <f t="shared" si="6"/>
        <v>99615.979121178912</v>
      </c>
      <c r="I22" s="2">
        <f t="shared" si="4"/>
        <v>3.2038645674763169</v>
      </c>
      <c r="J22" s="2">
        <f t="shared" si="1"/>
        <v>99614.557131973619</v>
      </c>
      <c r="K22" s="2">
        <f t="shared" si="2"/>
        <v>6827090.8498081854</v>
      </c>
      <c r="L22" s="17">
        <f t="shared" si="5"/>
        <v>68.534093727104747</v>
      </c>
      <c r="N22" s="6"/>
    </row>
    <row r="23" spans="1:14" x14ac:dyDescent="0.25">
      <c r="A23" s="75">
        <v>14</v>
      </c>
      <c r="B23" s="2">
        <v>1</v>
      </c>
      <c r="C23" s="2">
        <v>29391</v>
      </c>
      <c r="D23" s="2">
        <v>30360</v>
      </c>
      <c r="E23" s="7">
        <v>0.95890410958904104</v>
      </c>
      <c r="F23" s="4">
        <f t="shared" si="3"/>
        <v>3.3472243142374189E-5</v>
      </c>
      <c r="G23" s="4">
        <f t="shared" si="0"/>
        <v>3.3472197098969267E-5</v>
      </c>
      <c r="H23" s="2">
        <f t="shared" si="6"/>
        <v>99612.775256611436</v>
      </c>
      <c r="I23" s="2">
        <f t="shared" si="4"/>
        <v>3.3342584469646268</v>
      </c>
      <c r="J23" s="2">
        <f t="shared" si="1"/>
        <v>99612.638232291691</v>
      </c>
      <c r="K23" s="2">
        <f t="shared" si="2"/>
        <v>6727476.2926762113</v>
      </c>
      <c r="L23" s="17">
        <f t="shared" si="5"/>
        <v>67.536280114128232</v>
      </c>
      <c r="N23" s="6"/>
    </row>
    <row r="24" spans="1:14" x14ac:dyDescent="0.25">
      <c r="A24" s="75">
        <v>15</v>
      </c>
      <c r="B24" s="2">
        <v>4</v>
      </c>
      <c r="C24" s="2">
        <v>29623</v>
      </c>
      <c r="D24" s="2">
        <v>29216</v>
      </c>
      <c r="E24" s="7">
        <v>0.61643835616438347</v>
      </c>
      <c r="F24" s="4">
        <f t="shared" si="3"/>
        <v>1.3596424140451061E-4</v>
      </c>
      <c r="G24" s="4">
        <f t="shared" si="0"/>
        <v>1.3595715114826754E-4</v>
      </c>
      <c r="H24" s="2">
        <f t="shared" si="6"/>
        <v>99609.440998164471</v>
      </c>
      <c r="I24" s="2">
        <f t="shared" si="4"/>
        <v>13.542615825581885</v>
      </c>
      <c r="J24" s="2">
        <f t="shared" si="1"/>
        <v>99604.246570176576</v>
      </c>
      <c r="K24" s="2">
        <f t="shared" si="2"/>
        <v>6627863.6544439197</v>
      </c>
      <c r="L24" s="17">
        <f t="shared" si="5"/>
        <v>66.538508679775177</v>
      </c>
      <c r="N24" s="6"/>
    </row>
    <row r="25" spans="1:14" x14ac:dyDescent="0.25">
      <c r="A25" s="75">
        <v>16</v>
      </c>
      <c r="B25" s="2">
        <v>5</v>
      </c>
      <c r="C25" s="2">
        <v>28811</v>
      </c>
      <c r="D25" s="2">
        <v>29422</v>
      </c>
      <c r="E25" s="7">
        <v>0.51123287671232875</v>
      </c>
      <c r="F25" s="4">
        <f t="shared" si="3"/>
        <v>1.7172393659952261E-4</v>
      </c>
      <c r="G25" s="4">
        <f t="shared" si="0"/>
        <v>1.7170952450151433E-4</v>
      </c>
      <c r="H25" s="2">
        <f t="shared" si="6"/>
        <v>99595.898382338884</v>
      </c>
      <c r="I25" s="2">
        <f t="shared" si="4"/>
        <v>17.101564353532549</v>
      </c>
      <c r="J25" s="2">
        <f t="shared" si="1"/>
        <v>99587.539699926085</v>
      </c>
      <c r="K25" s="2">
        <f t="shared" si="2"/>
        <v>6528259.4078737432</v>
      </c>
      <c r="L25" s="17">
        <f t="shared" si="5"/>
        <v>65.547472475346282</v>
      </c>
      <c r="N25" s="6"/>
    </row>
    <row r="26" spans="1:14" x14ac:dyDescent="0.25">
      <c r="A26" s="75">
        <v>17</v>
      </c>
      <c r="B26" s="2">
        <v>5</v>
      </c>
      <c r="C26" s="2">
        <v>28941</v>
      </c>
      <c r="D26" s="2">
        <v>28706</v>
      </c>
      <c r="E26" s="7">
        <v>0.66630136986301369</v>
      </c>
      <c r="F26" s="4">
        <f t="shared" si="3"/>
        <v>1.7346956476486201E-4</v>
      </c>
      <c r="G26" s="4">
        <f t="shared" si="0"/>
        <v>1.734595237904014E-4</v>
      </c>
      <c r="H26" s="2">
        <f t="shared" si="6"/>
        <v>99578.796817985349</v>
      </c>
      <c r="I26" s="2">
        <f t="shared" si="4"/>
        <v>17.272890675668876</v>
      </c>
      <c r="J26" s="2">
        <f t="shared" si="1"/>
        <v>99573.032878028374</v>
      </c>
      <c r="K26" s="2">
        <f t="shared" si="2"/>
        <v>6428671.8681738172</v>
      </c>
      <c r="L26" s="17">
        <f t="shared" si="5"/>
        <v>64.558641734991397</v>
      </c>
      <c r="N26" s="6"/>
    </row>
    <row r="27" spans="1:14" x14ac:dyDescent="0.25">
      <c r="A27" s="75">
        <v>18</v>
      </c>
      <c r="B27" s="2">
        <v>4</v>
      </c>
      <c r="C27" s="2">
        <v>29580</v>
      </c>
      <c r="D27" s="2">
        <v>29191</v>
      </c>
      <c r="E27" s="7">
        <v>0.6404109589041096</v>
      </c>
      <c r="F27" s="4">
        <f t="shared" si="3"/>
        <v>1.3612155654999915E-4</v>
      </c>
      <c r="G27" s="4">
        <f t="shared" si="0"/>
        <v>1.3611489402266827E-4</v>
      </c>
      <c r="H27" s="2">
        <f t="shared" si="6"/>
        <v>99561.523927309681</v>
      </c>
      <c r="I27" s="2">
        <f t="shared" si="4"/>
        <v>13.551806278101107</v>
      </c>
      <c r="J27" s="2">
        <f t="shared" si="1"/>
        <v>99556.650846285018</v>
      </c>
      <c r="K27" s="2">
        <f t="shared" si="2"/>
        <v>6329098.8352957889</v>
      </c>
      <c r="L27" s="17">
        <f t="shared" si="5"/>
        <v>63.569726392664428</v>
      </c>
      <c r="N27" s="6"/>
    </row>
    <row r="28" spans="1:14" x14ac:dyDescent="0.25">
      <c r="A28" s="75">
        <v>19</v>
      </c>
      <c r="B28" s="2">
        <v>6</v>
      </c>
      <c r="C28" s="2">
        <v>30593</v>
      </c>
      <c r="D28" s="2">
        <v>29704</v>
      </c>
      <c r="E28" s="7">
        <v>0.31689497716894977</v>
      </c>
      <c r="F28" s="4">
        <f t="shared" si="3"/>
        <v>1.9901487636200807E-4</v>
      </c>
      <c r="G28" s="4">
        <f t="shared" si="0"/>
        <v>1.9898782435299315E-4</v>
      </c>
      <c r="H28" s="2">
        <f t="shared" si="6"/>
        <v>99547.972121031577</v>
      </c>
      <c r="I28" s="2">
        <f t="shared" si="4"/>
        <v>19.808834391116491</v>
      </c>
      <c r="J28" s="2">
        <f t="shared" si="1"/>
        <v>99534.440606762568</v>
      </c>
      <c r="K28" s="2">
        <f t="shared" si="2"/>
        <v>6229542.1844495041</v>
      </c>
      <c r="L28" s="17">
        <f t="shared" si="5"/>
        <v>62.5782931758324</v>
      </c>
      <c r="N28" s="6"/>
    </row>
    <row r="29" spans="1:14" x14ac:dyDescent="0.25">
      <c r="A29" s="75">
        <v>20</v>
      </c>
      <c r="B29" s="2">
        <v>2</v>
      </c>
      <c r="C29" s="2">
        <v>31852</v>
      </c>
      <c r="D29" s="2">
        <v>30757</v>
      </c>
      <c r="E29" s="7">
        <v>0.42602739726027394</v>
      </c>
      <c r="F29" s="4">
        <f t="shared" si="3"/>
        <v>6.3888578319410951E-5</v>
      </c>
      <c r="G29" s="4">
        <f t="shared" si="0"/>
        <v>6.3886235592395857E-5</v>
      </c>
      <c r="H29" s="2">
        <f t="shared" si="6"/>
        <v>99528.163286640454</v>
      </c>
      <c r="I29" s="2">
        <f t="shared" si="4"/>
        <v>6.3584796878087557</v>
      </c>
      <c r="J29" s="2">
        <f t="shared" si="1"/>
        <v>99524.513693504574</v>
      </c>
      <c r="K29" s="2">
        <f t="shared" si="2"/>
        <v>6130007.7438427415</v>
      </c>
      <c r="L29" s="17">
        <f t="shared" si="5"/>
        <v>61.590684901803719</v>
      </c>
      <c r="N29" s="6"/>
    </row>
    <row r="30" spans="1:14" x14ac:dyDescent="0.25">
      <c r="A30" s="75">
        <v>21</v>
      </c>
      <c r="B30" s="2">
        <v>11</v>
      </c>
      <c r="C30" s="2">
        <v>31755</v>
      </c>
      <c r="D30" s="2">
        <v>31899</v>
      </c>
      <c r="E30" s="7">
        <v>0.34271481942714815</v>
      </c>
      <c r="F30" s="4">
        <f t="shared" si="3"/>
        <v>3.4561850001570994E-4</v>
      </c>
      <c r="G30" s="4">
        <f t="shared" si="0"/>
        <v>3.4554000372133246E-4</v>
      </c>
      <c r="H30" s="2">
        <f t="shared" si="6"/>
        <v>99521.804806952641</v>
      </c>
      <c r="I30" s="2">
        <f t="shared" si="4"/>
        <v>34.388764803348138</v>
      </c>
      <c r="J30" s="2">
        <f t="shared" si="1"/>
        <v>99499.201581469199</v>
      </c>
      <c r="K30" s="2">
        <f t="shared" si="2"/>
        <v>6030483.2301492365</v>
      </c>
      <c r="L30" s="17">
        <f t="shared" si="5"/>
        <v>60.594592731179489</v>
      </c>
      <c r="N30" s="6"/>
    </row>
    <row r="31" spans="1:14" x14ac:dyDescent="0.25">
      <c r="A31" s="75">
        <v>22</v>
      </c>
      <c r="B31" s="2">
        <v>11</v>
      </c>
      <c r="C31" s="2">
        <v>32423</v>
      </c>
      <c r="D31" s="2">
        <v>31756</v>
      </c>
      <c r="E31" s="7">
        <v>0.63611457036114571</v>
      </c>
      <c r="F31" s="4">
        <f t="shared" si="3"/>
        <v>3.4279125570669535E-4</v>
      </c>
      <c r="G31" s="4">
        <f t="shared" si="0"/>
        <v>3.4274850237471787E-4</v>
      </c>
      <c r="H31" s="2">
        <f t="shared" si="6"/>
        <v>99487.4160421493</v>
      </c>
      <c r="I31" s="2">
        <f t="shared" si="4"/>
        <v>34.099162853577155</v>
      </c>
      <c r="J31" s="2">
        <f t="shared" si="1"/>
        <v>99475.007853624003</v>
      </c>
      <c r="K31" s="2">
        <f t="shared" si="2"/>
        <v>5930984.0285677677</v>
      </c>
      <c r="L31" s="17">
        <f t="shared" si="5"/>
        <v>59.615419361731334</v>
      </c>
      <c r="N31" s="6"/>
    </row>
    <row r="32" spans="1:14" x14ac:dyDescent="0.25">
      <c r="A32" s="75">
        <v>23</v>
      </c>
      <c r="B32" s="2">
        <v>10</v>
      </c>
      <c r="C32" s="2">
        <v>34201</v>
      </c>
      <c r="D32" s="2">
        <v>32575</v>
      </c>
      <c r="E32" s="7">
        <v>0.55616438356164388</v>
      </c>
      <c r="F32" s="4">
        <f t="shared" si="3"/>
        <v>2.9950880555888341E-4</v>
      </c>
      <c r="G32" s="4">
        <f t="shared" si="0"/>
        <v>2.9946899634401684E-4</v>
      </c>
      <c r="H32" s="2">
        <f t="shared" si="6"/>
        <v>99453.316879295729</v>
      </c>
      <c r="I32" s="2">
        <f t="shared" si="4"/>
        <v>29.783184988926163</v>
      </c>
      <c r="J32" s="2">
        <f t="shared" si="1"/>
        <v>99440.098041026678</v>
      </c>
      <c r="K32" s="2">
        <f t="shared" si="2"/>
        <v>5831509.0207141433</v>
      </c>
      <c r="L32" s="17">
        <f t="shared" si="5"/>
        <v>58.635641361179694</v>
      </c>
      <c r="N32" s="6"/>
    </row>
    <row r="33" spans="1:14" x14ac:dyDescent="0.25">
      <c r="A33" s="75">
        <v>24</v>
      </c>
      <c r="B33" s="2">
        <v>9</v>
      </c>
      <c r="C33" s="2">
        <v>35413</v>
      </c>
      <c r="D33" s="2">
        <v>34234</v>
      </c>
      <c r="E33" s="7">
        <v>0.55646879756468792</v>
      </c>
      <c r="F33" s="4">
        <f t="shared" si="3"/>
        <v>2.5844616422817924E-4</v>
      </c>
      <c r="G33" s="4">
        <f t="shared" si="0"/>
        <v>2.5841654221438746E-4</v>
      </c>
      <c r="H33" s="2">
        <f t="shared" si="6"/>
        <v>99423.533694306811</v>
      </c>
      <c r="I33" s="2">
        <f t="shared" si="4"/>
        <v>25.692685792018409</v>
      </c>
      <c r="J33" s="2">
        <f t="shared" si="1"/>
        <v>99412.138186483688</v>
      </c>
      <c r="K33" s="2">
        <f t="shared" si="2"/>
        <v>5732068.9226731164</v>
      </c>
      <c r="L33" s="17">
        <f t="shared" si="5"/>
        <v>57.653039574083721</v>
      </c>
      <c r="N33" s="6"/>
    </row>
    <row r="34" spans="1:14" x14ac:dyDescent="0.25">
      <c r="A34" s="75">
        <v>25</v>
      </c>
      <c r="B34" s="2">
        <v>13</v>
      </c>
      <c r="C34" s="2">
        <v>37584</v>
      </c>
      <c r="D34" s="2">
        <v>35494</v>
      </c>
      <c r="E34" s="7">
        <v>0.50326659641728133</v>
      </c>
      <c r="F34" s="4">
        <f t="shared" si="3"/>
        <v>3.557842305481814E-4</v>
      </c>
      <c r="G34" s="4">
        <f t="shared" si="0"/>
        <v>3.5572136394291306E-4</v>
      </c>
      <c r="H34" s="2">
        <f t="shared" si="6"/>
        <v>99397.841008514792</v>
      </c>
      <c r="I34" s="2">
        <f t="shared" si="4"/>
        <v>35.357935576529698</v>
      </c>
      <c r="J34" s="2">
        <f t="shared" si="1"/>
        <v>99380.277540832205</v>
      </c>
      <c r="K34" s="2">
        <f t="shared" si="2"/>
        <v>5632656.7844866328</v>
      </c>
      <c r="L34" s="17">
        <f t="shared" si="5"/>
        <v>56.667798086319785</v>
      </c>
      <c r="N34" s="6"/>
    </row>
    <row r="35" spans="1:14" x14ac:dyDescent="0.25">
      <c r="A35" s="75">
        <v>26</v>
      </c>
      <c r="B35" s="2">
        <v>9</v>
      </c>
      <c r="C35" s="2">
        <v>39198</v>
      </c>
      <c r="D35" s="2">
        <v>37436</v>
      </c>
      <c r="E35" s="7">
        <v>0.51202435312024352</v>
      </c>
      <c r="F35" s="4">
        <f t="shared" si="3"/>
        <v>2.3488268914580995E-4</v>
      </c>
      <c r="G35" s="4">
        <f t="shared" si="0"/>
        <v>2.3485577067438565E-4</v>
      </c>
      <c r="H35" s="2">
        <f t="shared" si="6"/>
        <v>99362.483072938267</v>
      </c>
      <c r="I35" s="2">
        <f t="shared" si="4"/>
        <v>23.335852538215516</v>
      </c>
      <c r="J35" s="2">
        <f t="shared" si="1"/>
        <v>99351.095745200437</v>
      </c>
      <c r="K35" s="2">
        <f t="shared" si="2"/>
        <v>5533276.506945801</v>
      </c>
      <c r="L35" s="17">
        <f t="shared" si="5"/>
        <v>55.687784119525581</v>
      </c>
      <c r="N35" s="6"/>
    </row>
    <row r="36" spans="1:14" x14ac:dyDescent="0.25">
      <c r="A36" s="75">
        <v>27</v>
      </c>
      <c r="B36" s="2">
        <v>10</v>
      </c>
      <c r="C36" s="2">
        <v>41888</v>
      </c>
      <c r="D36" s="2">
        <v>39011</v>
      </c>
      <c r="E36" s="7">
        <v>0.52246575342465751</v>
      </c>
      <c r="F36" s="4">
        <f t="shared" si="3"/>
        <v>2.47221844522182E-4</v>
      </c>
      <c r="G36" s="4">
        <f t="shared" si="0"/>
        <v>2.4719266172351325E-4</v>
      </c>
      <c r="H36" s="2">
        <f t="shared" si="6"/>
        <v>99339.147220400046</v>
      </c>
      <c r="I36" s="2">
        <f t="shared" si="4"/>
        <v>24.555908214754631</v>
      </c>
      <c r="J36" s="2">
        <f t="shared" si="1"/>
        <v>99327.420933271744</v>
      </c>
      <c r="K36" s="2">
        <f t="shared" si="2"/>
        <v>5433925.4112006007</v>
      </c>
      <c r="L36" s="17">
        <f t="shared" si="5"/>
        <v>54.700745509165223</v>
      </c>
      <c r="N36" s="6"/>
    </row>
    <row r="37" spans="1:14" x14ac:dyDescent="0.25">
      <c r="A37" s="75">
        <v>28</v>
      </c>
      <c r="B37" s="2">
        <v>9</v>
      </c>
      <c r="C37" s="2">
        <v>44485</v>
      </c>
      <c r="D37" s="2">
        <v>41362</v>
      </c>
      <c r="E37" s="7">
        <v>0.53028919330289193</v>
      </c>
      <c r="F37" s="4">
        <f t="shared" si="3"/>
        <v>2.0967535266229454E-4</v>
      </c>
      <c r="G37" s="4">
        <f t="shared" si="0"/>
        <v>2.0965470444574236E-4</v>
      </c>
      <c r="H37" s="2">
        <f t="shared" si="6"/>
        <v>99314.591312185294</v>
      </c>
      <c r="I37" s="2">
        <f t="shared" si="4"/>
        <v>20.8217712887059</v>
      </c>
      <c r="J37" s="2">
        <f t="shared" si="1"/>
        <v>99304.811101196407</v>
      </c>
      <c r="K37" s="2">
        <f t="shared" si="2"/>
        <v>5334597.9902673289</v>
      </c>
      <c r="L37" s="17">
        <f t="shared" si="5"/>
        <v>53.714141293685273</v>
      </c>
      <c r="N37" s="6"/>
    </row>
    <row r="38" spans="1:14" x14ac:dyDescent="0.25">
      <c r="A38" s="75">
        <v>29</v>
      </c>
      <c r="B38" s="2">
        <v>17</v>
      </c>
      <c r="C38" s="2">
        <v>46487</v>
      </c>
      <c r="D38" s="2">
        <v>43838</v>
      </c>
      <c r="E38" s="7">
        <v>0.55922643029814667</v>
      </c>
      <c r="F38" s="4">
        <f t="shared" si="3"/>
        <v>3.7641848879047885E-4</v>
      </c>
      <c r="G38" s="4">
        <f t="shared" si="0"/>
        <v>3.7635604555636787E-4</v>
      </c>
      <c r="H38" s="2">
        <f t="shared" si="6"/>
        <v>99293.769540896581</v>
      </c>
      <c r="I38" s="2">
        <f t="shared" si="4"/>
        <v>37.369810452797168</v>
      </c>
      <c r="J38" s="2">
        <f t="shared" si="1"/>
        <v>99277.29791614422</v>
      </c>
      <c r="K38" s="2">
        <f t="shared" si="2"/>
        <v>5235293.1791661326</v>
      </c>
      <c r="L38" s="17">
        <f t="shared" si="5"/>
        <v>52.725293876670158</v>
      </c>
      <c r="N38" s="6"/>
    </row>
    <row r="39" spans="1:14" x14ac:dyDescent="0.25">
      <c r="A39" s="75">
        <v>30</v>
      </c>
      <c r="B39" s="2">
        <v>13</v>
      </c>
      <c r="C39" s="2">
        <v>50323</v>
      </c>
      <c r="D39" s="2">
        <v>45595</v>
      </c>
      <c r="E39" s="7">
        <v>0.48071654373024247</v>
      </c>
      <c r="F39" s="4">
        <f t="shared" si="3"/>
        <v>2.7106486790800475E-4</v>
      </c>
      <c r="G39" s="4">
        <f t="shared" si="0"/>
        <v>2.7102671832224576E-4</v>
      </c>
      <c r="H39" s="2">
        <f t="shared" si="6"/>
        <v>99256.39973044378</v>
      </c>
      <c r="I39" s="2">
        <f t="shared" si="4"/>
        <v>26.901136291423217</v>
      </c>
      <c r="J39" s="2">
        <f t="shared" si="1"/>
        <v>99242.430415412789</v>
      </c>
      <c r="K39" s="2">
        <f t="shared" si="2"/>
        <v>5136015.8812499885</v>
      </c>
      <c r="L39" s="17">
        <f t="shared" si="5"/>
        <v>51.744934283312283</v>
      </c>
      <c r="N39" s="6"/>
    </row>
    <row r="40" spans="1:14" x14ac:dyDescent="0.25">
      <c r="A40" s="75">
        <v>31</v>
      </c>
      <c r="B40" s="2">
        <v>13</v>
      </c>
      <c r="C40" s="2">
        <v>52839</v>
      </c>
      <c r="D40" s="2">
        <v>49150</v>
      </c>
      <c r="E40" s="7">
        <v>0.49631190727081148</v>
      </c>
      <c r="F40" s="4">
        <f t="shared" si="3"/>
        <v>2.5492945317632295E-4</v>
      </c>
      <c r="G40" s="4">
        <f t="shared" si="0"/>
        <v>2.5489672318041275E-4</v>
      </c>
      <c r="H40" s="2">
        <f t="shared" si="6"/>
        <v>99229.498594152363</v>
      </c>
      <c r="I40" s="2">
        <f t="shared" si="4"/>
        <v>25.29327403448481</v>
      </c>
      <c r="J40" s="2">
        <f t="shared" si="1"/>
        <v>99216.758673195058</v>
      </c>
      <c r="K40" s="2">
        <f t="shared" si="2"/>
        <v>5036773.450834576</v>
      </c>
      <c r="L40" s="17">
        <f t="shared" si="5"/>
        <v>50.758832022672294</v>
      </c>
      <c r="N40" s="6"/>
    </row>
    <row r="41" spans="1:14" x14ac:dyDescent="0.25">
      <c r="A41" s="75">
        <v>32</v>
      </c>
      <c r="B41" s="2">
        <v>23</v>
      </c>
      <c r="C41" s="2">
        <v>54862</v>
      </c>
      <c r="D41" s="2">
        <v>51597</v>
      </c>
      <c r="E41" s="7">
        <v>0.54734961286480044</v>
      </c>
      <c r="F41" s="4">
        <f t="shared" si="3"/>
        <v>4.3209122760875081E-4</v>
      </c>
      <c r="G41" s="4">
        <f t="shared" si="0"/>
        <v>4.3200673302691475E-4</v>
      </c>
      <c r="H41" s="2">
        <f t="shared" si="6"/>
        <v>99204.205320117879</v>
      </c>
      <c r="I41" s="2">
        <f t="shared" si="4"/>
        <v>42.8568846428754</v>
      </c>
      <c r="J41" s="2">
        <f t="shared" si="1"/>
        <v>99184.806134692859</v>
      </c>
      <c r="K41" s="2">
        <f t="shared" si="2"/>
        <v>4937556.6921613812</v>
      </c>
      <c r="L41" s="17">
        <f t="shared" si="5"/>
        <v>49.771647040854639</v>
      </c>
      <c r="N41" s="6"/>
    </row>
    <row r="42" spans="1:14" x14ac:dyDescent="0.25">
      <c r="A42" s="75">
        <v>33</v>
      </c>
      <c r="B42" s="2">
        <v>24</v>
      </c>
      <c r="C42" s="2">
        <v>57608</v>
      </c>
      <c r="D42" s="2">
        <v>53524</v>
      </c>
      <c r="E42" s="7">
        <v>0.58641552511415518</v>
      </c>
      <c r="F42" s="4">
        <f t="shared" si="3"/>
        <v>4.3191879926573806E-4</v>
      </c>
      <c r="G42" s="4">
        <f t="shared" si="0"/>
        <v>4.3184165727024905E-4</v>
      </c>
      <c r="H42" s="2">
        <f t="shared" si="6"/>
        <v>99161.348435474996</v>
      </c>
      <c r="I42" s="2">
        <f t="shared" si="4"/>
        <v>42.82200104552814</v>
      </c>
      <c r="J42" s="2">
        <f t="shared" si="1"/>
        <v>99143.637920659021</v>
      </c>
      <c r="K42" s="2">
        <f t="shared" si="2"/>
        <v>4838371.8860266879</v>
      </c>
      <c r="L42" s="17">
        <f t="shared" si="5"/>
        <v>48.792921459464132</v>
      </c>
      <c r="N42" s="6"/>
    </row>
    <row r="43" spans="1:14" x14ac:dyDescent="0.25">
      <c r="A43" s="75">
        <v>34</v>
      </c>
      <c r="B43" s="2">
        <v>36</v>
      </c>
      <c r="C43" s="2">
        <v>60118</v>
      </c>
      <c r="D43" s="2">
        <v>56087</v>
      </c>
      <c r="E43" s="7">
        <v>0.49847792998477936</v>
      </c>
      <c r="F43" s="4">
        <f t="shared" si="3"/>
        <v>6.195946818123144E-4</v>
      </c>
      <c r="G43" s="4">
        <f t="shared" si="0"/>
        <v>6.1940220851769954E-4</v>
      </c>
      <c r="H43" s="2">
        <f t="shared" si="6"/>
        <v>99118.52643442947</v>
      </c>
      <c r="I43" s="2">
        <f t="shared" si="4"/>
        <v>61.394234178505599</v>
      </c>
      <c r="J43" s="2">
        <f t="shared" si="1"/>
        <v>99087.73587101727</v>
      </c>
      <c r="K43" s="2">
        <f t="shared" si="2"/>
        <v>4739228.2481060289</v>
      </c>
      <c r="L43" s="17">
        <f t="shared" si="5"/>
        <v>47.813748030659049</v>
      </c>
      <c r="N43" s="6"/>
    </row>
    <row r="44" spans="1:14" x14ac:dyDescent="0.25">
      <c r="A44" s="75">
        <v>35</v>
      </c>
      <c r="B44" s="2">
        <v>40</v>
      </c>
      <c r="C44" s="2">
        <v>61576</v>
      </c>
      <c r="D44" s="2">
        <v>58722</v>
      </c>
      <c r="E44" s="7">
        <v>0.46986301369863009</v>
      </c>
      <c r="F44" s="4">
        <f t="shared" si="3"/>
        <v>6.6501521222297956E-4</v>
      </c>
      <c r="G44" s="4">
        <f t="shared" si="0"/>
        <v>6.6478084429443874E-4</v>
      </c>
      <c r="H44" s="2">
        <f t="shared" si="6"/>
        <v>99057.13220025097</v>
      </c>
      <c r="I44" s="2">
        <f t="shared" si="4"/>
        <v>65.851283977468668</v>
      </c>
      <c r="J44" s="2">
        <f t="shared" si="1"/>
        <v>99022.221999019079</v>
      </c>
      <c r="K44" s="2">
        <f t="shared" si="2"/>
        <v>4640140.5122350119</v>
      </c>
      <c r="L44" s="17">
        <f t="shared" si="5"/>
        <v>46.843073377640707</v>
      </c>
      <c r="N44" s="6"/>
    </row>
    <row r="45" spans="1:14" x14ac:dyDescent="0.25">
      <c r="A45" s="75">
        <v>36</v>
      </c>
      <c r="B45" s="2">
        <v>29</v>
      </c>
      <c r="C45" s="2">
        <v>63350</v>
      </c>
      <c r="D45" s="2">
        <v>59992</v>
      </c>
      <c r="E45" s="7">
        <v>0.65640056683986769</v>
      </c>
      <c r="F45" s="4">
        <f t="shared" si="3"/>
        <v>4.7023722657326783E-4</v>
      </c>
      <c r="G45" s="4">
        <f t="shared" si="0"/>
        <v>4.7016126109287424E-4</v>
      </c>
      <c r="H45" s="2">
        <f t="shared" si="6"/>
        <v>98991.280916273507</v>
      </c>
      <c r="I45" s="2">
        <f t="shared" si="4"/>
        <v>46.541865472794129</v>
      </c>
      <c r="J45" s="2">
        <f t="shared" si="1"/>
        <v>98975.289157678839</v>
      </c>
      <c r="K45" s="2">
        <f t="shared" si="2"/>
        <v>4541118.2902359925</v>
      </c>
      <c r="L45" s="17">
        <f t="shared" si="5"/>
        <v>45.873921907090534</v>
      </c>
      <c r="N45" s="6"/>
    </row>
    <row r="46" spans="1:14" x14ac:dyDescent="0.25">
      <c r="A46" s="75">
        <v>37</v>
      </c>
      <c r="B46" s="2">
        <v>33</v>
      </c>
      <c r="C46" s="2">
        <v>62933</v>
      </c>
      <c r="D46" s="2">
        <v>61959</v>
      </c>
      <c r="E46" s="7">
        <v>0.58331257783312573</v>
      </c>
      <c r="F46" s="4">
        <f t="shared" si="3"/>
        <v>5.2845658649072801E-4</v>
      </c>
      <c r="G46" s="4">
        <f t="shared" si="0"/>
        <v>5.2834024532796115E-4</v>
      </c>
      <c r="H46" s="2">
        <f t="shared" si="6"/>
        <v>98944.739050800708</v>
      </c>
      <c r="I46" s="2">
        <f t="shared" si="4"/>
        <v>52.276487704011146</v>
      </c>
      <c r="J46" s="2">
        <f t="shared" si="1"/>
        <v>98922.956095899382</v>
      </c>
      <c r="K46" s="2">
        <f t="shared" si="2"/>
        <v>4442143.0010783132</v>
      </c>
      <c r="L46" s="17">
        <f t="shared" si="5"/>
        <v>44.895191434054979</v>
      </c>
      <c r="N46" s="6"/>
    </row>
    <row r="47" spans="1:14" x14ac:dyDescent="0.25">
      <c r="A47" s="75">
        <v>38</v>
      </c>
      <c r="B47" s="2">
        <v>35</v>
      </c>
      <c r="C47" s="2">
        <v>62420</v>
      </c>
      <c r="D47" s="2">
        <v>61613</v>
      </c>
      <c r="E47" s="7">
        <v>0.49315068493150693</v>
      </c>
      <c r="F47" s="4">
        <f t="shared" si="3"/>
        <v>5.6436593487217115E-4</v>
      </c>
      <c r="G47" s="4">
        <f t="shared" si="0"/>
        <v>5.6420454501540749E-4</v>
      </c>
      <c r="H47" s="2">
        <f t="shared" si="6"/>
        <v>98892.462563096691</v>
      </c>
      <c r="I47" s="2">
        <f t="shared" si="4"/>
        <v>55.795576845865185</v>
      </c>
      <c r="J47" s="2">
        <f t="shared" si="1"/>
        <v>98864.182613188517</v>
      </c>
      <c r="K47" s="2">
        <f t="shared" si="2"/>
        <v>4343220.0449824138</v>
      </c>
      <c r="L47" s="17">
        <f t="shared" si="5"/>
        <v>43.918615558908691</v>
      </c>
      <c r="N47" s="6"/>
    </row>
    <row r="48" spans="1:14" x14ac:dyDescent="0.25">
      <c r="A48" s="75">
        <v>39</v>
      </c>
      <c r="B48" s="2">
        <v>41</v>
      </c>
      <c r="C48" s="2">
        <v>60217</v>
      </c>
      <c r="D48" s="2">
        <v>60999</v>
      </c>
      <c r="E48" s="7">
        <v>0.52021383227530937</v>
      </c>
      <c r="F48" s="4">
        <f t="shared" si="3"/>
        <v>6.7647835269271379E-4</v>
      </c>
      <c r="G48" s="4">
        <f t="shared" si="0"/>
        <v>6.7625886276441417E-4</v>
      </c>
      <c r="H48" s="2">
        <f t="shared" si="6"/>
        <v>98836.666986250828</v>
      </c>
      <c r="I48" s="2">
        <f t="shared" si="4"/>
        <v>66.839172015547106</v>
      </c>
      <c r="J48" s="2">
        <f t="shared" si="1"/>
        <v>98804.598476055602</v>
      </c>
      <c r="K48" s="2">
        <f t="shared" si="2"/>
        <v>4244355.8623692254</v>
      </c>
      <c r="L48" s="17">
        <f t="shared" si="5"/>
        <v>42.943130234851587</v>
      </c>
      <c r="N48" s="6"/>
    </row>
    <row r="49" spans="1:14" x14ac:dyDescent="0.25">
      <c r="A49" s="75">
        <v>40</v>
      </c>
      <c r="B49" s="2">
        <v>40</v>
      </c>
      <c r="C49" s="2">
        <v>59289</v>
      </c>
      <c r="D49" s="2">
        <v>59004</v>
      </c>
      <c r="E49" s="7">
        <v>0.51157534246575342</v>
      </c>
      <c r="F49" s="4">
        <f t="shared" si="3"/>
        <v>6.7628684706618316E-4</v>
      </c>
      <c r="G49" s="4">
        <f t="shared" si="0"/>
        <v>6.7606353302421035E-4</v>
      </c>
      <c r="H49" s="2">
        <f t="shared" si="6"/>
        <v>98769.827814235279</v>
      </c>
      <c r="I49" s="2">
        <f t="shared" si="4"/>
        <v>66.774678748284828</v>
      </c>
      <c r="J49" s="2">
        <f t="shared" si="1"/>
        <v>98737.213414635684</v>
      </c>
      <c r="K49" s="2">
        <f t="shared" si="2"/>
        <v>4145551.2638931694</v>
      </c>
      <c r="L49" s="17">
        <f t="shared" si="5"/>
        <v>41.971838522286951</v>
      </c>
      <c r="N49" s="6"/>
    </row>
    <row r="50" spans="1:14" x14ac:dyDescent="0.25">
      <c r="A50" s="75">
        <v>41</v>
      </c>
      <c r="B50" s="2">
        <v>46</v>
      </c>
      <c r="C50" s="2">
        <v>57621</v>
      </c>
      <c r="D50" s="2">
        <v>57914</v>
      </c>
      <c r="E50" s="7">
        <v>0.40071471113758189</v>
      </c>
      <c r="F50" s="4">
        <f t="shared" si="3"/>
        <v>7.9629549487168392E-4</v>
      </c>
      <c r="G50" s="4">
        <f t="shared" si="0"/>
        <v>7.9591567740328788E-4</v>
      </c>
      <c r="H50" s="2">
        <f t="shared" si="6"/>
        <v>98703.053135486989</v>
      </c>
      <c r="I50" s="2">
        <f t="shared" si="4"/>
        <v>78.55930739810384</v>
      </c>
      <c r="J50" s="2">
        <f t="shared" si="1"/>
        <v>98655.973698260088</v>
      </c>
      <c r="K50" s="2">
        <f t="shared" si="2"/>
        <v>4046814.0504785338</v>
      </c>
      <c r="L50" s="17">
        <f t="shared" si="5"/>
        <v>40.999887257019118</v>
      </c>
      <c r="N50" s="6"/>
    </row>
    <row r="51" spans="1:14" x14ac:dyDescent="0.25">
      <c r="A51" s="75">
        <v>42</v>
      </c>
      <c r="B51" s="2">
        <v>53</v>
      </c>
      <c r="C51" s="2">
        <v>55953</v>
      </c>
      <c r="D51" s="2">
        <v>56473</v>
      </c>
      <c r="E51" s="7">
        <v>0.51734298268286383</v>
      </c>
      <c r="F51" s="4">
        <f t="shared" si="3"/>
        <v>9.428424030028641E-4</v>
      </c>
      <c r="G51" s="4">
        <f t="shared" si="0"/>
        <v>9.4241353934280568E-4</v>
      </c>
      <c r="H51" s="2">
        <f t="shared" si="6"/>
        <v>98624.493828088889</v>
      </c>
      <c r="I51" s="2">
        <f t="shared" si="4"/>
        <v>92.945058294421941</v>
      </c>
      <c r="J51" s="2">
        <f t="shared" si="1"/>
        <v>98579.633243478136</v>
      </c>
      <c r="K51" s="2">
        <f t="shared" si="2"/>
        <v>3948158.0767802736</v>
      </c>
      <c r="L51" s="17">
        <f t="shared" si="5"/>
        <v>40.032226514259818</v>
      </c>
      <c r="N51" s="6"/>
    </row>
    <row r="52" spans="1:14" x14ac:dyDescent="0.25">
      <c r="A52" s="75">
        <v>43</v>
      </c>
      <c r="B52" s="2">
        <v>57</v>
      </c>
      <c r="C52" s="2">
        <v>54964</v>
      </c>
      <c r="D52" s="2">
        <v>54744</v>
      </c>
      <c r="E52" s="7">
        <v>0.49353520788272048</v>
      </c>
      <c r="F52" s="4">
        <f t="shared" si="3"/>
        <v>1.0391220330331426E-3</v>
      </c>
      <c r="G52" s="4">
        <f t="shared" si="0"/>
        <v>1.0385754528685674E-3</v>
      </c>
      <c r="H52" s="2">
        <f t="shared" si="6"/>
        <v>98531.548769794463</v>
      </c>
      <c r="I52" s="2">
        <f t="shared" si="4"/>
        <v>102.33244788543062</v>
      </c>
      <c r="J52" s="2">
        <f t="shared" si="1"/>
        <v>98479.720987849316</v>
      </c>
      <c r="K52" s="2">
        <f t="shared" si="2"/>
        <v>3849578.4435367957</v>
      </c>
      <c r="L52" s="17">
        <f t="shared" si="5"/>
        <v>39.069501003488853</v>
      </c>
      <c r="N52" s="6"/>
    </row>
    <row r="53" spans="1:14" x14ac:dyDescent="0.25">
      <c r="A53" s="75">
        <v>44</v>
      </c>
      <c r="B53" s="2">
        <v>67</v>
      </c>
      <c r="C53" s="2">
        <v>53863</v>
      </c>
      <c r="D53" s="2">
        <v>53796</v>
      </c>
      <c r="E53" s="7">
        <v>0.51645880188100612</v>
      </c>
      <c r="F53" s="4">
        <f t="shared" si="3"/>
        <v>1.244670673143908E-3</v>
      </c>
      <c r="G53" s="4">
        <f t="shared" si="0"/>
        <v>1.2439220192381913E-3</v>
      </c>
      <c r="H53" s="2">
        <f t="shared" si="6"/>
        <v>98429.216321909029</v>
      </c>
      <c r="I53" s="2">
        <f t="shared" si="4"/>
        <v>122.43826951918182</v>
      </c>
      <c r="J53" s="2">
        <f t="shared" si="1"/>
        <v>98370.012374370097</v>
      </c>
      <c r="K53" s="2">
        <f t="shared" si="2"/>
        <v>3751098.7225489463</v>
      </c>
      <c r="L53" s="17">
        <f t="shared" si="5"/>
        <v>38.109606707434509</v>
      </c>
      <c r="N53" s="6"/>
    </row>
    <row r="54" spans="1:14" x14ac:dyDescent="0.25">
      <c r="A54" s="75">
        <v>45</v>
      </c>
      <c r="B54" s="2">
        <v>82</v>
      </c>
      <c r="C54" s="2">
        <v>53188</v>
      </c>
      <c r="D54" s="2">
        <v>52731</v>
      </c>
      <c r="E54" s="7">
        <v>0.5632141663882394</v>
      </c>
      <c r="F54" s="4">
        <f t="shared" si="3"/>
        <v>1.5483529867162643E-3</v>
      </c>
      <c r="G54" s="4">
        <f t="shared" si="0"/>
        <v>1.5473065453884384E-3</v>
      </c>
      <c r="H54" s="2">
        <f t="shared" si="6"/>
        <v>98306.77805238984</v>
      </c>
      <c r="I54" s="2">
        <f t="shared" si="4"/>
        <v>152.11072113651127</v>
      </c>
      <c r="J54" s="2">
        <f t="shared" si="1"/>
        <v>98240.338244256942</v>
      </c>
      <c r="K54" s="2">
        <f t="shared" si="2"/>
        <v>3652728.7101745764</v>
      </c>
      <c r="L54" s="17">
        <f t="shared" si="5"/>
        <v>37.156427893791381</v>
      </c>
      <c r="N54" s="6"/>
    </row>
    <row r="55" spans="1:14" x14ac:dyDescent="0.25">
      <c r="A55" s="75">
        <v>46</v>
      </c>
      <c r="B55" s="2">
        <v>84</v>
      </c>
      <c r="C55" s="2">
        <v>50945</v>
      </c>
      <c r="D55" s="2">
        <v>52205</v>
      </c>
      <c r="E55" s="7">
        <v>0.53039791258969349</v>
      </c>
      <c r="F55" s="4">
        <f t="shared" si="3"/>
        <v>1.6286960736791082E-3</v>
      </c>
      <c r="G55" s="4">
        <f t="shared" si="0"/>
        <v>1.6274513353036501E-3</v>
      </c>
      <c r="H55" s="2">
        <f t="shared" si="6"/>
        <v>98154.667331253324</v>
      </c>
      <c r="I55" s="2">
        <f t="shared" si="4"/>
        <v>159.74194441453378</v>
      </c>
      <c r="J55" s="2">
        <f t="shared" si="1"/>
        <v>98079.652180709279</v>
      </c>
      <c r="K55" s="2">
        <f t="shared" si="2"/>
        <v>3554488.3719303194</v>
      </c>
      <c r="L55" s="17">
        <f t="shared" si="5"/>
        <v>36.21313655859683</v>
      </c>
      <c r="N55" s="6"/>
    </row>
    <row r="56" spans="1:14" x14ac:dyDescent="0.25">
      <c r="A56" s="75">
        <v>47</v>
      </c>
      <c r="B56" s="2">
        <v>95</v>
      </c>
      <c r="C56" s="2">
        <v>49953</v>
      </c>
      <c r="D56" s="2">
        <v>50114</v>
      </c>
      <c r="E56" s="7">
        <v>0.53214131218457128</v>
      </c>
      <c r="F56" s="4">
        <f t="shared" si="3"/>
        <v>1.898727852338933E-3</v>
      </c>
      <c r="G56" s="4">
        <f t="shared" si="0"/>
        <v>1.8970426404579534E-3</v>
      </c>
      <c r="H56" s="2">
        <f t="shared" si="6"/>
        <v>97994.92538683879</v>
      </c>
      <c r="I56" s="2">
        <f t="shared" si="4"/>
        <v>185.9005520073288</v>
      </c>
      <c r="J56" s="2">
        <f t="shared" si="1"/>
        <v>97907.950198512481</v>
      </c>
      <c r="K56" s="2">
        <f t="shared" si="2"/>
        <v>3456408.7197496099</v>
      </c>
      <c r="L56" s="17">
        <f t="shared" si="5"/>
        <v>35.271303142538265</v>
      </c>
      <c r="N56" s="6"/>
    </row>
    <row r="57" spans="1:14" x14ac:dyDescent="0.25">
      <c r="A57" s="75">
        <v>48</v>
      </c>
      <c r="B57" s="2">
        <v>113</v>
      </c>
      <c r="C57" s="2">
        <v>49585</v>
      </c>
      <c r="D57" s="2">
        <v>49211</v>
      </c>
      <c r="E57" s="7">
        <v>0.51198933204024732</v>
      </c>
      <c r="F57" s="4">
        <f t="shared" si="3"/>
        <v>2.2875420057492206E-3</v>
      </c>
      <c r="G57" s="4">
        <f t="shared" si="0"/>
        <v>2.2849911675077747E-3</v>
      </c>
      <c r="H57" s="2">
        <f t="shared" si="6"/>
        <v>97809.024834831464</v>
      </c>
      <c r="I57" s="2">
        <f t="shared" si="4"/>
        <v>223.49275785013847</v>
      </c>
      <c r="J57" s="2">
        <f t="shared" si="1"/>
        <v>97699.957984788853</v>
      </c>
      <c r="K57" s="2">
        <f t="shared" si="2"/>
        <v>3358500.7695510974</v>
      </c>
      <c r="L57" s="17">
        <f t="shared" si="5"/>
        <v>34.337330069720501</v>
      </c>
      <c r="N57" s="6"/>
    </row>
    <row r="58" spans="1:14" x14ac:dyDescent="0.25">
      <c r="A58" s="75">
        <v>49</v>
      </c>
      <c r="B58" s="2">
        <v>125</v>
      </c>
      <c r="C58" s="2">
        <v>47295</v>
      </c>
      <c r="D58" s="2">
        <v>48869</v>
      </c>
      <c r="E58" s="7">
        <v>0.51064109589041096</v>
      </c>
      <c r="F58" s="4">
        <f t="shared" si="3"/>
        <v>2.5997254689904747E-3</v>
      </c>
      <c r="G58" s="4">
        <f t="shared" si="0"/>
        <v>2.596422303634644E-3</v>
      </c>
      <c r="H58" s="2">
        <f t="shared" si="6"/>
        <v>97585.532076981326</v>
      </c>
      <c r="I58" s="2">
        <f t="shared" si="4"/>
        <v>253.3732519967283</v>
      </c>
      <c r="J58" s="2">
        <f t="shared" si="1"/>
        <v>97461.541620053526</v>
      </c>
      <c r="K58" s="2">
        <f t="shared" si="2"/>
        <v>3260800.8115663086</v>
      </c>
      <c r="L58" s="17">
        <f t="shared" si="5"/>
        <v>33.414797687366125</v>
      </c>
      <c r="N58" s="6"/>
    </row>
    <row r="59" spans="1:14" x14ac:dyDescent="0.25">
      <c r="A59" s="75">
        <v>50</v>
      </c>
      <c r="B59" s="2">
        <v>127</v>
      </c>
      <c r="C59" s="2">
        <v>45569</v>
      </c>
      <c r="D59" s="2">
        <v>46514</v>
      </c>
      <c r="E59" s="7">
        <v>0.47576313234818263</v>
      </c>
      <c r="F59" s="4">
        <f t="shared" si="3"/>
        <v>2.7583810258136679E-3</v>
      </c>
      <c r="G59" s="4">
        <f t="shared" si="0"/>
        <v>2.7543980422174855E-3</v>
      </c>
      <c r="H59" s="2">
        <f t="shared" si="6"/>
        <v>97332.158824984595</v>
      </c>
      <c r="I59" s="2">
        <f t="shared" si="4"/>
        <v>268.09150771233891</v>
      </c>
      <c r="J59" s="2">
        <f t="shared" si="1"/>
        <v>97191.615372737433</v>
      </c>
      <c r="K59" s="2">
        <f t="shared" si="2"/>
        <v>3163339.2699462553</v>
      </c>
      <c r="L59" s="17">
        <f t="shared" si="5"/>
        <v>32.500453171231257</v>
      </c>
      <c r="N59" s="6"/>
    </row>
    <row r="60" spans="1:14" x14ac:dyDescent="0.25">
      <c r="A60" s="75">
        <v>51</v>
      </c>
      <c r="B60" s="2">
        <v>146</v>
      </c>
      <c r="C60" s="2">
        <v>43146</v>
      </c>
      <c r="D60" s="2">
        <v>44797</v>
      </c>
      <c r="E60" s="7">
        <v>0.52745355601426136</v>
      </c>
      <c r="F60" s="4">
        <f t="shared" si="3"/>
        <v>3.3203324880888758E-3</v>
      </c>
      <c r="G60" s="4">
        <f t="shared" si="0"/>
        <v>3.3151310100396712E-3</v>
      </c>
      <c r="H60" s="2">
        <f t="shared" si="6"/>
        <v>97064.06731727226</v>
      </c>
      <c r="I60" s="2">
        <f t="shared" si="4"/>
        <v>321.7800995240674</v>
      </c>
      <c r="J60" s="2">
        <f t="shared" si="1"/>
        <v>96912.011275496785</v>
      </c>
      <c r="K60" s="2">
        <f t="shared" si="2"/>
        <v>3066147.6545735179</v>
      </c>
      <c r="L60" s="17">
        <f t="shared" si="5"/>
        <v>31.588905547829913</v>
      </c>
      <c r="N60" s="6"/>
    </row>
    <row r="61" spans="1:14" x14ac:dyDescent="0.25">
      <c r="A61" s="75">
        <v>52</v>
      </c>
      <c r="B61" s="2">
        <v>168</v>
      </c>
      <c r="C61" s="2">
        <v>42926</v>
      </c>
      <c r="D61" s="2">
        <v>42467</v>
      </c>
      <c r="E61" s="7">
        <v>0.52879973907371169</v>
      </c>
      <c r="F61" s="4">
        <f t="shared" si="3"/>
        <v>3.9347487498975322E-3</v>
      </c>
      <c r="G61" s="4">
        <f t="shared" si="0"/>
        <v>3.9274670114707718E-3</v>
      </c>
      <c r="H61" s="2">
        <f t="shared" si="6"/>
        <v>96742.287217748191</v>
      </c>
      <c r="I61" s="2">
        <f t="shared" si="4"/>
        <v>379.95214166193654</v>
      </c>
      <c r="J61" s="2">
        <f t="shared" si="1"/>
        <v>96563.253669457583</v>
      </c>
      <c r="K61" s="2">
        <f t="shared" si="2"/>
        <v>2969235.6432980211</v>
      </c>
      <c r="L61" s="17">
        <f t="shared" si="5"/>
        <v>30.692220834254677</v>
      </c>
      <c r="N61" s="6"/>
    </row>
    <row r="62" spans="1:14" x14ac:dyDescent="0.25">
      <c r="A62" s="75">
        <v>53</v>
      </c>
      <c r="B62" s="2">
        <v>152</v>
      </c>
      <c r="C62" s="2">
        <v>41259</v>
      </c>
      <c r="D62" s="2">
        <v>42189</v>
      </c>
      <c r="E62" s="7">
        <v>0.51647440519105925</v>
      </c>
      <c r="F62" s="4">
        <f t="shared" si="3"/>
        <v>3.6429872495446266E-3</v>
      </c>
      <c r="G62" s="4">
        <f t="shared" si="0"/>
        <v>3.636581492789173E-3</v>
      </c>
      <c r="H62" s="2">
        <f t="shared" si="6"/>
        <v>96362.335076086252</v>
      </c>
      <c r="I62" s="2">
        <f t="shared" si="4"/>
        <v>350.4294843396442</v>
      </c>
      <c r="J62" s="2">
        <f t="shared" si="1"/>
        <v>96192.893451232332</v>
      </c>
      <c r="K62" s="2">
        <f t="shared" si="2"/>
        <v>2872672.3896285635</v>
      </c>
      <c r="L62" s="17">
        <f t="shared" si="5"/>
        <v>29.811153780783172</v>
      </c>
      <c r="N62" s="6"/>
    </row>
    <row r="63" spans="1:14" x14ac:dyDescent="0.25">
      <c r="A63" s="75">
        <v>54</v>
      </c>
      <c r="B63" s="2">
        <v>164</v>
      </c>
      <c r="C63" s="2">
        <v>40042</v>
      </c>
      <c r="D63" s="2">
        <v>40582</v>
      </c>
      <c r="E63" s="7">
        <v>0.47524223187437342</v>
      </c>
      <c r="F63" s="4">
        <f t="shared" si="3"/>
        <v>4.0682675133955149E-3</v>
      </c>
      <c r="G63" s="4">
        <f t="shared" si="0"/>
        <v>4.0596008542930174E-3</v>
      </c>
      <c r="H63" s="2">
        <f t="shared" si="6"/>
        <v>96011.905591746603</v>
      </c>
      <c r="I63" s="2">
        <f t="shared" si="4"/>
        <v>389.77001396255503</v>
      </c>
      <c r="J63" s="2">
        <f t="shared" si="1"/>
        <v>95807.370749137321</v>
      </c>
      <c r="K63" s="2">
        <f t="shared" si="2"/>
        <v>2776479.4961773311</v>
      </c>
      <c r="L63" s="17">
        <f t="shared" si="5"/>
        <v>28.918075097719999</v>
      </c>
      <c r="N63" s="6"/>
    </row>
    <row r="64" spans="1:14" x14ac:dyDescent="0.25">
      <c r="A64" s="75">
        <v>55</v>
      </c>
      <c r="B64" s="2">
        <v>192</v>
      </c>
      <c r="C64" s="2">
        <v>38884</v>
      </c>
      <c r="D64" s="2">
        <v>39400</v>
      </c>
      <c r="E64" s="7">
        <v>0.52541381278538779</v>
      </c>
      <c r="F64" s="4">
        <f t="shared" si="3"/>
        <v>4.9052169025599101E-3</v>
      </c>
      <c r="G64" s="4">
        <f t="shared" si="0"/>
        <v>4.8938243330750239E-3</v>
      </c>
      <c r="H64" s="2">
        <f t="shared" si="6"/>
        <v>95622.135577784051</v>
      </c>
      <c r="I64" s="2">
        <f t="shared" si="4"/>
        <v>467.95793387115856</v>
      </c>
      <c r="J64" s="2">
        <f t="shared" si="1"/>
        <v>95400.049206171301</v>
      </c>
      <c r="K64" s="2">
        <f t="shared" si="2"/>
        <v>2680672.1254281937</v>
      </c>
      <c r="L64" s="17">
        <f t="shared" si="5"/>
        <v>28.034012305106852</v>
      </c>
      <c r="N64" s="6"/>
    </row>
    <row r="65" spans="1:14" x14ac:dyDescent="0.25">
      <c r="A65" s="75">
        <v>56</v>
      </c>
      <c r="B65" s="2">
        <v>195</v>
      </c>
      <c r="C65" s="2">
        <v>36010</v>
      </c>
      <c r="D65" s="2">
        <v>38171</v>
      </c>
      <c r="E65" s="7">
        <v>0.45962767825781525</v>
      </c>
      <c r="F65" s="4">
        <f t="shared" si="3"/>
        <v>5.2574109273264046E-3</v>
      </c>
      <c r="G65" s="4">
        <f t="shared" si="0"/>
        <v>5.2425171492182432E-3</v>
      </c>
      <c r="H65" s="2">
        <f t="shared" si="6"/>
        <v>95154.177643912888</v>
      </c>
      <c r="I65" s="2">
        <f t="shared" si="4"/>
        <v>498.84740811797246</v>
      </c>
      <c r="J65" s="2">
        <f t="shared" si="1"/>
        <v>94884.614311793106</v>
      </c>
      <c r="K65" s="2">
        <f t="shared" si="2"/>
        <v>2585272.0762220225</v>
      </c>
      <c r="L65" s="17">
        <f t="shared" si="5"/>
        <v>27.169296611407425</v>
      </c>
      <c r="N65" s="6"/>
    </row>
    <row r="66" spans="1:14" x14ac:dyDescent="0.25">
      <c r="A66" s="75">
        <v>57</v>
      </c>
      <c r="B66" s="2">
        <v>178</v>
      </c>
      <c r="C66" s="2">
        <v>34697</v>
      </c>
      <c r="D66" s="2">
        <v>35424</v>
      </c>
      <c r="E66" s="7">
        <v>0.50640295521009682</v>
      </c>
      <c r="F66" s="4">
        <f t="shared" si="3"/>
        <v>5.0769384349909439E-3</v>
      </c>
      <c r="G66" s="4">
        <f t="shared" si="0"/>
        <v>5.0642476238588335E-3</v>
      </c>
      <c r="H66" s="2">
        <f t="shared" si="6"/>
        <v>94655.330235794914</v>
      </c>
      <c r="I66" s="2">
        <f t="shared" si="4"/>
        <v>479.35803123219762</v>
      </c>
      <c r="J66" s="2">
        <f t="shared" si="1"/>
        <v>94418.720528182399</v>
      </c>
      <c r="K66" s="2">
        <f t="shared" si="2"/>
        <v>2490387.4619102296</v>
      </c>
      <c r="L66" s="17">
        <f t="shared" si="5"/>
        <v>26.31006046575984</v>
      </c>
      <c r="N66" s="6"/>
    </row>
    <row r="67" spans="1:14" x14ac:dyDescent="0.25">
      <c r="A67" s="75">
        <v>58</v>
      </c>
      <c r="B67" s="2">
        <v>181</v>
      </c>
      <c r="C67" s="2">
        <v>32324</v>
      </c>
      <c r="D67" s="2">
        <v>34100</v>
      </c>
      <c r="E67" s="7">
        <v>0.52782865359872877</v>
      </c>
      <c r="F67" s="4">
        <f t="shared" si="3"/>
        <v>5.4498374081657234E-3</v>
      </c>
      <c r="G67" s="4">
        <f t="shared" si="0"/>
        <v>5.4358495698466971E-3</v>
      </c>
      <c r="H67" s="2">
        <f t="shared" si="6"/>
        <v>94175.972204562713</v>
      </c>
      <c r="I67" s="2">
        <f t="shared" si="4"/>
        <v>511.92641799806671</v>
      </c>
      <c r="J67" s="2">
        <f t="shared" si="1"/>
        <v>93934.255218518185</v>
      </c>
      <c r="K67" s="2">
        <f t="shared" si="2"/>
        <v>2395968.7413820471</v>
      </c>
      <c r="L67" s="17">
        <f t="shared" si="5"/>
        <v>25.441401721637501</v>
      </c>
      <c r="N67" s="6"/>
    </row>
    <row r="68" spans="1:14" x14ac:dyDescent="0.25">
      <c r="A68" s="75">
        <v>59</v>
      </c>
      <c r="B68" s="2">
        <v>211</v>
      </c>
      <c r="C68" s="2">
        <v>32481</v>
      </c>
      <c r="D68" s="2">
        <v>31772</v>
      </c>
      <c r="E68" s="7">
        <v>0.50326559761085532</v>
      </c>
      <c r="F68" s="4">
        <f t="shared" si="3"/>
        <v>6.5677867181298932E-3</v>
      </c>
      <c r="G68" s="4">
        <f t="shared" si="0"/>
        <v>6.5464293484379637E-3</v>
      </c>
      <c r="H68" s="2">
        <f t="shared" si="6"/>
        <v>93664.045786564646</v>
      </c>
      <c r="I68" s="2">
        <f t="shared" si="4"/>
        <v>613.16505823060402</v>
      </c>
      <c r="J68" s="2">
        <f t="shared" si="1"/>
        <v>93359.465607798556</v>
      </c>
      <c r="K68" s="2">
        <f t="shared" si="2"/>
        <v>2302034.4861635291</v>
      </c>
      <c r="L68" s="17">
        <f t="shared" si="5"/>
        <v>24.577568338327506</v>
      </c>
      <c r="N68" s="6"/>
    </row>
    <row r="69" spans="1:14" x14ac:dyDescent="0.25">
      <c r="A69" s="75">
        <v>60</v>
      </c>
      <c r="B69" s="2">
        <v>239</v>
      </c>
      <c r="C69" s="2">
        <v>31993</v>
      </c>
      <c r="D69" s="2">
        <v>31958</v>
      </c>
      <c r="E69" s="7">
        <v>0.47632257694732583</v>
      </c>
      <c r="F69" s="4">
        <f t="shared" si="3"/>
        <v>7.4744726431173868E-3</v>
      </c>
      <c r="G69" s="4">
        <f t="shared" si="0"/>
        <v>7.4453300386741516E-3</v>
      </c>
      <c r="H69" s="2">
        <f t="shared" si="6"/>
        <v>93050.880728334043</v>
      </c>
      <c r="I69" s="2">
        <f t="shared" si="4"/>
        <v>692.79451741175114</v>
      </c>
      <c r="J69" s="2">
        <f t="shared" si="1"/>
        <v>92688.07988075084</v>
      </c>
      <c r="K69" s="2">
        <f t="shared" si="2"/>
        <v>2208675.0205557304</v>
      </c>
      <c r="L69" s="17">
        <f t="shared" si="5"/>
        <v>23.736207580926074</v>
      </c>
      <c r="N69" s="6"/>
    </row>
    <row r="70" spans="1:14" x14ac:dyDescent="0.25">
      <c r="A70" s="75">
        <v>61</v>
      </c>
      <c r="B70" s="2">
        <v>242</v>
      </c>
      <c r="C70" s="2">
        <v>30101</v>
      </c>
      <c r="D70" s="2">
        <v>31532</v>
      </c>
      <c r="E70" s="7">
        <v>0.49430544548850924</v>
      </c>
      <c r="F70" s="4">
        <f t="shared" si="3"/>
        <v>7.8529359271818661E-3</v>
      </c>
      <c r="G70" s="4">
        <f t="shared" si="0"/>
        <v>7.8218738041213477E-3</v>
      </c>
      <c r="H70" s="2">
        <f t="shared" si="6"/>
        <v>92358.086210922294</v>
      </c>
      <c r="I70" s="2">
        <f t="shared" si="4"/>
        <v>722.41329513199412</v>
      </c>
      <c r="J70" s="2">
        <f t="shared" si="1"/>
        <v>91992.765741467345</v>
      </c>
      <c r="K70" s="2">
        <f t="shared" si="2"/>
        <v>2115986.9406749797</v>
      </c>
      <c r="L70" s="17">
        <f t="shared" si="5"/>
        <v>22.910684136986184</v>
      </c>
      <c r="N70" s="6"/>
    </row>
    <row r="71" spans="1:14" x14ac:dyDescent="0.25">
      <c r="A71" s="75">
        <v>62</v>
      </c>
      <c r="B71" s="2">
        <v>244</v>
      </c>
      <c r="C71" s="2">
        <v>29843</v>
      </c>
      <c r="D71" s="2">
        <v>29585</v>
      </c>
      <c r="E71" s="7">
        <v>0.45373905232427592</v>
      </c>
      <c r="F71" s="4">
        <f t="shared" si="3"/>
        <v>8.2116174193982636E-3</v>
      </c>
      <c r="G71" s="4">
        <f t="shared" si="0"/>
        <v>8.174947174016409E-3</v>
      </c>
      <c r="H71" s="2">
        <f t="shared" si="6"/>
        <v>91635.672915790303</v>
      </c>
      <c r="I71" s="2">
        <f t="shared" si="4"/>
        <v>749.1167853420319</v>
      </c>
      <c r="J71" s="2">
        <f t="shared" si="1"/>
        <v>91226.459670709577</v>
      </c>
      <c r="K71" s="2">
        <f t="shared" si="2"/>
        <v>2023994.1749335125</v>
      </c>
      <c r="L71" s="17">
        <f t="shared" si="5"/>
        <v>22.087404506686891</v>
      </c>
      <c r="N71" s="6"/>
    </row>
    <row r="72" spans="1:14" x14ac:dyDescent="0.25">
      <c r="A72" s="75">
        <v>63</v>
      </c>
      <c r="B72" s="2">
        <v>298</v>
      </c>
      <c r="C72" s="2">
        <v>30537</v>
      </c>
      <c r="D72" s="2">
        <v>29362</v>
      </c>
      <c r="E72" s="7">
        <v>0.50904661211731173</v>
      </c>
      <c r="F72" s="4">
        <f t="shared" si="3"/>
        <v>9.9500826391091673E-3</v>
      </c>
      <c r="G72" s="4">
        <f t="shared" si="0"/>
        <v>9.9017125083244433E-3</v>
      </c>
      <c r="H72" s="2">
        <f t="shared" si="6"/>
        <v>90886.556130448269</v>
      </c>
      <c r="I72" s="2">
        <f t="shared" si="4"/>
        <v>899.93254967539121</v>
      </c>
      <c r="J72" s="2">
        <f t="shared" si="1"/>
        <v>90444.731196319233</v>
      </c>
      <c r="K72" s="2">
        <f t="shared" si="2"/>
        <v>1932767.7152628028</v>
      </c>
      <c r="L72" s="17">
        <f t="shared" si="5"/>
        <v>21.265716268187418</v>
      </c>
      <c r="N72" s="6"/>
    </row>
    <row r="73" spans="1:14" x14ac:dyDescent="0.25">
      <c r="A73" s="75">
        <v>64</v>
      </c>
      <c r="B73" s="2">
        <v>326</v>
      </c>
      <c r="C73" s="2">
        <v>31844</v>
      </c>
      <c r="D73" s="2">
        <v>29913</v>
      </c>
      <c r="E73" s="7">
        <v>0.49974787797293851</v>
      </c>
      <c r="F73" s="4">
        <f t="shared" si="3"/>
        <v>1.0557507650954548E-2</v>
      </c>
      <c r="G73" s="4">
        <f t="shared" ref="G73:G98" si="7">F73/((1+(1-E73)*F73))</f>
        <v>1.0502042002431117E-2</v>
      </c>
      <c r="H73" s="2">
        <f t="shared" si="6"/>
        <v>89986.623580772881</v>
      </c>
      <c r="I73" s="2">
        <f t="shared" si="4"/>
        <v>945.04330050223518</v>
      </c>
      <c r="J73" s="2">
        <f t="shared" ref="J73:J98" si="8">H74+I73*E73</f>
        <v>89513.86366428918</v>
      </c>
      <c r="K73" s="2">
        <f t="shared" ref="K73:K97" si="9">K74+J73</f>
        <v>1842322.9840664836</v>
      </c>
      <c r="L73" s="17">
        <f t="shared" si="5"/>
        <v>20.473298260966491</v>
      </c>
      <c r="N73" s="6"/>
    </row>
    <row r="74" spans="1:14" x14ac:dyDescent="0.25">
      <c r="A74" s="75">
        <v>65</v>
      </c>
      <c r="B74" s="2">
        <v>340</v>
      </c>
      <c r="C74" s="2">
        <v>28654</v>
      </c>
      <c r="D74" s="2">
        <v>31312</v>
      </c>
      <c r="E74" s="7">
        <v>0.50182111200644675</v>
      </c>
      <c r="F74" s="4">
        <f t="shared" ref="F74:F98" si="10">B74/((C74+D74)/2)</f>
        <v>1.133975919687823E-2</v>
      </c>
      <c r="G74" s="4">
        <f t="shared" si="7"/>
        <v>1.1276058166287602E-2</v>
      </c>
      <c r="H74" s="2">
        <f t="shared" si="6"/>
        <v>89041.580280270646</v>
      </c>
      <c r="I74" s="2">
        <f t="shared" ref="I74:I98" si="11">H74*G74</f>
        <v>1004.0380384584989</v>
      </c>
      <c r="J74" s="2">
        <f t="shared" si="8"/>
        <v>88541.38972676816</v>
      </c>
      <c r="K74" s="2">
        <f t="shared" si="9"/>
        <v>1752809.1204021943</v>
      </c>
      <c r="L74" s="17">
        <f t="shared" ref="L74:L98" si="12">K74/H74</f>
        <v>19.685287647467465</v>
      </c>
      <c r="N74" s="6"/>
    </row>
    <row r="75" spans="1:14" x14ac:dyDescent="0.25">
      <c r="A75" s="75">
        <v>66</v>
      </c>
      <c r="B75" s="2">
        <v>274</v>
      </c>
      <c r="C75" s="2">
        <v>26507</v>
      </c>
      <c r="D75" s="2">
        <v>28139</v>
      </c>
      <c r="E75" s="7">
        <v>0.50202979702029804</v>
      </c>
      <c r="F75" s="4">
        <f t="shared" si="10"/>
        <v>1.0028181385645794E-2</v>
      </c>
      <c r="G75" s="4">
        <f t="shared" si="7"/>
        <v>9.9783521341610948E-3</v>
      </c>
      <c r="H75" s="2">
        <f t="shared" ref="H75:H98" si="13">H74-I74</f>
        <v>88037.542241812145</v>
      </c>
      <c r="I75" s="2">
        <f t="shared" si="11"/>
        <v>878.46959751488373</v>
      </c>
      <c r="J75" s="2">
        <f t="shared" si="8"/>
        <v>87600.090558026161</v>
      </c>
      <c r="K75" s="2">
        <f t="shared" si="9"/>
        <v>1664267.7306754261</v>
      </c>
      <c r="L75" s="17">
        <f t="shared" si="12"/>
        <v>18.904068517771574</v>
      </c>
      <c r="N75" s="6"/>
    </row>
    <row r="76" spans="1:14" x14ac:dyDescent="0.25">
      <c r="A76" s="75">
        <v>67</v>
      </c>
      <c r="B76" s="2">
        <v>315</v>
      </c>
      <c r="C76" s="2">
        <v>27456</v>
      </c>
      <c r="D76" s="2">
        <v>26042</v>
      </c>
      <c r="E76" s="7">
        <v>0.52683626875407708</v>
      </c>
      <c r="F76" s="4">
        <f t="shared" si="10"/>
        <v>1.1776141164155669E-2</v>
      </c>
      <c r="G76" s="4">
        <f t="shared" si="7"/>
        <v>1.1710887596155833E-2</v>
      </c>
      <c r="H76" s="2">
        <f t="shared" si="13"/>
        <v>87159.072644297266</v>
      </c>
      <c r="I76" s="2">
        <f t="shared" si="11"/>
        <v>1020.710102722546</v>
      </c>
      <c r="J76" s="2">
        <f t="shared" si="8"/>
        <v>86676.109643572665</v>
      </c>
      <c r="K76" s="2">
        <f t="shared" si="9"/>
        <v>1576667.6401173999</v>
      </c>
      <c r="L76" s="17">
        <f t="shared" si="12"/>
        <v>18.089541252370815</v>
      </c>
      <c r="N76" s="6"/>
    </row>
    <row r="77" spans="1:14" x14ac:dyDescent="0.25">
      <c r="A77" s="75">
        <v>68</v>
      </c>
      <c r="B77" s="2">
        <v>374</v>
      </c>
      <c r="C77" s="2">
        <v>26308</v>
      </c>
      <c r="D77" s="2">
        <v>26993</v>
      </c>
      <c r="E77" s="7">
        <v>0.52916269870339117</v>
      </c>
      <c r="F77" s="4">
        <f t="shared" si="10"/>
        <v>1.4033507814112306E-2</v>
      </c>
      <c r="G77" s="4">
        <f t="shared" si="7"/>
        <v>1.3941390093749235E-2</v>
      </c>
      <c r="H77" s="2">
        <f t="shared" si="13"/>
        <v>86138.362541574723</v>
      </c>
      <c r="I77" s="2">
        <f t="shared" si="11"/>
        <v>1200.88851422889</v>
      </c>
      <c r="J77" s="2">
        <f t="shared" si="8"/>
        <v>85572.939434377098</v>
      </c>
      <c r="K77" s="2">
        <f t="shared" si="9"/>
        <v>1489991.5304738272</v>
      </c>
      <c r="L77" s="17">
        <f t="shared" si="12"/>
        <v>17.297653293034006</v>
      </c>
      <c r="N77" s="6"/>
    </row>
    <row r="78" spans="1:14" x14ac:dyDescent="0.25">
      <c r="A78" s="75">
        <v>69</v>
      </c>
      <c r="B78" s="2">
        <v>365</v>
      </c>
      <c r="C78" s="2">
        <v>25336</v>
      </c>
      <c r="D78" s="2">
        <v>25859</v>
      </c>
      <c r="E78" s="7">
        <v>0.48718333646087464</v>
      </c>
      <c r="F78" s="4">
        <f t="shared" si="10"/>
        <v>1.4259205000488329E-2</v>
      </c>
      <c r="G78" s="4">
        <f t="shared" si="7"/>
        <v>1.4155693502804972E-2</v>
      </c>
      <c r="H78" s="2">
        <f t="shared" si="13"/>
        <v>84937.47402734583</v>
      </c>
      <c r="I78" s="2">
        <f t="shared" si="11"/>
        <v>1202.3488492335655</v>
      </c>
      <c r="J78" s="2">
        <f t="shared" si="8"/>
        <v>84320.889502071775</v>
      </c>
      <c r="K78" s="2">
        <f t="shared" si="9"/>
        <v>1404418.5910394501</v>
      </c>
      <c r="L78" s="17">
        <f t="shared" si="12"/>
        <v>16.534734604743416</v>
      </c>
      <c r="N78" s="6"/>
    </row>
    <row r="79" spans="1:14" x14ac:dyDescent="0.25">
      <c r="A79" s="75">
        <v>70</v>
      </c>
      <c r="B79" s="2">
        <v>401</v>
      </c>
      <c r="C79" s="2">
        <v>21400</v>
      </c>
      <c r="D79" s="2">
        <v>24921</v>
      </c>
      <c r="E79" s="7">
        <v>0.49652580876575692</v>
      </c>
      <c r="F79" s="4">
        <f t="shared" si="10"/>
        <v>1.7313961270266187E-2</v>
      </c>
      <c r="G79" s="4">
        <f t="shared" si="7"/>
        <v>1.7164337463786049E-2</v>
      </c>
      <c r="H79" s="2">
        <f t="shared" si="13"/>
        <v>83735.12517811227</v>
      </c>
      <c r="I79" s="2">
        <f t="shared" si="11"/>
        <v>1437.257946129487</v>
      </c>
      <c r="J79" s="2">
        <f t="shared" si="8"/>
        <v>83011.502896089747</v>
      </c>
      <c r="K79" s="2">
        <f t="shared" si="9"/>
        <v>1320097.7015373784</v>
      </c>
      <c r="L79" s="17">
        <f t="shared" si="12"/>
        <v>15.765160662618104</v>
      </c>
      <c r="N79" s="6"/>
    </row>
    <row r="80" spans="1:14" x14ac:dyDescent="0.25">
      <c r="A80" s="75">
        <v>71</v>
      </c>
      <c r="B80" s="2">
        <v>350</v>
      </c>
      <c r="C80" s="2">
        <v>19318</v>
      </c>
      <c r="D80" s="2">
        <v>20958</v>
      </c>
      <c r="E80" s="7">
        <v>0.50349119373776896</v>
      </c>
      <c r="F80" s="4">
        <f t="shared" si="10"/>
        <v>1.7380077465488131E-2</v>
      </c>
      <c r="G80" s="4">
        <f t="shared" si="7"/>
        <v>1.7231381643877854E-2</v>
      </c>
      <c r="H80" s="2">
        <f t="shared" si="13"/>
        <v>82297.867231982789</v>
      </c>
      <c r="I80" s="2">
        <f t="shared" si="11"/>
        <v>1418.1059587514851</v>
      </c>
      <c r="J80" s="2">
        <f t="shared" si="8"/>
        <v>81593.765135249734</v>
      </c>
      <c r="K80" s="2">
        <f t="shared" si="9"/>
        <v>1237086.1986412886</v>
      </c>
      <c r="L80" s="17">
        <f t="shared" si="12"/>
        <v>15.031813584599544</v>
      </c>
      <c r="N80" s="6"/>
    </row>
    <row r="81" spans="1:14" x14ac:dyDescent="0.25">
      <c r="A81" s="75">
        <v>72</v>
      </c>
      <c r="B81" s="2">
        <v>407</v>
      </c>
      <c r="C81" s="2">
        <v>24009</v>
      </c>
      <c r="D81" s="2">
        <v>18912</v>
      </c>
      <c r="E81" s="7">
        <v>0.54252633704688513</v>
      </c>
      <c r="F81" s="4">
        <f t="shared" si="10"/>
        <v>1.8965075371030499E-2</v>
      </c>
      <c r="G81" s="4">
        <f t="shared" si="7"/>
        <v>1.8801949236445698E-2</v>
      </c>
      <c r="H81" s="2">
        <f t="shared" si="13"/>
        <v>80879.761273231299</v>
      </c>
      <c r="I81" s="2">
        <f t="shared" si="11"/>
        <v>1520.6971657151416</v>
      </c>
      <c r="J81" s="2">
        <f t="shared" si="8"/>
        <v>80184.082370589167</v>
      </c>
      <c r="K81" s="2">
        <f t="shared" si="9"/>
        <v>1155492.4335060387</v>
      </c>
      <c r="L81" s="17">
        <f t="shared" si="12"/>
        <v>14.286546044597081</v>
      </c>
      <c r="N81" s="6"/>
    </row>
    <row r="82" spans="1:14" x14ac:dyDescent="0.25">
      <c r="A82" s="75">
        <v>73</v>
      </c>
      <c r="B82" s="2">
        <v>449</v>
      </c>
      <c r="C82" s="2">
        <v>14240</v>
      </c>
      <c r="D82" s="2">
        <v>23448</v>
      </c>
      <c r="E82" s="7">
        <v>0.45358635628642041</v>
      </c>
      <c r="F82" s="4">
        <f t="shared" si="10"/>
        <v>2.3827212905964762E-2</v>
      </c>
      <c r="G82" s="4">
        <f t="shared" si="7"/>
        <v>2.3520981157237726E-2</v>
      </c>
      <c r="H82" s="2">
        <f t="shared" si="13"/>
        <v>79359.064107516155</v>
      </c>
      <c r="I82" s="2">
        <f t="shared" si="11"/>
        <v>1866.6030515289083</v>
      </c>
      <c r="J82" s="2">
        <f t="shared" si="8"/>
        <v>78339.126732763369</v>
      </c>
      <c r="K82" s="2">
        <f t="shared" si="9"/>
        <v>1075308.3511354495</v>
      </c>
      <c r="L82" s="17">
        <f t="shared" si="12"/>
        <v>13.549912202576067</v>
      </c>
      <c r="N82" s="6"/>
    </row>
    <row r="83" spans="1:14" x14ac:dyDescent="0.25">
      <c r="A83" s="75">
        <v>74</v>
      </c>
      <c r="B83" s="2">
        <v>355</v>
      </c>
      <c r="C83" s="2">
        <v>16710</v>
      </c>
      <c r="D83" s="2">
        <v>13853</v>
      </c>
      <c r="E83" s="7">
        <v>0.56474628593478671</v>
      </c>
      <c r="F83" s="4">
        <f t="shared" si="10"/>
        <v>2.3230703792167001E-2</v>
      </c>
      <c r="G83" s="4">
        <f t="shared" si="7"/>
        <v>2.2998163607950841E-2</v>
      </c>
      <c r="H83" s="2">
        <f t="shared" si="13"/>
        <v>77492.461055987253</v>
      </c>
      <c r="I83" s="2">
        <f t="shared" si="11"/>
        <v>1782.1842977483539</v>
      </c>
      <c r="J83" s="2">
        <f t="shared" si="8"/>
        <v>76716.75872124359</v>
      </c>
      <c r="K83" s="2">
        <f t="shared" si="9"/>
        <v>996969.22440268612</v>
      </c>
      <c r="L83" s="17">
        <f t="shared" si="12"/>
        <v>12.865370525300381</v>
      </c>
      <c r="N83" s="6"/>
    </row>
    <row r="84" spans="1:14" x14ac:dyDescent="0.25">
      <c r="A84" s="75">
        <v>75</v>
      </c>
      <c r="B84" s="2">
        <v>480</v>
      </c>
      <c r="C84" s="2">
        <v>17630</v>
      </c>
      <c r="D84" s="2">
        <v>16212</v>
      </c>
      <c r="E84" s="7">
        <v>0.50384132420091388</v>
      </c>
      <c r="F84" s="4">
        <f t="shared" si="10"/>
        <v>2.8367117782636959E-2</v>
      </c>
      <c r="G84" s="4">
        <f t="shared" si="7"/>
        <v>2.7973403552111323E-2</v>
      </c>
      <c r="H84" s="2">
        <f t="shared" si="13"/>
        <v>75710.276758238906</v>
      </c>
      <c r="I84" s="2">
        <f t="shared" si="11"/>
        <v>2117.8741248002516</v>
      </c>
      <c r="J84" s="2">
        <f t="shared" si="8"/>
        <v>74659.475136968875</v>
      </c>
      <c r="K84" s="2">
        <f t="shared" si="9"/>
        <v>920252.46568144253</v>
      </c>
      <c r="L84" s="17">
        <f t="shared" si="12"/>
        <v>12.154921433189706</v>
      </c>
      <c r="N84" s="6"/>
    </row>
    <row r="85" spans="1:14" x14ac:dyDescent="0.25">
      <c r="A85" s="75">
        <v>76</v>
      </c>
      <c r="B85" s="2">
        <v>538</v>
      </c>
      <c r="C85" s="2">
        <v>18200</v>
      </c>
      <c r="D85" s="2">
        <v>17082</v>
      </c>
      <c r="E85" s="7">
        <v>0.51451341854662114</v>
      </c>
      <c r="F85" s="4">
        <f t="shared" si="10"/>
        <v>3.0497137350490335E-2</v>
      </c>
      <c r="G85" s="4">
        <f t="shared" si="7"/>
        <v>3.0052186156129958E-2</v>
      </c>
      <c r="H85" s="2">
        <f t="shared" si="13"/>
        <v>73592.402633438658</v>
      </c>
      <c r="I85" s="2">
        <f t="shared" si="11"/>
        <v>2211.6125836169672</v>
      </c>
      <c r="J85" s="2">
        <f t="shared" si="8"/>
        <v>72518.694400719178</v>
      </c>
      <c r="K85" s="2">
        <f t="shared" si="9"/>
        <v>845592.99054447364</v>
      </c>
      <c r="L85" s="17">
        <f t="shared" si="12"/>
        <v>11.490221276730759</v>
      </c>
      <c r="N85" s="6"/>
    </row>
    <row r="86" spans="1:14" x14ac:dyDescent="0.25">
      <c r="A86" s="75">
        <v>77</v>
      </c>
      <c r="B86" s="2">
        <v>578</v>
      </c>
      <c r="C86" s="2">
        <v>17006</v>
      </c>
      <c r="D86" s="2">
        <v>17595</v>
      </c>
      <c r="E86" s="7">
        <v>0.51333838934445697</v>
      </c>
      <c r="F86" s="4">
        <f t="shared" si="10"/>
        <v>3.3409439033553943E-2</v>
      </c>
      <c r="G86" s="4">
        <f t="shared" si="7"/>
        <v>3.2874922660875702E-2</v>
      </c>
      <c r="H86" s="2">
        <f t="shared" si="13"/>
        <v>71380.790049821691</v>
      </c>
      <c r="I86" s="2">
        <f t="shared" si="11"/>
        <v>2346.637952360094</v>
      </c>
      <c r="J86" s="2">
        <f t="shared" si="8"/>
        <v>70238.771444300699</v>
      </c>
      <c r="K86" s="2">
        <f t="shared" si="9"/>
        <v>773074.2961437545</v>
      </c>
      <c r="L86" s="17">
        <f t="shared" si="12"/>
        <v>10.830284949272366</v>
      </c>
      <c r="N86" s="6"/>
    </row>
    <row r="87" spans="1:14" x14ac:dyDescent="0.25">
      <c r="A87" s="75">
        <v>78</v>
      </c>
      <c r="B87" s="2">
        <v>652</v>
      </c>
      <c r="C87" s="2">
        <v>16410</v>
      </c>
      <c r="D87" s="2">
        <v>16362</v>
      </c>
      <c r="E87" s="7">
        <v>0.49072190940415161</v>
      </c>
      <c r="F87" s="4">
        <f t="shared" si="10"/>
        <v>3.9790064689368972E-2</v>
      </c>
      <c r="G87" s="4">
        <f t="shared" si="7"/>
        <v>3.8999765326229313E-2</v>
      </c>
      <c r="H87" s="2">
        <f t="shared" si="13"/>
        <v>69034.1520974616</v>
      </c>
      <c r="I87" s="2">
        <f t="shared" si="11"/>
        <v>2692.3157312962235</v>
      </c>
      <c r="J87" s="2">
        <f t="shared" si="8"/>
        <v>67663.014682545894</v>
      </c>
      <c r="K87" s="2">
        <f t="shared" si="9"/>
        <v>702835.52469945385</v>
      </c>
      <c r="L87" s="17">
        <f t="shared" si="12"/>
        <v>10.18098293880975</v>
      </c>
      <c r="N87" s="6"/>
    </row>
    <row r="88" spans="1:14" x14ac:dyDescent="0.25">
      <c r="A88" s="75">
        <v>79</v>
      </c>
      <c r="B88" s="2">
        <v>676</v>
      </c>
      <c r="C88" s="2">
        <v>15875</v>
      </c>
      <c r="D88" s="2">
        <v>15736</v>
      </c>
      <c r="E88" s="7">
        <v>0.52811461457404607</v>
      </c>
      <c r="F88" s="4">
        <f t="shared" si="10"/>
        <v>4.2769921862642751E-2</v>
      </c>
      <c r="G88" s="4">
        <f t="shared" si="7"/>
        <v>4.1923794828951207E-2</v>
      </c>
      <c r="H88" s="2">
        <f t="shared" si="13"/>
        <v>66341.836366165371</v>
      </c>
      <c r="I88" s="2">
        <f t="shared" si="11"/>
        <v>2781.3015363909708</v>
      </c>
      <c r="J88" s="2">
        <f t="shared" si="8"/>
        <v>65029.380818679718</v>
      </c>
      <c r="K88" s="2">
        <f t="shared" si="9"/>
        <v>635172.51001690794</v>
      </c>
      <c r="L88" s="17">
        <f t="shared" si="12"/>
        <v>9.5742376878317579</v>
      </c>
      <c r="N88" s="6"/>
    </row>
    <row r="89" spans="1:14" x14ac:dyDescent="0.25">
      <c r="A89" s="75">
        <v>80</v>
      </c>
      <c r="B89" s="2">
        <v>742</v>
      </c>
      <c r="C89" s="2">
        <v>14936</v>
      </c>
      <c r="D89" s="2">
        <v>15121</v>
      </c>
      <c r="E89" s="7">
        <v>0.49635564745412303</v>
      </c>
      <c r="F89" s="4">
        <f t="shared" si="10"/>
        <v>4.9372858236018231E-2</v>
      </c>
      <c r="G89" s="4">
        <f t="shared" si="7"/>
        <v>4.8174923194145229E-2</v>
      </c>
      <c r="H89" s="2">
        <f t="shared" si="13"/>
        <v>63560.534829774399</v>
      </c>
      <c r="I89" s="2">
        <f t="shared" si="11"/>
        <v>3062.0238836031745</v>
      </c>
      <c r="J89" s="2">
        <f t="shared" si="8"/>
        <v>62018.363793437071</v>
      </c>
      <c r="K89" s="2">
        <f t="shared" si="9"/>
        <v>570143.12919822824</v>
      </c>
      <c r="L89" s="17">
        <f t="shared" si="12"/>
        <v>8.9700807383884609</v>
      </c>
      <c r="N89" s="6"/>
    </row>
    <row r="90" spans="1:14" x14ac:dyDescent="0.25">
      <c r="A90" s="75">
        <v>81</v>
      </c>
      <c r="B90" s="2">
        <v>787</v>
      </c>
      <c r="C90" s="2">
        <v>13385</v>
      </c>
      <c r="D90" s="2">
        <v>14154</v>
      </c>
      <c r="E90" s="7">
        <v>0.46803014742998472</v>
      </c>
      <c r="F90" s="4">
        <f t="shared" si="10"/>
        <v>5.71553070191365E-2</v>
      </c>
      <c r="G90" s="4">
        <f t="shared" si="7"/>
        <v>5.5468784169552143E-2</v>
      </c>
      <c r="H90" s="2">
        <f t="shared" si="13"/>
        <v>60498.510946171227</v>
      </c>
      <c r="I90" s="2">
        <f t="shared" si="11"/>
        <v>3355.7788462524595</v>
      </c>
      <c r="J90" s="2">
        <f t="shared" si="8"/>
        <v>58713.337768072728</v>
      </c>
      <c r="K90" s="2">
        <f t="shared" si="9"/>
        <v>508124.76540479116</v>
      </c>
      <c r="L90" s="17">
        <f t="shared" si="12"/>
        <v>8.3989631721166997</v>
      </c>
      <c r="N90" s="6"/>
    </row>
    <row r="91" spans="1:14" x14ac:dyDescent="0.25">
      <c r="A91" s="75">
        <v>82</v>
      </c>
      <c r="B91" s="2">
        <v>743</v>
      </c>
      <c r="C91" s="2">
        <v>12414</v>
      </c>
      <c r="D91" s="2">
        <v>12659</v>
      </c>
      <c r="E91" s="7">
        <v>0.50110068400966179</v>
      </c>
      <c r="F91" s="4">
        <f t="shared" si="10"/>
        <v>5.9266940533641767E-2</v>
      </c>
      <c r="G91" s="4">
        <f t="shared" si="7"/>
        <v>5.7564849473739958E-2</v>
      </c>
      <c r="H91" s="2">
        <f t="shared" si="13"/>
        <v>57142.732099918765</v>
      </c>
      <c r="I91" s="2">
        <f t="shared" si="11"/>
        <v>3289.4127718500722</v>
      </c>
      <c r="J91" s="2">
        <f t="shared" si="8"/>
        <v>55501.646318032879</v>
      </c>
      <c r="K91" s="2">
        <f t="shared" si="9"/>
        <v>449411.42763671844</v>
      </c>
      <c r="L91" s="17">
        <f t="shared" si="12"/>
        <v>7.8647171936211517</v>
      </c>
      <c r="N91" s="6"/>
    </row>
    <row r="92" spans="1:14" x14ac:dyDescent="0.25">
      <c r="A92" s="75">
        <v>83</v>
      </c>
      <c r="B92" s="2">
        <v>801</v>
      </c>
      <c r="C92" s="2">
        <v>11046</v>
      </c>
      <c r="D92" s="2">
        <v>11631</v>
      </c>
      <c r="E92" s="7">
        <v>0.49747062746908771</v>
      </c>
      <c r="F92" s="4">
        <f t="shared" si="10"/>
        <v>7.0644265114433127E-2</v>
      </c>
      <c r="G92" s="4">
        <f t="shared" si="7"/>
        <v>6.8222317038638305E-2</v>
      </c>
      <c r="H92" s="2">
        <f t="shared" si="13"/>
        <v>53853.31932806869</v>
      </c>
      <c r="I92" s="2">
        <f t="shared" si="11"/>
        <v>3673.9982247825301</v>
      </c>
      <c r="J92" s="2">
        <f t="shared" si="8"/>
        <v>52007.027305489035</v>
      </c>
      <c r="K92" s="2">
        <f t="shared" si="9"/>
        <v>393909.78131868556</v>
      </c>
      <c r="L92" s="17">
        <f t="shared" si="12"/>
        <v>7.3144940039634161</v>
      </c>
      <c r="N92" s="6"/>
    </row>
    <row r="93" spans="1:14" x14ac:dyDescent="0.25">
      <c r="A93" s="75">
        <v>84</v>
      </c>
      <c r="B93" s="2">
        <v>805</v>
      </c>
      <c r="C93" s="2">
        <v>9750</v>
      </c>
      <c r="D93" s="2">
        <v>10217</v>
      </c>
      <c r="E93" s="7">
        <v>0.50108397855866638</v>
      </c>
      <c r="F93" s="4">
        <f t="shared" si="10"/>
        <v>8.0633044523463718E-2</v>
      </c>
      <c r="G93" s="4">
        <f t="shared" si="7"/>
        <v>7.7514696662495358E-2</v>
      </c>
      <c r="H93" s="2">
        <f t="shared" si="13"/>
        <v>50179.321103286158</v>
      </c>
      <c r="I93" s="2">
        <f t="shared" si="11"/>
        <v>3889.6348540511785</v>
      </c>
      <c r="J93" s="2">
        <f t="shared" si="8"/>
        <v>48238.719957043402</v>
      </c>
      <c r="K93" s="2">
        <f t="shared" si="9"/>
        <v>341902.75401319651</v>
      </c>
      <c r="L93" s="17">
        <f t="shared" si="12"/>
        <v>6.8136185682832178</v>
      </c>
      <c r="N93" s="6"/>
    </row>
    <row r="94" spans="1:14" x14ac:dyDescent="0.25">
      <c r="A94" s="75">
        <v>85</v>
      </c>
      <c r="B94" s="2">
        <v>762</v>
      </c>
      <c r="C94" s="2">
        <v>8266</v>
      </c>
      <c r="D94" s="2">
        <v>9000</v>
      </c>
      <c r="E94" s="7">
        <v>0.51804911372379814</v>
      </c>
      <c r="F94" s="4">
        <f t="shared" si="10"/>
        <v>8.8265956214525654E-2</v>
      </c>
      <c r="G94" s="4">
        <f t="shared" si="7"/>
        <v>8.4664347095513348E-2</v>
      </c>
      <c r="H94" s="2">
        <f t="shared" si="13"/>
        <v>46289.686249234983</v>
      </c>
      <c r="I94" s="2">
        <f t="shared" si="11"/>
        <v>3919.086063547642</v>
      </c>
      <c r="J94" s="2">
        <f t="shared" si="8"/>
        <v>44400.879247515484</v>
      </c>
      <c r="K94" s="2">
        <f t="shared" si="9"/>
        <v>293664.03405615309</v>
      </c>
      <c r="L94" s="17">
        <f t="shared" si="12"/>
        <v>6.3440489199903878</v>
      </c>
      <c r="N94" s="6"/>
    </row>
    <row r="95" spans="1:14" x14ac:dyDescent="0.25">
      <c r="A95" s="75">
        <v>86</v>
      </c>
      <c r="B95" s="2">
        <v>770</v>
      </c>
      <c r="C95" s="2">
        <v>7248</v>
      </c>
      <c r="D95" s="2">
        <v>7487</v>
      </c>
      <c r="E95" s="7">
        <v>0.4975982921188406</v>
      </c>
      <c r="F95" s="4">
        <f t="shared" si="10"/>
        <v>0.10451306413301663</v>
      </c>
      <c r="G95" s="4">
        <f t="shared" si="7"/>
        <v>9.9299111855034955E-2</v>
      </c>
      <c r="H95" s="2">
        <f t="shared" si="13"/>
        <v>42370.600185687341</v>
      </c>
      <c r="I95" s="2">
        <f t="shared" si="11"/>
        <v>4207.3629672035322</v>
      </c>
      <c r="J95" s="2">
        <f t="shared" si="8"/>
        <v>40256.813845288343</v>
      </c>
      <c r="K95" s="2">
        <f t="shared" si="9"/>
        <v>249263.15480863763</v>
      </c>
      <c r="L95" s="17">
        <f t="shared" si="12"/>
        <v>5.8829271645020969</v>
      </c>
      <c r="N95" s="6"/>
    </row>
    <row r="96" spans="1:14" x14ac:dyDescent="0.25">
      <c r="A96" s="75">
        <v>87</v>
      </c>
      <c r="B96" s="2">
        <v>748</v>
      </c>
      <c r="C96" s="2">
        <v>5970</v>
      </c>
      <c r="D96" s="2">
        <v>6508</v>
      </c>
      <c r="E96" s="7">
        <v>0.5105669914291997</v>
      </c>
      <c r="F96" s="4">
        <f t="shared" si="10"/>
        <v>0.11989100817438691</v>
      </c>
      <c r="G96" s="4">
        <f t="shared" si="7"/>
        <v>0.11324589565549223</v>
      </c>
      <c r="H96" s="2">
        <f t="shared" si="13"/>
        <v>38163.23721848381</v>
      </c>
      <c r="I96" s="2">
        <f t="shared" si="11"/>
        <v>4321.829979920215</v>
      </c>
      <c r="J96" s="2">
        <f t="shared" si="8"/>
        <v>36047.990968879982</v>
      </c>
      <c r="K96" s="2">
        <f t="shared" si="9"/>
        <v>209006.3409633493</v>
      </c>
      <c r="L96" s="17">
        <f t="shared" si="12"/>
        <v>5.4766407725527042</v>
      </c>
      <c r="N96" s="6"/>
    </row>
    <row r="97" spans="1:14" x14ac:dyDescent="0.25">
      <c r="A97" s="75">
        <v>88</v>
      </c>
      <c r="B97" s="2">
        <v>680</v>
      </c>
      <c r="C97" s="2">
        <v>5228</v>
      </c>
      <c r="D97" s="2">
        <v>5226</v>
      </c>
      <c r="E97" s="7">
        <v>0.49800564061240959</v>
      </c>
      <c r="F97" s="4">
        <f t="shared" si="10"/>
        <v>0.1300937440214272</v>
      </c>
      <c r="G97" s="4">
        <f t="shared" si="7"/>
        <v>0.12211862530443554</v>
      </c>
      <c r="H97" s="2">
        <f t="shared" si="13"/>
        <v>33841.407238563595</v>
      </c>
      <c r="I97" s="2">
        <f t="shared" si="11"/>
        <v>4132.6661303409601</v>
      </c>
      <c r="J97" s="2">
        <f t="shared" si="8"/>
        <v>31766.832151900293</v>
      </c>
      <c r="K97" s="2">
        <f t="shared" si="9"/>
        <v>172958.34999446932</v>
      </c>
      <c r="L97" s="17">
        <f t="shared" si="12"/>
        <v>5.1108498170660166</v>
      </c>
      <c r="N97" s="6"/>
    </row>
    <row r="98" spans="1:14" x14ac:dyDescent="0.25">
      <c r="A98" s="75">
        <v>89</v>
      </c>
      <c r="B98" s="33">
        <v>624</v>
      </c>
      <c r="C98" s="33">
        <v>4361</v>
      </c>
      <c r="D98" s="33">
        <v>4547</v>
      </c>
      <c r="E98" s="39">
        <v>0.49095539164032276</v>
      </c>
      <c r="F98" s="35">
        <f t="shared" si="10"/>
        <v>0.14009878760664571</v>
      </c>
      <c r="G98" s="35">
        <f t="shared" si="7"/>
        <v>0.13077254327792612</v>
      </c>
      <c r="H98" s="33">
        <f t="shared" si="13"/>
        <v>29708.741108222635</v>
      </c>
      <c r="I98" s="33">
        <f t="shared" si="11"/>
        <v>3885.0876323077473</v>
      </c>
      <c r="J98" s="33">
        <f t="shared" si="8"/>
        <v>27731.058195991514</v>
      </c>
      <c r="K98" s="33">
        <f>K99+J98</f>
        <v>141191.51784256901</v>
      </c>
      <c r="L98" s="36">
        <f t="shared" si="12"/>
        <v>4.7525244280206387</v>
      </c>
      <c r="N98" s="6"/>
    </row>
    <row r="99" spans="1:14" x14ac:dyDescent="0.25">
      <c r="A99" s="75">
        <v>90</v>
      </c>
      <c r="B99" s="32">
        <v>574</v>
      </c>
      <c r="C99" s="33">
        <v>3378</v>
      </c>
      <c r="D99" s="33">
        <v>3766</v>
      </c>
      <c r="E99" s="39">
        <v>0.48929406710896878</v>
      </c>
      <c r="F99" s="35">
        <f t="shared" ref="F99:F108" si="14">B99/((C99+D99)/2)</f>
        <v>0.1606942889137738</v>
      </c>
      <c r="G99" s="35">
        <f t="shared" ref="G99:G108" si="15">F99/((1+(1-E99)*F99))</f>
        <v>0.14850671048173419</v>
      </c>
      <c r="H99" s="33">
        <f t="shared" ref="H99:H108" si="16">H98-I98</f>
        <v>25823.653475914889</v>
      </c>
      <c r="I99" s="33">
        <f t="shared" ref="I99:I108" si="17">H99*G99</f>
        <v>3834.9858303283213</v>
      </c>
      <c r="J99" s="33">
        <f t="shared" ref="J99:J108" si="18">H100+I99*E99</f>
        <v>23865.103459813177</v>
      </c>
      <c r="K99" s="33">
        <f t="shared" ref="K99:K108" si="19">K100+J99</f>
        <v>113460.4596465775</v>
      </c>
      <c r="L99" s="36">
        <f t="shared" ref="L99:L108" si="20">K99/H99</f>
        <v>4.3936641169848176</v>
      </c>
      <c r="N99" s="6"/>
    </row>
    <row r="100" spans="1:14" x14ac:dyDescent="0.25">
      <c r="A100" s="75">
        <v>91</v>
      </c>
      <c r="B100" s="32">
        <v>494</v>
      </c>
      <c r="C100" s="33">
        <v>2696</v>
      </c>
      <c r="D100" s="33">
        <v>2858</v>
      </c>
      <c r="E100" s="39">
        <v>0.48455992457434333</v>
      </c>
      <c r="F100" s="35">
        <f t="shared" si="14"/>
        <v>0.17788980914656105</v>
      </c>
      <c r="G100" s="35">
        <f t="shared" si="15"/>
        <v>0.16294878468456744</v>
      </c>
      <c r="H100" s="33">
        <f t="shared" si="16"/>
        <v>21988.667645586567</v>
      </c>
      <c r="I100" s="33">
        <f t="shared" si="17"/>
        <v>3583.0266696812</v>
      </c>
      <c r="J100" s="33">
        <f t="shared" si="18"/>
        <v>20141.832108713952</v>
      </c>
      <c r="K100" s="33">
        <f t="shared" si="19"/>
        <v>89595.356186764315</v>
      </c>
      <c r="L100" s="36">
        <f t="shared" si="20"/>
        <v>4.0746150531202083</v>
      </c>
      <c r="N100" s="6"/>
    </row>
    <row r="101" spans="1:14" x14ac:dyDescent="0.25">
      <c r="A101" s="75">
        <v>92</v>
      </c>
      <c r="B101" s="32">
        <v>378</v>
      </c>
      <c r="C101" s="33">
        <v>1829</v>
      </c>
      <c r="D101" s="33">
        <v>2236</v>
      </c>
      <c r="E101" s="39">
        <v>0.46556497789374451</v>
      </c>
      <c r="F101" s="35">
        <f t="shared" si="14"/>
        <v>0.18597785977859779</v>
      </c>
      <c r="G101" s="35">
        <f t="shared" si="15"/>
        <v>0.16916411690310856</v>
      </c>
      <c r="H101" s="33">
        <f t="shared" si="16"/>
        <v>18405.640975905368</v>
      </c>
      <c r="I101" s="33">
        <f t="shared" si="17"/>
        <v>3113.5740017247008</v>
      </c>
      <c r="J101" s="33">
        <f t="shared" si="18"/>
        <v>16741.637985464164</v>
      </c>
      <c r="K101" s="33">
        <f t="shared" si="19"/>
        <v>69453.524078050366</v>
      </c>
      <c r="L101" s="36">
        <f t="shared" si="20"/>
        <v>3.7734911904981332</v>
      </c>
      <c r="N101" s="6"/>
    </row>
    <row r="102" spans="1:14" x14ac:dyDescent="0.25">
      <c r="A102" s="75">
        <v>93</v>
      </c>
      <c r="B102" s="32">
        <v>296</v>
      </c>
      <c r="C102" s="33">
        <v>1318</v>
      </c>
      <c r="D102" s="33">
        <v>1520</v>
      </c>
      <c r="E102" s="39">
        <v>0.49887078859681561</v>
      </c>
      <c r="F102" s="35">
        <f t="shared" si="14"/>
        <v>0.20859760394644117</v>
      </c>
      <c r="G102" s="35">
        <f t="shared" si="15"/>
        <v>0.18885569599896518</v>
      </c>
      <c r="H102" s="33">
        <f t="shared" si="16"/>
        <v>15292.066974180667</v>
      </c>
      <c r="I102" s="33">
        <f t="shared" si="17"/>
        <v>2887.9939516716795</v>
      </c>
      <c r="J102" s="33">
        <f t="shared" si="18"/>
        <v>13844.808842642271</v>
      </c>
      <c r="K102" s="33">
        <f t="shared" si="19"/>
        <v>52711.886092586195</v>
      </c>
      <c r="L102" s="36">
        <f t="shared" si="20"/>
        <v>3.4470085817427858</v>
      </c>
      <c r="N102" s="6"/>
    </row>
    <row r="103" spans="1:14" x14ac:dyDescent="0.25">
      <c r="A103" s="75">
        <v>94</v>
      </c>
      <c r="B103" s="32">
        <v>201</v>
      </c>
      <c r="C103" s="33">
        <v>967</v>
      </c>
      <c r="D103" s="33">
        <v>1067</v>
      </c>
      <c r="E103" s="39">
        <v>0.49703537108975648</v>
      </c>
      <c r="F103" s="35">
        <f t="shared" si="14"/>
        <v>0.19764011799410031</v>
      </c>
      <c r="G103" s="35">
        <f t="shared" si="15"/>
        <v>0.17976991215496013</v>
      </c>
      <c r="H103" s="33">
        <f t="shared" si="16"/>
        <v>12404.073022508986</v>
      </c>
      <c r="I103" s="33">
        <f t="shared" si="17"/>
        <v>2229.8791176201512</v>
      </c>
      <c r="J103" s="33">
        <f t="shared" si="18"/>
        <v>11282.522699600464</v>
      </c>
      <c r="K103" s="33">
        <f t="shared" si="19"/>
        <v>38867.077249943926</v>
      </c>
      <c r="L103" s="36">
        <f t="shared" si="20"/>
        <v>3.1334124830943826</v>
      </c>
      <c r="N103" s="6"/>
    </row>
    <row r="104" spans="1:14" x14ac:dyDescent="0.25">
      <c r="A104" s="75">
        <v>95</v>
      </c>
      <c r="B104" s="32">
        <v>190</v>
      </c>
      <c r="C104" s="33">
        <v>645</v>
      </c>
      <c r="D104" s="33">
        <v>759</v>
      </c>
      <c r="E104" s="39">
        <v>0.46167267483777935</v>
      </c>
      <c r="F104" s="35">
        <f t="shared" si="14"/>
        <v>0.27065527065527067</v>
      </c>
      <c r="G104" s="35">
        <f t="shared" si="15"/>
        <v>0.23623549289249668</v>
      </c>
      <c r="H104" s="33">
        <f t="shared" si="16"/>
        <v>10174.193904888834</v>
      </c>
      <c r="I104" s="33">
        <f t="shared" si="17"/>
        <v>2403.5057119052494</v>
      </c>
      <c r="J104" s="33">
        <f t="shared" si="18"/>
        <v>8880.3211039867638</v>
      </c>
      <c r="K104" s="33">
        <f t="shared" si="19"/>
        <v>27584.554550343462</v>
      </c>
      <c r="L104" s="36">
        <f t="shared" si="20"/>
        <v>2.7112275240880477</v>
      </c>
      <c r="N104" s="6"/>
    </row>
    <row r="105" spans="1:14" x14ac:dyDescent="0.25">
      <c r="A105" s="75">
        <v>96</v>
      </c>
      <c r="B105" s="32">
        <v>151</v>
      </c>
      <c r="C105" s="33">
        <v>518</v>
      </c>
      <c r="D105" s="33">
        <v>474</v>
      </c>
      <c r="E105" s="39">
        <v>0.45254467930690401</v>
      </c>
      <c r="F105" s="35">
        <f t="shared" si="14"/>
        <v>0.30443548387096775</v>
      </c>
      <c r="G105" s="35">
        <f t="shared" si="15"/>
        <v>0.26094511228002065</v>
      </c>
      <c r="H105" s="33">
        <f t="shared" si="16"/>
        <v>7770.6881929835854</v>
      </c>
      <c r="I105" s="33">
        <f t="shared" si="17"/>
        <v>2027.7231030111325</v>
      </c>
      <c r="J105" s="33">
        <f t="shared" si="18"/>
        <v>6660.6003913478262</v>
      </c>
      <c r="K105" s="33">
        <f t="shared" si="19"/>
        <v>18704.233446356699</v>
      </c>
      <c r="L105" s="36">
        <f t="shared" si="20"/>
        <v>2.407024060397299</v>
      </c>
      <c r="N105" s="6"/>
    </row>
    <row r="106" spans="1:14" x14ac:dyDescent="0.25">
      <c r="A106" s="75">
        <v>97</v>
      </c>
      <c r="B106" s="32">
        <v>114</v>
      </c>
      <c r="C106" s="33">
        <v>357</v>
      </c>
      <c r="D106" s="33">
        <v>389</v>
      </c>
      <c r="E106" s="39">
        <v>0.49428022110069708</v>
      </c>
      <c r="F106" s="35">
        <f t="shared" si="14"/>
        <v>0.30563002680965146</v>
      </c>
      <c r="G106" s="35">
        <f t="shared" si="15"/>
        <v>0.26471486373005571</v>
      </c>
      <c r="H106" s="33">
        <f t="shared" si="16"/>
        <v>5742.9650899724529</v>
      </c>
      <c r="I106" s="33">
        <f t="shared" si="17"/>
        <v>1520.248221198525</v>
      </c>
      <c r="J106" s="33">
        <f t="shared" si="18"/>
        <v>4974.1454956758762</v>
      </c>
      <c r="K106" s="33">
        <f t="shared" si="19"/>
        <v>12043.633055008871</v>
      </c>
      <c r="L106" s="36">
        <f t="shared" si="20"/>
        <v>2.0971106155664687</v>
      </c>
      <c r="N106" s="6"/>
    </row>
    <row r="107" spans="1:14" x14ac:dyDescent="0.25">
      <c r="A107" s="75">
        <v>98</v>
      </c>
      <c r="B107" s="32">
        <v>79</v>
      </c>
      <c r="C107" s="33">
        <v>261</v>
      </c>
      <c r="D107" s="33">
        <v>265</v>
      </c>
      <c r="E107" s="39">
        <v>0.48319750303450648</v>
      </c>
      <c r="F107" s="35">
        <f t="shared" si="14"/>
        <v>0.30038022813688214</v>
      </c>
      <c r="G107" s="35">
        <f t="shared" si="15"/>
        <v>0.26001605093014241</v>
      </c>
      <c r="H107" s="33">
        <f t="shared" si="16"/>
        <v>4222.7168687739277</v>
      </c>
      <c r="I107" s="33">
        <f t="shared" si="17"/>
        <v>1097.974164414693</v>
      </c>
      <c r="J107" s="33">
        <f t="shared" si="18"/>
        <v>3655.281079000813</v>
      </c>
      <c r="K107" s="33">
        <f t="shared" si="19"/>
        <v>7069.4875593329944</v>
      </c>
      <c r="L107" s="36">
        <f t="shared" si="20"/>
        <v>1.6741561840459436</v>
      </c>
      <c r="N107" s="6"/>
    </row>
    <row r="108" spans="1:14" x14ac:dyDescent="0.25">
      <c r="A108" s="75">
        <v>99</v>
      </c>
      <c r="B108" s="32">
        <v>72</v>
      </c>
      <c r="C108" s="33">
        <v>194</v>
      </c>
      <c r="D108" s="33">
        <v>190</v>
      </c>
      <c r="E108" s="39">
        <v>0.48013698630136997</v>
      </c>
      <c r="F108" s="35">
        <f t="shared" si="14"/>
        <v>0.375</v>
      </c>
      <c r="G108" s="35">
        <f t="shared" si="15"/>
        <v>0.31382102170953646</v>
      </c>
      <c r="H108" s="33">
        <f t="shared" si="16"/>
        <v>3124.7427043592347</v>
      </c>
      <c r="I108" s="33">
        <f t="shared" si="17"/>
        <v>980.60994806143503</v>
      </c>
      <c r="J108" s="33">
        <f t="shared" si="18"/>
        <v>2614.9598614971596</v>
      </c>
      <c r="K108" s="33">
        <f t="shared" si="19"/>
        <v>3414.2064803321819</v>
      </c>
      <c r="L108" s="36">
        <f t="shared" si="20"/>
        <v>1.0926360354627358</v>
      </c>
      <c r="N108" s="6"/>
    </row>
    <row r="109" spans="1:14" x14ac:dyDescent="0.25">
      <c r="A109" s="75" t="s">
        <v>50</v>
      </c>
      <c r="B109" s="33">
        <v>104</v>
      </c>
      <c r="C109" s="33">
        <v>263</v>
      </c>
      <c r="D109" s="33">
        <v>295</v>
      </c>
      <c r="E109" s="37"/>
      <c r="F109" s="35">
        <f>B109/((C109+D109)/2)</f>
        <v>0.37275985663082439</v>
      </c>
      <c r="G109" s="35">
        <v>1</v>
      </c>
      <c r="H109" s="33">
        <f>H108-I108</f>
        <v>2144.1327562977995</v>
      </c>
      <c r="I109" s="33">
        <f>H109*G109</f>
        <v>2144.1327562977995</v>
      </c>
      <c r="J109" s="38">
        <f>H109*F109</f>
        <v>799.2466188350221</v>
      </c>
      <c r="K109" s="33">
        <f>J109</f>
        <v>799.2466188350221</v>
      </c>
      <c r="L109" s="36">
        <f>K109/H109</f>
        <v>0.37275985663082439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75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40909</v>
      </c>
      <c r="D7" s="95">
        <v>41275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133</v>
      </c>
      <c r="C9" s="2">
        <v>35932</v>
      </c>
      <c r="D9" s="2">
        <v>34614</v>
      </c>
      <c r="E9" s="3">
        <v>0.1288</v>
      </c>
      <c r="F9" s="4">
        <f>B9/((C9+D9)/2)</f>
        <v>3.7705894026592579E-3</v>
      </c>
      <c r="G9" s="4">
        <f t="shared" ref="G9:G72" si="0">F9/((1+(1-E9)*F9))</f>
        <v>3.7582438066911298E-3</v>
      </c>
      <c r="H9" s="2">
        <v>100000</v>
      </c>
      <c r="I9" s="2">
        <f>H9*G9</f>
        <v>375.824380669113</v>
      </c>
      <c r="J9" s="2">
        <f t="shared" ref="J9:J72" si="1">H10+I9*E9</f>
        <v>99672.581799561071</v>
      </c>
      <c r="K9" s="2">
        <f t="shared" ref="K9:K72" si="2">K10+J9</f>
        <v>8080931.0983920591</v>
      </c>
      <c r="L9" s="76">
        <f>K9/H9</f>
        <v>80.809310983920597</v>
      </c>
      <c r="M9" s="5"/>
      <c r="N9" s="6"/>
    </row>
    <row r="10" spans="1:14" x14ac:dyDescent="0.25">
      <c r="A10" s="75">
        <v>1</v>
      </c>
      <c r="B10" s="2">
        <v>12</v>
      </c>
      <c r="C10" s="2">
        <v>37657</v>
      </c>
      <c r="D10" s="2">
        <v>36673</v>
      </c>
      <c r="E10" s="3">
        <v>0.32719999999999999</v>
      </c>
      <c r="F10" s="4">
        <f t="shared" ref="F10:F73" si="3">B10/((C10+D10)/2)</f>
        <v>3.2288443427956409E-4</v>
      </c>
      <c r="G10" s="4">
        <f t="shared" si="0"/>
        <v>3.2281430718174455E-4</v>
      </c>
      <c r="H10" s="2">
        <f>H9-I9</f>
        <v>99624.175619330883</v>
      </c>
      <c r="I10" s="2">
        <f t="shared" ref="I10:I73" si="4">H10*G10</f>
        <v>32.160109231106745</v>
      </c>
      <c r="J10" s="2">
        <f t="shared" si="1"/>
        <v>99602.538297840205</v>
      </c>
      <c r="K10" s="2">
        <f t="shared" si="2"/>
        <v>7981258.5165924979</v>
      </c>
      <c r="L10" s="17">
        <f t="shared" ref="L10:L73" si="5">K10/H10</f>
        <v>80.113671877088336</v>
      </c>
      <c r="N10" s="6"/>
    </row>
    <row r="11" spans="1:14" x14ac:dyDescent="0.25">
      <c r="A11" s="75">
        <v>2</v>
      </c>
      <c r="B11" s="2">
        <v>6</v>
      </c>
      <c r="C11" s="2">
        <v>38590</v>
      </c>
      <c r="D11" s="2">
        <v>37066</v>
      </c>
      <c r="E11" s="3">
        <v>0.68720000000000003</v>
      </c>
      <c r="F11" s="4">
        <f t="shared" si="3"/>
        <v>1.586126678650735E-4</v>
      </c>
      <c r="G11" s="4">
        <f t="shared" si="0"/>
        <v>1.5860479883984187E-4</v>
      </c>
      <c r="H11" s="2">
        <f t="shared" ref="H11:H74" si="6">H10-I10</f>
        <v>99592.01551009978</v>
      </c>
      <c r="I11" s="2">
        <f t="shared" si="4"/>
        <v>15.795771586033787</v>
      </c>
      <c r="J11" s="2">
        <f t="shared" si="1"/>
        <v>99587.074592747667</v>
      </c>
      <c r="K11" s="2">
        <f t="shared" si="2"/>
        <v>7881655.9782946575</v>
      </c>
      <c r="L11" s="17">
        <f t="shared" si="5"/>
        <v>79.139436408889296</v>
      </c>
      <c r="N11" s="6"/>
    </row>
    <row r="12" spans="1:14" x14ac:dyDescent="0.25">
      <c r="A12" s="75">
        <v>3</v>
      </c>
      <c r="B12" s="2">
        <v>3</v>
      </c>
      <c r="C12" s="2">
        <v>39394</v>
      </c>
      <c r="D12" s="2">
        <v>38272</v>
      </c>
      <c r="E12" s="3">
        <v>0.45079999999999998</v>
      </c>
      <c r="F12" s="4">
        <f t="shared" si="3"/>
        <v>7.7253882007570875E-5</v>
      </c>
      <c r="G12" s="4">
        <f t="shared" si="0"/>
        <v>7.7250604431904247E-5</v>
      </c>
      <c r="H12" s="2">
        <f t="shared" si="6"/>
        <v>99576.219738513741</v>
      </c>
      <c r="I12" s="2">
        <f t="shared" si="4"/>
        <v>7.6923231618443006</v>
      </c>
      <c r="J12" s="2">
        <f t="shared" si="1"/>
        <v>99571.995114633261</v>
      </c>
      <c r="K12" s="2">
        <f t="shared" si="2"/>
        <v>7782068.9037019098</v>
      </c>
      <c r="L12" s="17">
        <f t="shared" si="5"/>
        <v>78.151881283880357</v>
      </c>
      <c r="N12" s="6"/>
    </row>
    <row r="13" spans="1:14" x14ac:dyDescent="0.25">
      <c r="A13" s="75">
        <v>4</v>
      </c>
      <c r="B13" s="2">
        <v>8</v>
      </c>
      <c r="C13" s="2">
        <v>37565</v>
      </c>
      <c r="D13" s="2">
        <v>38965</v>
      </c>
      <c r="E13" s="3">
        <v>0.69430000000000003</v>
      </c>
      <c r="F13" s="4">
        <f t="shared" si="3"/>
        <v>2.0906833921338036E-4</v>
      </c>
      <c r="G13" s="4">
        <f t="shared" si="0"/>
        <v>2.0905497805163143E-4</v>
      </c>
      <c r="H13" s="2">
        <f t="shared" si="6"/>
        <v>99568.527415351899</v>
      </c>
      <c r="I13" s="2">
        <f t="shared" si="4"/>
        <v>20.815296313449654</v>
      </c>
      <c r="J13" s="2">
        <f t="shared" si="1"/>
        <v>99562.164179268875</v>
      </c>
      <c r="K13" s="2">
        <f t="shared" si="2"/>
        <v>7682496.9085872769</v>
      </c>
      <c r="L13" s="17">
        <f t="shared" si="5"/>
        <v>77.157884203103691</v>
      </c>
      <c r="N13" s="6"/>
    </row>
    <row r="14" spans="1:14" x14ac:dyDescent="0.25">
      <c r="A14" s="75">
        <v>5</v>
      </c>
      <c r="B14" s="2">
        <v>4</v>
      </c>
      <c r="C14" s="2">
        <v>36324</v>
      </c>
      <c r="D14" s="2">
        <v>37243</v>
      </c>
      <c r="E14" s="3">
        <v>0.54579999999999995</v>
      </c>
      <c r="F14" s="4">
        <f t="shared" si="3"/>
        <v>1.0874440985768075E-4</v>
      </c>
      <c r="G14" s="4">
        <f t="shared" si="0"/>
        <v>1.0873903905049418E-4</v>
      </c>
      <c r="H14" s="2">
        <f t="shared" si="6"/>
        <v>99547.71211903845</v>
      </c>
      <c r="I14" s="2">
        <f t="shared" si="4"/>
        <v>10.824722555499475</v>
      </c>
      <c r="J14" s="2">
        <f t="shared" si="1"/>
        <v>99542.795530053743</v>
      </c>
      <c r="K14" s="2">
        <f t="shared" si="2"/>
        <v>7582934.7444080077</v>
      </c>
      <c r="L14" s="17">
        <f t="shared" si="5"/>
        <v>76.173872638483019</v>
      </c>
      <c r="N14" s="6"/>
    </row>
    <row r="15" spans="1:14" x14ac:dyDescent="0.25">
      <c r="A15" s="75">
        <v>6</v>
      </c>
      <c r="B15" s="2">
        <v>0</v>
      </c>
      <c r="C15" s="2">
        <v>35171</v>
      </c>
      <c r="D15" s="2">
        <v>36082</v>
      </c>
      <c r="E15" s="3">
        <v>0</v>
      </c>
      <c r="F15" s="4">
        <f t="shared" si="3"/>
        <v>0</v>
      </c>
      <c r="G15" s="4">
        <f t="shared" si="0"/>
        <v>0</v>
      </c>
      <c r="H15" s="2">
        <f t="shared" si="6"/>
        <v>99536.887396482955</v>
      </c>
      <c r="I15" s="2">
        <f t="shared" si="4"/>
        <v>0</v>
      </c>
      <c r="J15" s="2">
        <f t="shared" si="1"/>
        <v>99536.887396482955</v>
      </c>
      <c r="K15" s="2">
        <f t="shared" si="2"/>
        <v>7483391.9488779539</v>
      </c>
      <c r="L15" s="17">
        <f t="shared" si="5"/>
        <v>75.182097256764052</v>
      </c>
      <c r="N15" s="6"/>
    </row>
    <row r="16" spans="1:14" x14ac:dyDescent="0.25">
      <c r="A16" s="75">
        <v>7</v>
      </c>
      <c r="B16" s="2">
        <v>5</v>
      </c>
      <c r="C16" s="2">
        <v>35678</v>
      </c>
      <c r="D16" s="2">
        <v>34877</v>
      </c>
      <c r="E16" s="3">
        <v>0.75519999999999998</v>
      </c>
      <c r="F16" s="4">
        <f t="shared" si="3"/>
        <v>1.4173339947558643E-4</v>
      </c>
      <c r="G16" s="4">
        <f t="shared" si="0"/>
        <v>1.4172848201652645E-4</v>
      </c>
      <c r="H16" s="2">
        <f t="shared" si="6"/>
        <v>99536.887396482955</v>
      </c>
      <c r="I16" s="2">
        <f t="shared" si="4"/>
        <v>14.107211955353453</v>
      </c>
      <c r="J16" s="2">
        <f t="shared" si="1"/>
        <v>99533.433950996274</v>
      </c>
      <c r="K16" s="2">
        <f t="shared" si="2"/>
        <v>7383855.0614814712</v>
      </c>
      <c r="L16" s="17">
        <f t="shared" si="5"/>
        <v>74.182097256764052</v>
      </c>
      <c r="N16" s="6"/>
    </row>
    <row r="17" spans="1:14" x14ac:dyDescent="0.25">
      <c r="A17" s="75">
        <v>8</v>
      </c>
      <c r="B17" s="2">
        <v>2</v>
      </c>
      <c r="C17" s="2">
        <v>34560</v>
      </c>
      <c r="D17" s="2">
        <v>35488</v>
      </c>
      <c r="E17" s="3">
        <v>0.51229999999999998</v>
      </c>
      <c r="F17" s="4">
        <f t="shared" si="3"/>
        <v>5.7103700319780721E-5</v>
      </c>
      <c r="G17" s="4">
        <f t="shared" si="0"/>
        <v>5.7102110056014483E-5</v>
      </c>
      <c r="H17" s="2">
        <f t="shared" si="6"/>
        <v>99522.780184527597</v>
      </c>
      <c r="I17" s="2">
        <f t="shared" si="4"/>
        <v>5.6829607471774324</v>
      </c>
      <c r="J17" s="2">
        <f t="shared" si="1"/>
        <v>99520.008604571209</v>
      </c>
      <c r="K17" s="2">
        <f t="shared" si="2"/>
        <v>7284321.6275304751</v>
      </c>
      <c r="L17" s="17">
        <f t="shared" si="5"/>
        <v>73.192505414583863</v>
      </c>
      <c r="N17" s="6"/>
    </row>
    <row r="18" spans="1:14" x14ac:dyDescent="0.25">
      <c r="A18" s="75">
        <v>9</v>
      </c>
      <c r="B18" s="2">
        <v>2</v>
      </c>
      <c r="C18" s="2">
        <v>33020</v>
      </c>
      <c r="D18" s="2">
        <v>34402</v>
      </c>
      <c r="E18" s="3">
        <v>0.59970000000000001</v>
      </c>
      <c r="F18" s="4">
        <f t="shared" si="3"/>
        <v>5.9327815846459613E-5</v>
      </c>
      <c r="G18" s="4">
        <f t="shared" si="0"/>
        <v>5.9326406908090224E-5</v>
      </c>
      <c r="H18" s="2">
        <f t="shared" si="6"/>
        <v>99517.097223780424</v>
      </c>
      <c r="I18" s="2">
        <f t="shared" si="4"/>
        <v>5.9039918042099737</v>
      </c>
      <c r="J18" s="2">
        <f t="shared" si="1"/>
        <v>99514.733855861195</v>
      </c>
      <c r="K18" s="2">
        <f t="shared" si="2"/>
        <v>7184801.6189259039</v>
      </c>
      <c r="L18" s="17">
        <f t="shared" si="5"/>
        <v>72.196655844670644</v>
      </c>
      <c r="N18" s="6"/>
    </row>
    <row r="19" spans="1:14" x14ac:dyDescent="0.25">
      <c r="A19" s="75">
        <v>10</v>
      </c>
      <c r="B19" s="2">
        <v>1</v>
      </c>
      <c r="C19" s="2">
        <v>32044</v>
      </c>
      <c r="D19" s="2">
        <v>32864</v>
      </c>
      <c r="E19" s="3">
        <v>0.56830000000000003</v>
      </c>
      <c r="F19" s="4">
        <f t="shared" si="3"/>
        <v>3.0812842792876072E-5</v>
      </c>
      <c r="G19" s="4">
        <f t="shared" si="0"/>
        <v>3.0812432928844049E-5</v>
      </c>
      <c r="H19" s="2">
        <f t="shared" si="6"/>
        <v>99511.193231976213</v>
      </c>
      <c r="I19" s="2">
        <f t="shared" si="4"/>
        <v>3.066181967129507</v>
      </c>
      <c r="J19" s="2">
        <f t="shared" si="1"/>
        <v>99509.869561221014</v>
      </c>
      <c r="K19" s="2">
        <f t="shared" si="2"/>
        <v>7085286.8850700427</v>
      </c>
      <c r="L19" s="17">
        <f t="shared" si="5"/>
        <v>71.200903686815678</v>
      </c>
      <c r="N19" s="6"/>
    </row>
    <row r="20" spans="1:14" x14ac:dyDescent="0.25">
      <c r="A20" s="75">
        <v>11</v>
      </c>
      <c r="B20" s="2">
        <v>2</v>
      </c>
      <c r="C20" s="2">
        <v>31867</v>
      </c>
      <c r="D20" s="2">
        <v>31905</v>
      </c>
      <c r="E20" s="3">
        <v>0.40300000000000002</v>
      </c>
      <c r="F20" s="4">
        <f t="shared" si="3"/>
        <v>6.272345229881452E-5</v>
      </c>
      <c r="G20" s="4">
        <f t="shared" si="0"/>
        <v>6.2721103650575208E-5</v>
      </c>
      <c r="H20" s="2">
        <f t="shared" si="6"/>
        <v>99508.12705000909</v>
      </c>
      <c r="I20" s="2">
        <f t="shared" si="4"/>
        <v>6.2412595507782269</v>
      </c>
      <c r="J20" s="2">
        <f t="shared" si="1"/>
        <v>99504.40101805728</v>
      </c>
      <c r="K20" s="2">
        <f t="shared" si="2"/>
        <v>6985777.0155088212</v>
      </c>
      <c r="L20" s="17">
        <f t="shared" si="5"/>
        <v>70.203080116240443</v>
      </c>
      <c r="N20" s="6"/>
    </row>
    <row r="21" spans="1:14" x14ac:dyDescent="0.25">
      <c r="A21" s="75">
        <v>12</v>
      </c>
      <c r="B21" s="2">
        <v>3</v>
      </c>
      <c r="C21" s="2">
        <v>30569</v>
      </c>
      <c r="D21" s="2">
        <v>31798</v>
      </c>
      <c r="E21" s="3">
        <v>0.26319999999999999</v>
      </c>
      <c r="F21" s="4">
        <f t="shared" si="3"/>
        <v>9.6204723651931309E-5</v>
      </c>
      <c r="G21" s="4">
        <f t="shared" si="0"/>
        <v>9.6197904794241931E-5</v>
      </c>
      <c r="H21" s="2">
        <f t="shared" si="6"/>
        <v>99501.885790458313</v>
      </c>
      <c r="I21" s="2">
        <f t="shared" si="4"/>
        <v>9.5718729361180426</v>
      </c>
      <c r="J21" s="2">
        <f t="shared" si="1"/>
        <v>99494.833234478967</v>
      </c>
      <c r="K21" s="2">
        <f t="shared" si="2"/>
        <v>6886272.6144907642</v>
      </c>
      <c r="L21" s="17">
        <f t="shared" si="5"/>
        <v>69.207458328906569</v>
      </c>
      <c r="N21" s="6"/>
    </row>
    <row r="22" spans="1:14" x14ac:dyDescent="0.25">
      <c r="A22" s="75">
        <v>13</v>
      </c>
      <c r="B22" s="2">
        <v>4</v>
      </c>
      <c r="C22" s="2">
        <v>29454</v>
      </c>
      <c r="D22" s="2">
        <v>30603</v>
      </c>
      <c r="E22" s="3">
        <v>0.60929999999999995</v>
      </c>
      <c r="F22" s="4">
        <f t="shared" si="3"/>
        <v>1.3320678688579182E-4</v>
      </c>
      <c r="G22" s="4">
        <f t="shared" si="0"/>
        <v>1.331998546469906E-4</v>
      </c>
      <c r="H22" s="2">
        <f t="shared" si="6"/>
        <v>99492.313917522188</v>
      </c>
      <c r="I22" s="2">
        <f t="shared" si="4"/>
        <v>13.252361752306715</v>
      </c>
      <c r="J22" s="2">
        <f t="shared" si="1"/>
        <v>99487.136219785563</v>
      </c>
      <c r="K22" s="2">
        <f t="shared" si="2"/>
        <v>6786777.7812562855</v>
      </c>
      <c r="L22" s="17">
        <f t="shared" si="5"/>
        <v>68.214091260179501</v>
      </c>
      <c r="N22" s="6"/>
    </row>
    <row r="23" spans="1:14" x14ac:dyDescent="0.25">
      <c r="A23" s="75">
        <v>14</v>
      </c>
      <c r="B23" s="2">
        <v>3</v>
      </c>
      <c r="C23" s="2">
        <v>29739</v>
      </c>
      <c r="D23" s="2">
        <v>29391</v>
      </c>
      <c r="E23" s="3">
        <v>0.40350000000000003</v>
      </c>
      <c r="F23" s="4">
        <f t="shared" si="3"/>
        <v>1.0147133434804668E-4</v>
      </c>
      <c r="G23" s="4">
        <f t="shared" si="0"/>
        <v>1.014651928982685E-4</v>
      </c>
      <c r="H23" s="2">
        <f t="shared" si="6"/>
        <v>99479.061555769877</v>
      </c>
      <c r="I23" s="2">
        <f t="shared" si="4"/>
        <v>10.093662170094918</v>
      </c>
      <c r="J23" s="2">
        <f t="shared" si="1"/>
        <v>99473.040686285414</v>
      </c>
      <c r="K23" s="2">
        <f t="shared" si="2"/>
        <v>6687290.6450364999</v>
      </c>
      <c r="L23" s="17">
        <f t="shared" si="5"/>
        <v>67.223097408166396</v>
      </c>
      <c r="N23" s="6"/>
    </row>
    <row r="24" spans="1:14" x14ac:dyDescent="0.25">
      <c r="A24" s="75">
        <v>15</v>
      </c>
      <c r="B24" s="2">
        <v>6</v>
      </c>
      <c r="C24" s="2">
        <v>29008</v>
      </c>
      <c r="D24" s="2">
        <v>29623</v>
      </c>
      <c r="E24" s="3">
        <v>0.45079999999999998</v>
      </c>
      <c r="F24" s="4">
        <f t="shared" si="3"/>
        <v>2.0466988453207347E-4</v>
      </c>
      <c r="G24" s="4">
        <f t="shared" si="0"/>
        <v>2.0464688126065972E-4</v>
      </c>
      <c r="H24" s="2">
        <f t="shared" si="6"/>
        <v>99468.96789359978</v>
      </c>
      <c r="I24" s="2">
        <f t="shared" si="4"/>
        <v>20.35601406164189</v>
      </c>
      <c r="J24" s="2">
        <f t="shared" si="1"/>
        <v>99457.788370677124</v>
      </c>
      <c r="K24" s="2">
        <f t="shared" si="2"/>
        <v>6587817.6043502148</v>
      </c>
      <c r="L24" s="17">
        <f t="shared" si="5"/>
        <v>66.229877959496761</v>
      </c>
      <c r="N24" s="6"/>
    </row>
    <row r="25" spans="1:14" x14ac:dyDescent="0.25">
      <c r="A25" s="75">
        <v>16</v>
      </c>
      <c r="B25" s="2">
        <v>2</v>
      </c>
      <c r="C25" s="2">
        <v>28954</v>
      </c>
      <c r="D25" s="2">
        <v>28811</v>
      </c>
      <c r="E25" s="3">
        <v>0.49590000000000001</v>
      </c>
      <c r="F25" s="4">
        <f t="shared" si="3"/>
        <v>6.9246083268415133E-5</v>
      </c>
      <c r="G25" s="4">
        <f t="shared" si="0"/>
        <v>6.9243666183181998E-5</v>
      </c>
      <c r="H25" s="2">
        <f t="shared" si="6"/>
        <v>99448.611879538134</v>
      </c>
      <c r="I25" s="2">
        <f t="shared" si="4"/>
        <v>6.8861864833675659</v>
      </c>
      <c r="J25" s="2">
        <f t="shared" si="1"/>
        <v>99445.140552931858</v>
      </c>
      <c r="K25" s="2">
        <f t="shared" si="2"/>
        <v>6488359.8159795376</v>
      </c>
      <c r="L25" s="17">
        <f t="shared" si="5"/>
        <v>65.243342198067808</v>
      </c>
      <c r="N25" s="6"/>
    </row>
    <row r="26" spans="1:14" x14ac:dyDescent="0.25">
      <c r="A26" s="75">
        <v>17</v>
      </c>
      <c r="B26" s="2">
        <v>12</v>
      </c>
      <c r="C26" s="2">
        <v>29351</v>
      </c>
      <c r="D26" s="2">
        <v>28941</v>
      </c>
      <c r="E26" s="3">
        <v>0.37659999999999999</v>
      </c>
      <c r="F26" s="4">
        <f t="shared" si="3"/>
        <v>4.1172030467302544E-4</v>
      </c>
      <c r="G26" s="4">
        <f t="shared" si="0"/>
        <v>4.1161465700521085E-4</v>
      </c>
      <c r="H26" s="2">
        <f t="shared" si="6"/>
        <v>99441.725693054759</v>
      </c>
      <c r="I26" s="2">
        <f t="shared" si="4"/>
        <v>40.931671813152995</v>
      </c>
      <c r="J26" s="2">
        <f t="shared" si="1"/>
        <v>99416.208888846435</v>
      </c>
      <c r="K26" s="2">
        <f t="shared" si="2"/>
        <v>6388914.6754266061</v>
      </c>
      <c r="L26" s="17">
        <f t="shared" si="5"/>
        <v>64.247825858806692</v>
      </c>
      <c r="N26" s="6"/>
    </row>
    <row r="27" spans="1:14" x14ac:dyDescent="0.25">
      <c r="A27" s="75">
        <v>18</v>
      </c>
      <c r="B27" s="2">
        <v>3</v>
      </c>
      <c r="C27" s="2">
        <v>30257</v>
      </c>
      <c r="D27" s="2">
        <v>29580</v>
      </c>
      <c r="E27" s="3">
        <v>0.57189999999999996</v>
      </c>
      <c r="F27" s="4">
        <f t="shared" si="3"/>
        <v>1.002724067048816E-4</v>
      </c>
      <c r="G27" s="4">
        <f t="shared" si="0"/>
        <v>1.0026810253441567E-4</v>
      </c>
      <c r="H27" s="2">
        <f t="shared" si="6"/>
        <v>99400.7940212416</v>
      </c>
      <c r="I27" s="2">
        <f t="shared" si="4"/>
        <v>9.9667290069241847</v>
      </c>
      <c r="J27" s="2">
        <f t="shared" si="1"/>
        <v>99396.527264553733</v>
      </c>
      <c r="K27" s="2">
        <f t="shared" si="2"/>
        <v>6289498.4665377596</v>
      </c>
      <c r="L27" s="17">
        <f t="shared" si="5"/>
        <v>63.274127017473482</v>
      </c>
      <c r="N27" s="6"/>
    </row>
    <row r="28" spans="1:14" x14ac:dyDescent="0.25">
      <c r="A28" s="75">
        <v>19</v>
      </c>
      <c r="B28" s="2">
        <v>9</v>
      </c>
      <c r="C28" s="2">
        <v>31505</v>
      </c>
      <c r="D28" s="2">
        <v>30593</v>
      </c>
      <c r="E28" s="3">
        <v>0.43290000000000001</v>
      </c>
      <c r="F28" s="4">
        <f t="shared" si="3"/>
        <v>2.8986440787142904E-4</v>
      </c>
      <c r="G28" s="4">
        <f t="shared" si="0"/>
        <v>2.8981676718097156E-4</v>
      </c>
      <c r="H28" s="2">
        <f t="shared" si="6"/>
        <v>99390.82729223468</v>
      </c>
      <c r="I28" s="2">
        <f t="shared" si="4"/>
        <v>28.805128253277733</v>
      </c>
      <c r="J28" s="2">
        <f t="shared" si="1"/>
        <v>99374.491904002236</v>
      </c>
      <c r="K28" s="2">
        <f t="shared" si="2"/>
        <v>6190101.9392732056</v>
      </c>
      <c r="L28" s="17">
        <f t="shared" si="5"/>
        <v>62.280414681253319</v>
      </c>
      <c r="N28" s="6"/>
    </row>
    <row r="29" spans="1:14" x14ac:dyDescent="0.25">
      <c r="A29" s="75">
        <v>20</v>
      </c>
      <c r="B29" s="2">
        <v>11</v>
      </c>
      <c r="C29" s="2">
        <v>31363</v>
      </c>
      <c r="D29" s="2">
        <v>31852</v>
      </c>
      <c r="E29" s="3">
        <v>0.4128</v>
      </c>
      <c r="F29" s="4">
        <f t="shared" si="3"/>
        <v>3.4801866645574624E-4</v>
      </c>
      <c r="G29" s="4">
        <f t="shared" si="0"/>
        <v>3.4794756108877368E-4</v>
      </c>
      <c r="H29" s="2">
        <f t="shared" si="6"/>
        <v>99362.022163981397</v>
      </c>
      <c r="I29" s="2">
        <f t="shared" si="4"/>
        <v>34.572773276806004</v>
      </c>
      <c r="J29" s="2">
        <f t="shared" si="1"/>
        <v>99341.721031513269</v>
      </c>
      <c r="K29" s="2">
        <f t="shared" si="2"/>
        <v>6090727.447369203</v>
      </c>
      <c r="L29" s="17">
        <f t="shared" si="5"/>
        <v>61.298344324327608</v>
      </c>
      <c r="N29" s="6"/>
    </row>
    <row r="30" spans="1:14" x14ac:dyDescent="0.25">
      <c r="A30" s="75">
        <v>21</v>
      </c>
      <c r="B30" s="2">
        <v>12</v>
      </c>
      <c r="C30" s="2">
        <v>32132</v>
      </c>
      <c r="D30" s="2">
        <v>31755</v>
      </c>
      <c r="E30" s="3">
        <v>0.44969999999999999</v>
      </c>
      <c r="F30" s="4">
        <f t="shared" si="3"/>
        <v>3.7566328047959678E-4</v>
      </c>
      <c r="G30" s="4">
        <f t="shared" si="0"/>
        <v>3.7558563659868691E-4</v>
      </c>
      <c r="H30" s="2">
        <f t="shared" si="6"/>
        <v>99327.449390704598</v>
      </c>
      <c r="I30" s="2">
        <f t="shared" si="4"/>
        <v>37.305963311131642</v>
      </c>
      <c r="J30" s="2">
        <f t="shared" si="1"/>
        <v>99306.919919094493</v>
      </c>
      <c r="K30" s="2">
        <f t="shared" si="2"/>
        <v>5991385.7263376899</v>
      </c>
      <c r="L30" s="17">
        <f t="shared" si="5"/>
        <v>60.31953667480748</v>
      </c>
      <c r="N30" s="6"/>
    </row>
    <row r="31" spans="1:14" x14ac:dyDescent="0.25">
      <c r="A31" s="75">
        <v>22</v>
      </c>
      <c r="B31" s="2">
        <v>12</v>
      </c>
      <c r="C31" s="2">
        <v>33821</v>
      </c>
      <c r="D31" s="2">
        <v>32423</v>
      </c>
      <c r="E31" s="3">
        <v>0.59379999999999999</v>
      </c>
      <c r="F31" s="4">
        <f t="shared" si="3"/>
        <v>3.6229696274379567E-4</v>
      </c>
      <c r="G31" s="4">
        <f t="shared" si="0"/>
        <v>3.622436531470654E-4</v>
      </c>
      <c r="H31" s="2">
        <f t="shared" si="6"/>
        <v>99290.143427393472</v>
      </c>
      <c r="I31" s="2">
        <f t="shared" si="4"/>
        <v>35.967224276635093</v>
      </c>
      <c r="J31" s="2">
        <f t="shared" si="1"/>
        <v>99275.533540892298</v>
      </c>
      <c r="K31" s="2">
        <f t="shared" si="2"/>
        <v>5892078.8064185958</v>
      </c>
      <c r="L31" s="17">
        <f t="shared" si="5"/>
        <v>59.342031374214045</v>
      </c>
      <c r="N31" s="6"/>
    </row>
    <row r="32" spans="1:14" x14ac:dyDescent="0.25">
      <c r="A32" s="75">
        <v>23</v>
      </c>
      <c r="B32" s="2">
        <v>8</v>
      </c>
      <c r="C32" s="2">
        <v>35066</v>
      </c>
      <c r="D32" s="2">
        <v>34201</v>
      </c>
      <c r="E32" s="3">
        <v>0.41149999999999998</v>
      </c>
      <c r="F32" s="4">
        <f t="shared" si="3"/>
        <v>2.3099022622605282E-4</v>
      </c>
      <c r="G32" s="4">
        <f t="shared" si="0"/>
        <v>2.3095883020276338E-4</v>
      </c>
      <c r="H32" s="2">
        <f t="shared" si="6"/>
        <v>99254.176203116833</v>
      </c>
      <c r="I32" s="2">
        <f t="shared" si="4"/>
        <v>22.923628428610819</v>
      </c>
      <c r="J32" s="2">
        <f t="shared" si="1"/>
        <v>99240.685647786595</v>
      </c>
      <c r="K32" s="2">
        <f t="shared" si="2"/>
        <v>5792803.2728777034</v>
      </c>
      <c r="L32" s="17">
        <f t="shared" si="5"/>
        <v>58.363320259926702</v>
      </c>
      <c r="N32" s="6"/>
    </row>
    <row r="33" spans="1:14" x14ac:dyDescent="0.25">
      <c r="A33" s="75">
        <v>24</v>
      </c>
      <c r="B33" s="2">
        <v>9</v>
      </c>
      <c r="C33" s="2">
        <v>37162</v>
      </c>
      <c r="D33" s="2">
        <v>35413</v>
      </c>
      <c r="E33" s="3">
        <v>0.622</v>
      </c>
      <c r="F33" s="4">
        <f t="shared" si="3"/>
        <v>2.4801929038925251E-4</v>
      </c>
      <c r="G33" s="4">
        <f t="shared" si="0"/>
        <v>2.4799604044010813E-4</v>
      </c>
      <c r="H33" s="2">
        <f t="shared" si="6"/>
        <v>99231.252574688217</v>
      </c>
      <c r="I33" s="2">
        <f t="shared" si="4"/>
        <v>24.608957726434962</v>
      </c>
      <c r="J33" s="2">
        <f t="shared" si="1"/>
        <v>99221.950388667625</v>
      </c>
      <c r="K33" s="2">
        <f t="shared" si="2"/>
        <v>5693562.5872299168</v>
      </c>
      <c r="L33" s="17">
        <f t="shared" si="5"/>
        <v>57.376707836521085</v>
      </c>
      <c r="N33" s="6"/>
    </row>
    <row r="34" spans="1:14" x14ac:dyDescent="0.25">
      <c r="A34" s="75">
        <v>25</v>
      </c>
      <c r="B34" s="2">
        <v>10</v>
      </c>
      <c r="C34" s="2">
        <v>39039</v>
      </c>
      <c r="D34" s="2">
        <v>37584</v>
      </c>
      <c r="E34" s="3">
        <v>0.49180000000000001</v>
      </c>
      <c r="F34" s="4">
        <f t="shared" si="3"/>
        <v>2.6101823212351384E-4</v>
      </c>
      <c r="G34" s="4">
        <f t="shared" si="0"/>
        <v>2.609836127867564E-4</v>
      </c>
      <c r="H34" s="2">
        <f t="shared" si="6"/>
        <v>99206.643616961781</v>
      </c>
      <c r="I34" s="2">
        <f t="shared" si="4"/>
        <v>25.891308263602891</v>
      </c>
      <c r="J34" s="2">
        <f t="shared" si="1"/>
        <v>99193.485654102216</v>
      </c>
      <c r="K34" s="2">
        <f t="shared" si="2"/>
        <v>5594340.6368412497</v>
      </c>
      <c r="L34" s="17">
        <f t="shared" si="5"/>
        <v>56.390786270736825</v>
      </c>
      <c r="N34" s="6"/>
    </row>
    <row r="35" spans="1:14" x14ac:dyDescent="0.25">
      <c r="A35" s="75">
        <v>26</v>
      </c>
      <c r="B35" s="2">
        <v>9</v>
      </c>
      <c r="C35" s="2">
        <v>41939</v>
      </c>
      <c r="D35" s="2">
        <v>39198</v>
      </c>
      <c r="E35" s="3">
        <v>0.38919999999999999</v>
      </c>
      <c r="F35" s="4">
        <f t="shared" si="3"/>
        <v>2.2184699951933149E-4</v>
      </c>
      <c r="G35" s="4">
        <f t="shared" si="0"/>
        <v>2.2181694240369298E-4</v>
      </c>
      <c r="H35" s="2">
        <f t="shared" si="6"/>
        <v>99180.752308698182</v>
      </c>
      <c r="I35" s="2">
        <f t="shared" si="4"/>
        <v>21.999971222413446</v>
      </c>
      <c r="J35" s="2">
        <f t="shared" si="1"/>
        <v>99167.314726275537</v>
      </c>
      <c r="K35" s="2">
        <f t="shared" si="2"/>
        <v>5495147.151187147</v>
      </c>
      <c r="L35" s="17">
        <f t="shared" si="5"/>
        <v>55.405378798535502</v>
      </c>
      <c r="N35" s="6"/>
    </row>
    <row r="36" spans="1:14" x14ac:dyDescent="0.25">
      <c r="A36" s="75">
        <v>27</v>
      </c>
      <c r="B36" s="2">
        <v>9</v>
      </c>
      <c r="C36" s="2">
        <v>44614</v>
      </c>
      <c r="D36" s="2">
        <v>41888</v>
      </c>
      <c r="E36" s="3">
        <v>0.36980000000000002</v>
      </c>
      <c r="F36" s="4">
        <f t="shared" si="3"/>
        <v>2.0808767427342721E-4</v>
      </c>
      <c r="G36" s="4">
        <f t="shared" si="0"/>
        <v>2.0806038988880325E-4</v>
      </c>
      <c r="H36" s="2">
        <f t="shared" si="6"/>
        <v>99158.752337475773</v>
      </c>
      <c r="I36" s="2">
        <f t="shared" si="4"/>
        <v>20.631008672222489</v>
      </c>
      <c r="J36" s="2">
        <f t="shared" si="1"/>
        <v>99145.750675810545</v>
      </c>
      <c r="K36" s="2">
        <f t="shared" si="2"/>
        <v>5395979.8364608716</v>
      </c>
      <c r="L36" s="17">
        <f t="shared" si="5"/>
        <v>54.417585026647522</v>
      </c>
      <c r="N36" s="6"/>
    </row>
    <row r="37" spans="1:14" x14ac:dyDescent="0.25">
      <c r="A37" s="75">
        <v>28</v>
      </c>
      <c r="B37" s="2">
        <v>13</v>
      </c>
      <c r="C37" s="2">
        <v>46769</v>
      </c>
      <c r="D37" s="2">
        <v>44485</v>
      </c>
      <c r="E37" s="3">
        <v>0.34549999999999997</v>
      </c>
      <c r="F37" s="4">
        <f t="shared" si="3"/>
        <v>2.8491901724855899E-4</v>
      </c>
      <c r="G37" s="4">
        <f t="shared" si="0"/>
        <v>2.8486589559969513E-4</v>
      </c>
      <c r="H37" s="2">
        <f t="shared" si="6"/>
        <v>99138.121328803551</v>
      </c>
      <c r="I37" s="2">
        <f t="shared" si="4"/>
        <v>28.241069720400862</v>
      </c>
      <c r="J37" s="2">
        <f t="shared" si="1"/>
        <v>99119.637548671541</v>
      </c>
      <c r="K37" s="2">
        <f t="shared" si="2"/>
        <v>5296834.0857850611</v>
      </c>
      <c r="L37" s="17">
        <f t="shared" si="5"/>
        <v>53.42883257004106</v>
      </c>
      <c r="N37" s="6"/>
    </row>
    <row r="38" spans="1:14" x14ac:dyDescent="0.25">
      <c r="A38" s="75">
        <v>29</v>
      </c>
      <c r="B38" s="2">
        <v>13</v>
      </c>
      <c r="C38" s="2">
        <v>50759</v>
      </c>
      <c r="D38" s="2">
        <v>46487</v>
      </c>
      <c r="E38" s="3">
        <v>0.54600000000000004</v>
      </c>
      <c r="F38" s="4">
        <f t="shared" si="3"/>
        <v>2.6736318203319419E-4</v>
      </c>
      <c r="G38" s="4">
        <f t="shared" si="0"/>
        <v>2.6733073265771041E-4</v>
      </c>
      <c r="H38" s="2">
        <f t="shared" si="6"/>
        <v>99109.880259083147</v>
      </c>
      <c r="I38" s="2">
        <f t="shared" si="4"/>
        <v>26.495116903278646</v>
      </c>
      <c r="J38" s="2">
        <f t="shared" si="1"/>
        <v>99097.851476009062</v>
      </c>
      <c r="K38" s="2">
        <f t="shared" si="2"/>
        <v>5197714.44823639</v>
      </c>
      <c r="L38" s="17">
        <f t="shared" si="5"/>
        <v>52.443958509979474</v>
      </c>
      <c r="N38" s="6"/>
    </row>
    <row r="39" spans="1:14" x14ac:dyDescent="0.25">
      <c r="A39" s="75">
        <v>30</v>
      </c>
      <c r="B39" s="2">
        <v>14</v>
      </c>
      <c r="C39" s="2">
        <v>53537</v>
      </c>
      <c r="D39" s="2">
        <v>50323</v>
      </c>
      <c r="E39" s="3">
        <v>0.52810000000000001</v>
      </c>
      <c r="F39" s="4">
        <f t="shared" si="3"/>
        <v>2.6959368380512227E-4</v>
      </c>
      <c r="G39" s="4">
        <f t="shared" si="0"/>
        <v>2.6955939012003144E-4</v>
      </c>
      <c r="H39" s="2">
        <f t="shared" si="6"/>
        <v>99083.385142179875</v>
      </c>
      <c r="I39" s="2">
        <f t="shared" si="4"/>
        <v>26.708856869954193</v>
      </c>
      <c r="J39" s="2">
        <f t="shared" si="1"/>
        <v>99070.781232622947</v>
      </c>
      <c r="K39" s="2">
        <f t="shared" si="2"/>
        <v>5098616.596760381</v>
      </c>
      <c r="L39" s="17">
        <f t="shared" si="5"/>
        <v>51.457836139168158</v>
      </c>
      <c r="N39" s="6"/>
    </row>
    <row r="40" spans="1:14" x14ac:dyDescent="0.25">
      <c r="A40" s="75">
        <v>31</v>
      </c>
      <c r="B40" s="2">
        <v>18</v>
      </c>
      <c r="C40" s="2">
        <v>55697</v>
      </c>
      <c r="D40" s="2">
        <v>52839</v>
      </c>
      <c r="E40" s="3">
        <v>0.52229999999999999</v>
      </c>
      <c r="F40" s="4">
        <f t="shared" si="3"/>
        <v>3.3168718213311713E-4</v>
      </c>
      <c r="G40" s="4">
        <f t="shared" si="0"/>
        <v>3.3163463563098077E-4</v>
      </c>
      <c r="H40" s="2">
        <f t="shared" si="6"/>
        <v>99056.676285309921</v>
      </c>
      <c r="I40" s="2">
        <f t="shared" si="4"/>
        <v>32.85062474669477</v>
      </c>
      <c r="J40" s="2">
        <f t="shared" si="1"/>
        <v>99040.983541868423</v>
      </c>
      <c r="K40" s="2">
        <f t="shared" si="2"/>
        <v>4999545.8155277576</v>
      </c>
      <c r="L40" s="17">
        <f t="shared" si="5"/>
        <v>50.471568429448595</v>
      </c>
      <c r="N40" s="6"/>
    </row>
    <row r="41" spans="1:14" x14ac:dyDescent="0.25">
      <c r="A41" s="75">
        <v>32</v>
      </c>
      <c r="B41" s="2">
        <v>14</v>
      </c>
      <c r="C41" s="2">
        <v>58442</v>
      </c>
      <c r="D41" s="2">
        <v>54862</v>
      </c>
      <c r="E41" s="3">
        <v>0.47249999999999998</v>
      </c>
      <c r="F41" s="4">
        <f t="shared" si="3"/>
        <v>2.4712278472075128E-4</v>
      </c>
      <c r="G41" s="4">
        <f t="shared" si="0"/>
        <v>2.4709057466825666E-4</v>
      </c>
      <c r="H41" s="2">
        <f t="shared" si="6"/>
        <v>99023.82566056322</v>
      </c>
      <c r="I41" s="2">
        <f t="shared" si="4"/>
        <v>24.467853988317827</v>
      </c>
      <c r="J41" s="2">
        <f t="shared" si="1"/>
        <v>99010.918867584376</v>
      </c>
      <c r="K41" s="2">
        <f t="shared" si="2"/>
        <v>4900504.831985889</v>
      </c>
      <c r="L41" s="17">
        <f t="shared" si="5"/>
        <v>49.48813883220371</v>
      </c>
      <c r="N41" s="6"/>
    </row>
    <row r="42" spans="1:14" x14ac:dyDescent="0.25">
      <c r="A42" s="75">
        <v>33</v>
      </c>
      <c r="B42" s="2">
        <v>30</v>
      </c>
      <c r="C42" s="2">
        <v>61107</v>
      </c>
      <c r="D42" s="2">
        <v>57608</v>
      </c>
      <c r="E42" s="3">
        <v>0.45950000000000002</v>
      </c>
      <c r="F42" s="4">
        <f t="shared" si="3"/>
        <v>5.0541212146737989E-4</v>
      </c>
      <c r="G42" s="4">
        <f t="shared" si="0"/>
        <v>5.0527409308984627E-4</v>
      </c>
      <c r="H42" s="2">
        <f t="shared" si="6"/>
        <v>98999.357806574902</v>
      </c>
      <c r="I42" s="2">
        <f t="shared" si="4"/>
        <v>50.021810732194325</v>
      </c>
      <c r="J42" s="2">
        <f t="shared" si="1"/>
        <v>98972.321017874143</v>
      </c>
      <c r="K42" s="2">
        <f t="shared" si="2"/>
        <v>4801493.9131183047</v>
      </c>
      <c r="L42" s="17">
        <f t="shared" si="5"/>
        <v>48.50025312789878</v>
      </c>
      <c r="N42" s="6"/>
    </row>
    <row r="43" spans="1:14" x14ac:dyDescent="0.25">
      <c r="A43" s="75">
        <v>34</v>
      </c>
      <c r="B43" s="2">
        <v>26</v>
      </c>
      <c r="C43" s="2">
        <v>62505</v>
      </c>
      <c r="D43" s="2">
        <v>60118</v>
      </c>
      <c r="E43" s="3">
        <v>0.50839999999999996</v>
      </c>
      <c r="F43" s="4">
        <f t="shared" si="3"/>
        <v>4.2406400104384983E-4</v>
      </c>
      <c r="G43" s="4">
        <f t="shared" si="0"/>
        <v>4.2397561490553192E-4</v>
      </c>
      <c r="H43" s="2">
        <f t="shared" si="6"/>
        <v>98949.335995842703</v>
      </c>
      <c r="I43" s="2">
        <f t="shared" si="4"/>
        <v>41.952105573331494</v>
      </c>
      <c r="J43" s="2">
        <f t="shared" si="1"/>
        <v>98928.712340742844</v>
      </c>
      <c r="K43" s="2">
        <f t="shared" si="2"/>
        <v>4702521.5921004303</v>
      </c>
      <c r="L43" s="17">
        <f t="shared" si="5"/>
        <v>47.524539146963086</v>
      </c>
      <c r="N43" s="6"/>
    </row>
    <row r="44" spans="1:14" x14ac:dyDescent="0.25">
      <c r="A44" s="75">
        <v>35</v>
      </c>
      <c r="B44" s="2">
        <v>26</v>
      </c>
      <c r="C44" s="2">
        <v>64435</v>
      </c>
      <c r="D44" s="2">
        <v>61576</v>
      </c>
      <c r="E44" s="3">
        <v>0.56069999999999998</v>
      </c>
      <c r="F44" s="4">
        <f t="shared" si="3"/>
        <v>4.1266238661704139E-4</v>
      </c>
      <c r="G44" s="4">
        <f t="shared" si="0"/>
        <v>4.1258759167128977E-4</v>
      </c>
      <c r="H44" s="2">
        <f t="shared" si="6"/>
        <v>98907.383890269368</v>
      </c>
      <c r="I44" s="2">
        <f t="shared" si="4"/>
        <v>40.807959317793966</v>
      </c>
      <c r="J44" s="2">
        <f t="shared" si="1"/>
        <v>98889.456953741057</v>
      </c>
      <c r="K44" s="2">
        <f t="shared" si="2"/>
        <v>4603592.879759687</v>
      </c>
      <c r="L44" s="17">
        <f t="shared" si="5"/>
        <v>46.544481298454343</v>
      </c>
      <c r="N44" s="6"/>
    </row>
    <row r="45" spans="1:14" x14ac:dyDescent="0.25">
      <c r="A45" s="75">
        <v>36</v>
      </c>
      <c r="B45" s="2">
        <v>32</v>
      </c>
      <c r="C45" s="2">
        <v>63947</v>
      </c>
      <c r="D45" s="2">
        <v>63350</v>
      </c>
      <c r="E45" s="3">
        <v>0.43020000000000003</v>
      </c>
      <c r="F45" s="4">
        <f t="shared" si="3"/>
        <v>5.0276125910272821E-4</v>
      </c>
      <c r="G45" s="4">
        <f t="shared" si="0"/>
        <v>5.0261727264110817E-4</v>
      </c>
      <c r="H45" s="2">
        <f t="shared" si="6"/>
        <v>98866.575930951571</v>
      </c>
      <c r="I45" s="2">
        <f t="shared" si="4"/>
        <v>49.692048749779907</v>
      </c>
      <c r="J45" s="2">
        <f t="shared" si="1"/>
        <v>98838.261401573938</v>
      </c>
      <c r="K45" s="2">
        <f t="shared" si="2"/>
        <v>4504703.4228059463</v>
      </c>
      <c r="L45" s="17">
        <f t="shared" si="5"/>
        <v>45.563461467018257</v>
      </c>
      <c r="N45" s="6"/>
    </row>
    <row r="46" spans="1:14" x14ac:dyDescent="0.25">
      <c r="A46" s="75">
        <v>37</v>
      </c>
      <c r="B46" s="2">
        <v>27</v>
      </c>
      <c r="C46" s="2">
        <v>63437</v>
      </c>
      <c r="D46" s="2">
        <v>62933</v>
      </c>
      <c r="E46" s="3">
        <v>0.57169999999999999</v>
      </c>
      <c r="F46" s="4">
        <f t="shared" si="3"/>
        <v>4.2731660995489433E-4</v>
      </c>
      <c r="G46" s="4">
        <f t="shared" si="0"/>
        <v>4.2723841690627603E-4</v>
      </c>
      <c r="H46" s="2">
        <f t="shared" si="6"/>
        <v>98816.883882201786</v>
      </c>
      <c r="I46" s="2">
        <f t="shared" si="4"/>
        <v>42.218369033443196</v>
      </c>
      <c r="J46" s="2">
        <f t="shared" si="1"/>
        <v>98798.801754744753</v>
      </c>
      <c r="K46" s="2">
        <f t="shared" si="2"/>
        <v>4405865.1614043722</v>
      </c>
      <c r="L46" s="17">
        <f t="shared" si="5"/>
        <v>44.58615763128639</v>
      </c>
      <c r="N46" s="6"/>
    </row>
    <row r="47" spans="1:14" x14ac:dyDescent="0.25">
      <c r="A47" s="75">
        <v>38</v>
      </c>
      <c r="B47" s="2">
        <v>35</v>
      </c>
      <c r="C47" s="2">
        <v>61170</v>
      </c>
      <c r="D47" s="2">
        <v>62420</v>
      </c>
      <c r="E47" s="3">
        <v>0.50409999999999999</v>
      </c>
      <c r="F47" s="4">
        <f t="shared" si="3"/>
        <v>5.6638886641314026E-4</v>
      </c>
      <c r="G47" s="4">
        <f t="shared" si="0"/>
        <v>5.6622982817359504E-4</v>
      </c>
      <c r="H47" s="2">
        <f t="shared" si="6"/>
        <v>98774.665513168336</v>
      </c>
      <c r="I47" s="2">
        <f t="shared" si="4"/>
        <v>55.929161881425628</v>
      </c>
      <c r="J47" s="2">
        <f t="shared" si="1"/>
        <v>98746.930241791328</v>
      </c>
      <c r="K47" s="2">
        <f t="shared" si="2"/>
        <v>4307066.3596496275</v>
      </c>
      <c r="L47" s="17">
        <f t="shared" si="5"/>
        <v>43.604970335995951</v>
      </c>
      <c r="N47" s="6"/>
    </row>
    <row r="48" spans="1:14" x14ac:dyDescent="0.25">
      <c r="A48" s="75">
        <v>39</v>
      </c>
      <c r="B48" s="2">
        <v>40</v>
      </c>
      <c r="C48" s="2">
        <v>60287</v>
      </c>
      <c r="D48" s="2">
        <v>60217</v>
      </c>
      <c r="E48" s="3">
        <v>0.61599999999999999</v>
      </c>
      <c r="F48" s="4">
        <f t="shared" si="3"/>
        <v>6.6387837748124539E-4</v>
      </c>
      <c r="G48" s="4">
        <f t="shared" si="0"/>
        <v>6.6370917856697226E-4</v>
      </c>
      <c r="H48" s="2">
        <f t="shared" si="6"/>
        <v>98718.736351286905</v>
      </c>
      <c r="I48" s="2">
        <f t="shared" si="4"/>
        <v>65.520531412882136</v>
      </c>
      <c r="J48" s="2">
        <f t="shared" si="1"/>
        <v>98693.576467224353</v>
      </c>
      <c r="K48" s="2">
        <f t="shared" si="2"/>
        <v>4208319.4294078359</v>
      </c>
      <c r="L48" s="17">
        <f t="shared" si="5"/>
        <v>42.629389161067557</v>
      </c>
      <c r="N48" s="6"/>
    </row>
    <row r="49" spans="1:14" x14ac:dyDescent="0.25">
      <c r="A49" s="75">
        <v>40</v>
      </c>
      <c r="B49" s="2">
        <v>62</v>
      </c>
      <c r="C49" s="2">
        <v>58481</v>
      </c>
      <c r="D49" s="2">
        <v>59289</v>
      </c>
      <c r="E49" s="3">
        <v>0.51049999999999995</v>
      </c>
      <c r="F49" s="4">
        <f t="shared" si="3"/>
        <v>1.0528997197928164E-3</v>
      </c>
      <c r="G49" s="4">
        <f t="shared" si="0"/>
        <v>1.0523573406991103E-3</v>
      </c>
      <c r="H49" s="2">
        <f t="shared" si="6"/>
        <v>98653.215819874022</v>
      </c>
      <c r="I49" s="2">
        <f t="shared" si="4"/>
        <v>103.81843585161802</v>
      </c>
      <c r="J49" s="2">
        <f t="shared" si="1"/>
        <v>98602.396695524658</v>
      </c>
      <c r="K49" s="2">
        <f t="shared" si="2"/>
        <v>4109625.852940612</v>
      </c>
      <c r="L49" s="17">
        <f t="shared" si="5"/>
        <v>41.657292352680855</v>
      </c>
      <c r="N49" s="6"/>
    </row>
    <row r="50" spans="1:14" x14ac:dyDescent="0.25">
      <c r="A50" s="75">
        <v>41</v>
      </c>
      <c r="B50" s="2">
        <v>51</v>
      </c>
      <c r="C50" s="2">
        <v>56913</v>
      </c>
      <c r="D50" s="2">
        <v>57621</v>
      </c>
      <c r="E50" s="3">
        <v>0.4632</v>
      </c>
      <c r="F50" s="4">
        <f t="shared" si="3"/>
        <v>8.9056524700089062E-4</v>
      </c>
      <c r="G50" s="4">
        <f t="shared" si="0"/>
        <v>8.9013971088345981E-4</v>
      </c>
      <c r="H50" s="2">
        <f t="shared" si="6"/>
        <v>98549.397384022406</v>
      </c>
      <c r="I50" s="2">
        <f t="shared" si="4"/>
        <v>87.722732095152892</v>
      </c>
      <c r="J50" s="2">
        <f t="shared" si="1"/>
        <v>98502.307821433729</v>
      </c>
      <c r="K50" s="2">
        <f t="shared" si="2"/>
        <v>4011023.4562450876</v>
      </c>
      <c r="L50" s="17">
        <f t="shared" si="5"/>
        <v>40.700639097924977</v>
      </c>
      <c r="N50" s="6"/>
    </row>
    <row r="51" spans="1:14" x14ac:dyDescent="0.25">
      <c r="A51" s="75">
        <v>42</v>
      </c>
      <c r="B51" s="2">
        <v>58</v>
      </c>
      <c r="C51" s="2">
        <v>55741</v>
      </c>
      <c r="D51" s="2">
        <v>55953</v>
      </c>
      <c r="E51" s="3">
        <v>0.47939999999999999</v>
      </c>
      <c r="F51" s="4">
        <f t="shared" si="3"/>
        <v>1.0385517574802586E-3</v>
      </c>
      <c r="G51" s="4">
        <f t="shared" si="0"/>
        <v>1.0379905470845148E-3</v>
      </c>
      <c r="H51" s="2">
        <f t="shared" si="6"/>
        <v>98461.674651927256</v>
      </c>
      <c r="I51" s="2">
        <f t="shared" si="4"/>
        <v>102.20228753881148</v>
      </c>
      <c r="J51" s="2">
        <f t="shared" si="1"/>
        <v>98408.468141034551</v>
      </c>
      <c r="K51" s="2">
        <f t="shared" si="2"/>
        <v>3912521.148423654</v>
      </c>
      <c r="L51" s="17">
        <f t="shared" si="5"/>
        <v>39.736487950817846</v>
      </c>
      <c r="N51" s="6"/>
    </row>
    <row r="52" spans="1:14" x14ac:dyDescent="0.25">
      <c r="A52" s="75">
        <v>43</v>
      </c>
      <c r="B52" s="2">
        <v>70</v>
      </c>
      <c r="C52" s="2">
        <v>54747</v>
      </c>
      <c r="D52" s="2">
        <v>54964</v>
      </c>
      <c r="E52" s="3">
        <v>0.54149999999999998</v>
      </c>
      <c r="F52" s="4">
        <f t="shared" si="3"/>
        <v>1.2760798826006508E-3</v>
      </c>
      <c r="G52" s="4">
        <f t="shared" si="0"/>
        <v>1.2753337070061095E-3</v>
      </c>
      <c r="H52" s="2">
        <f t="shared" si="6"/>
        <v>98359.47236438845</v>
      </c>
      <c r="I52" s="2">
        <f t="shared" si="4"/>
        <v>125.44115050964051</v>
      </c>
      <c r="J52" s="2">
        <f t="shared" si="1"/>
        <v>98301.957596879787</v>
      </c>
      <c r="K52" s="2">
        <f t="shared" si="2"/>
        <v>3814112.6802826193</v>
      </c>
      <c r="L52" s="17">
        <f t="shared" si="5"/>
        <v>38.777278777509366</v>
      </c>
      <c r="N52" s="6"/>
    </row>
    <row r="53" spans="1:14" x14ac:dyDescent="0.25">
      <c r="A53" s="75">
        <v>44</v>
      </c>
      <c r="B53" s="2">
        <v>78</v>
      </c>
      <c r="C53" s="2">
        <v>54013</v>
      </c>
      <c r="D53" s="2">
        <v>53863</v>
      </c>
      <c r="E53" s="3">
        <v>0.41510000000000002</v>
      </c>
      <c r="F53" s="4">
        <f t="shared" si="3"/>
        <v>1.446104786977641E-3</v>
      </c>
      <c r="G53" s="4">
        <f t="shared" si="0"/>
        <v>1.4448826666544061E-3</v>
      </c>
      <c r="H53" s="2">
        <f t="shared" si="6"/>
        <v>98234.031213878814</v>
      </c>
      <c r="I53" s="2">
        <f t="shared" si="4"/>
        <v>141.93664897652138</v>
      </c>
      <c r="J53" s="2">
        <f t="shared" si="1"/>
        <v>98151.012467892448</v>
      </c>
      <c r="K53" s="2">
        <f t="shared" si="2"/>
        <v>3715810.7226857394</v>
      </c>
      <c r="L53" s="17">
        <f t="shared" si="5"/>
        <v>37.826104423990671</v>
      </c>
      <c r="N53" s="6"/>
    </row>
    <row r="54" spans="1:14" x14ac:dyDescent="0.25">
      <c r="A54" s="75">
        <v>45</v>
      </c>
      <c r="B54" s="2">
        <v>102</v>
      </c>
      <c r="C54" s="2">
        <v>51712</v>
      </c>
      <c r="D54" s="2">
        <v>53188</v>
      </c>
      <c r="E54" s="3">
        <v>0.53620000000000001</v>
      </c>
      <c r="F54" s="4">
        <f t="shared" si="3"/>
        <v>1.9447092469018113E-3</v>
      </c>
      <c r="G54" s="4">
        <f t="shared" si="0"/>
        <v>1.9429567850828219E-3</v>
      </c>
      <c r="H54" s="2">
        <f t="shared" si="6"/>
        <v>98092.094564902291</v>
      </c>
      <c r="I54" s="2">
        <f t="shared" si="4"/>
        <v>190.58870069786269</v>
      </c>
      <c r="J54" s="2">
        <f t="shared" si="1"/>
        <v>98003.699525518619</v>
      </c>
      <c r="K54" s="2">
        <f t="shared" si="2"/>
        <v>3617659.710217847</v>
      </c>
      <c r="L54" s="17">
        <f t="shared" si="5"/>
        <v>36.880237151264367</v>
      </c>
      <c r="N54" s="6"/>
    </row>
    <row r="55" spans="1:14" x14ac:dyDescent="0.25">
      <c r="A55" s="75">
        <v>46</v>
      </c>
      <c r="B55" s="2">
        <v>94</v>
      </c>
      <c r="C55" s="2">
        <v>50652</v>
      </c>
      <c r="D55" s="2">
        <v>50945</v>
      </c>
      <c r="E55" s="3">
        <v>0.47439999999999999</v>
      </c>
      <c r="F55" s="4">
        <f t="shared" si="3"/>
        <v>1.8504483400100396E-3</v>
      </c>
      <c r="G55" s="4">
        <f t="shared" si="0"/>
        <v>1.8486503507251578E-3</v>
      </c>
      <c r="H55" s="2">
        <f t="shared" si="6"/>
        <v>97901.505864204431</v>
      </c>
      <c r="I55" s="2">
        <f t="shared" si="4"/>
        <v>180.98565315238261</v>
      </c>
      <c r="J55" s="2">
        <f t="shared" si="1"/>
        <v>97806.379804907541</v>
      </c>
      <c r="K55" s="2">
        <f t="shared" si="2"/>
        <v>3519656.0106923282</v>
      </c>
      <c r="L55" s="17">
        <f t="shared" si="5"/>
        <v>35.950989513627228</v>
      </c>
      <c r="N55" s="6"/>
    </row>
    <row r="56" spans="1:14" x14ac:dyDescent="0.25">
      <c r="A56" s="75">
        <v>47</v>
      </c>
      <c r="B56" s="2">
        <v>122</v>
      </c>
      <c r="C56" s="2">
        <v>50242</v>
      </c>
      <c r="D56" s="2">
        <v>49953</v>
      </c>
      <c r="E56" s="3">
        <v>0.51519999999999999</v>
      </c>
      <c r="F56" s="4">
        <f t="shared" si="3"/>
        <v>2.4352512600429163E-3</v>
      </c>
      <c r="G56" s="4">
        <f t="shared" si="0"/>
        <v>2.4323795688601631E-3</v>
      </c>
      <c r="H56" s="2">
        <f t="shared" si="6"/>
        <v>97720.520211052048</v>
      </c>
      <c r="I56" s="2">
        <f t="shared" si="4"/>
        <v>237.69339681974964</v>
      </c>
      <c r="J56" s="2">
        <f t="shared" si="1"/>
        <v>97605.286452273824</v>
      </c>
      <c r="K56" s="2">
        <f t="shared" si="2"/>
        <v>3421849.6308874208</v>
      </c>
      <c r="L56" s="17">
        <f t="shared" si="5"/>
        <v>35.016694789355149</v>
      </c>
      <c r="N56" s="6"/>
    </row>
    <row r="57" spans="1:14" x14ac:dyDescent="0.25">
      <c r="A57" s="75">
        <v>48</v>
      </c>
      <c r="B57" s="2">
        <v>121</v>
      </c>
      <c r="C57" s="2">
        <v>47880</v>
      </c>
      <c r="D57" s="2">
        <v>49585</v>
      </c>
      <c r="E57" s="3">
        <v>0.49890000000000001</v>
      </c>
      <c r="F57" s="4">
        <f t="shared" si="3"/>
        <v>2.4829425947776123E-3</v>
      </c>
      <c r="G57" s="4">
        <f t="shared" si="0"/>
        <v>2.4798571502267397E-3</v>
      </c>
      <c r="H57" s="2">
        <f t="shared" si="6"/>
        <v>97482.826814232292</v>
      </c>
      <c r="I57" s="2">
        <f t="shared" si="4"/>
        <v>241.7434850995889</v>
      </c>
      <c r="J57" s="2">
        <f t="shared" si="1"/>
        <v>97361.689153848885</v>
      </c>
      <c r="K57" s="2">
        <f t="shared" si="2"/>
        <v>3324244.344435147</v>
      </c>
      <c r="L57" s="17">
        <f t="shared" si="5"/>
        <v>34.100820145172626</v>
      </c>
      <c r="N57" s="6"/>
    </row>
    <row r="58" spans="1:14" x14ac:dyDescent="0.25">
      <c r="A58" s="75">
        <v>49</v>
      </c>
      <c r="B58" s="2">
        <v>130</v>
      </c>
      <c r="C58" s="2">
        <v>46145</v>
      </c>
      <c r="D58" s="2">
        <v>47295</v>
      </c>
      <c r="E58" s="3">
        <v>0.49790000000000001</v>
      </c>
      <c r="F58" s="4">
        <f t="shared" si="3"/>
        <v>2.7825342465753423E-3</v>
      </c>
      <c r="G58" s="4">
        <f t="shared" si="0"/>
        <v>2.7786521626153595E-3</v>
      </c>
      <c r="H58" s="2">
        <f t="shared" si="6"/>
        <v>97241.0833291327</v>
      </c>
      <c r="I58" s="2">
        <f t="shared" si="4"/>
        <v>270.19914648755497</v>
      </c>
      <c r="J58" s="2">
        <f t="shared" si="1"/>
        <v>97105.416337681294</v>
      </c>
      <c r="K58" s="2">
        <f t="shared" si="2"/>
        <v>3226882.6552812983</v>
      </c>
      <c r="L58" s="17">
        <f t="shared" si="5"/>
        <v>33.184355262263395</v>
      </c>
      <c r="N58" s="6"/>
    </row>
    <row r="59" spans="1:14" x14ac:dyDescent="0.25">
      <c r="A59" s="75">
        <v>50</v>
      </c>
      <c r="B59" s="2">
        <v>128</v>
      </c>
      <c r="C59" s="2">
        <v>43713</v>
      </c>
      <c r="D59" s="2">
        <v>45569</v>
      </c>
      <c r="E59" s="3">
        <v>0.4622</v>
      </c>
      <c r="F59" s="4">
        <f t="shared" si="3"/>
        <v>2.8673192804820682E-3</v>
      </c>
      <c r="G59" s="4">
        <f t="shared" si="0"/>
        <v>2.8629045548059957E-3</v>
      </c>
      <c r="H59" s="2">
        <f t="shared" si="6"/>
        <v>96970.884182645139</v>
      </c>
      <c r="I59" s="2">
        <f t="shared" si="4"/>
        <v>277.61838601005945</v>
      </c>
      <c r="J59" s="2">
        <f t="shared" si="1"/>
        <v>96821.581014648924</v>
      </c>
      <c r="K59" s="2">
        <f t="shared" si="2"/>
        <v>3129777.2389436169</v>
      </c>
      <c r="L59" s="17">
        <f t="shared" si="5"/>
        <v>32.275432624174755</v>
      </c>
      <c r="N59" s="6"/>
    </row>
    <row r="60" spans="1:14" x14ac:dyDescent="0.25">
      <c r="A60" s="75">
        <v>51</v>
      </c>
      <c r="B60" s="2">
        <v>147</v>
      </c>
      <c r="C60" s="2">
        <v>43465</v>
      </c>
      <c r="D60" s="2">
        <v>43146</v>
      </c>
      <c r="E60" s="3">
        <v>0.47589999999999999</v>
      </c>
      <c r="F60" s="4">
        <f t="shared" si="3"/>
        <v>3.3944879980602927E-3</v>
      </c>
      <c r="G60" s="4">
        <f t="shared" si="0"/>
        <v>3.3884597548036297E-3</v>
      </c>
      <c r="H60" s="2">
        <f t="shared" si="6"/>
        <v>96693.265796635082</v>
      </c>
      <c r="I60" s="2">
        <f t="shared" si="4"/>
        <v>327.64123971242827</v>
      </c>
      <c r="J60" s="2">
        <f t="shared" si="1"/>
        <v>96521.549022901803</v>
      </c>
      <c r="K60" s="2">
        <f t="shared" si="2"/>
        <v>3032955.6579289678</v>
      </c>
      <c r="L60" s="17">
        <f t="shared" si="5"/>
        <v>31.366772369731198</v>
      </c>
      <c r="N60" s="6"/>
    </row>
    <row r="61" spans="1:14" x14ac:dyDescent="0.25">
      <c r="A61" s="75">
        <v>52</v>
      </c>
      <c r="B61" s="2">
        <v>145</v>
      </c>
      <c r="C61" s="2">
        <v>41718</v>
      </c>
      <c r="D61" s="2">
        <v>42926</v>
      </c>
      <c r="E61" s="3">
        <v>0.50470000000000004</v>
      </c>
      <c r="F61" s="4">
        <f t="shared" si="3"/>
        <v>3.4261140777846039E-3</v>
      </c>
      <c r="G61" s="4">
        <f t="shared" si="0"/>
        <v>3.4203099680676324E-3</v>
      </c>
      <c r="H61" s="2">
        <f t="shared" si="6"/>
        <v>96365.624556922659</v>
      </c>
      <c r="I61" s="2">
        <f t="shared" si="4"/>
        <v>329.60030625110562</v>
      </c>
      <c r="J61" s="2">
        <f t="shared" si="1"/>
        <v>96202.373525236486</v>
      </c>
      <c r="K61" s="2">
        <f t="shared" si="2"/>
        <v>2936434.108906066</v>
      </c>
      <c r="L61" s="17">
        <f t="shared" si="5"/>
        <v>30.47180073192521</v>
      </c>
      <c r="N61" s="6"/>
    </row>
    <row r="62" spans="1:14" x14ac:dyDescent="0.25">
      <c r="A62" s="75">
        <v>53</v>
      </c>
      <c r="B62" s="2">
        <v>155</v>
      </c>
      <c r="C62" s="2">
        <v>40525</v>
      </c>
      <c r="D62" s="2">
        <v>41259</v>
      </c>
      <c r="E62" s="3">
        <v>0.48909999999999998</v>
      </c>
      <c r="F62" s="4">
        <f t="shared" si="3"/>
        <v>3.7904724640516483E-3</v>
      </c>
      <c r="G62" s="4">
        <f t="shared" si="0"/>
        <v>3.7831462032607084E-3</v>
      </c>
      <c r="H62" s="2">
        <f t="shared" si="6"/>
        <v>96036.024250671559</v>
      </c>
      <c r="I62" s="2">
        <f t="shared" si="4"/>
        <v>363.31832052018143</v>
      </c>
      <c r="J62" s="2">
        <f t="shared" si="1"/>
        <v>95850.404920717803</v>
      </c>
      <c r="K62" s="2">
        <f t="shared" si="2"/>
        <v>2840231.7353808298</v>
      </c>
      <c r="L62" s="17">
        <f t="shared" si="5"/>
        <v>29.574649279184094</v>
      </c>
      <c r="N62" s="6"/>
    </row>
    <row r="63" spans="1:14" x14ac:dyDescent="0.25">
      <c r="A63" s="75">
        <v>54</v>
      </c>
      <c r="B63" s="2">
        <v>158</v>
      </c>
      <c r="C63" s="2">
        <v>39365</v>
      </c>
      <c r="D63" s="2">
        <v>40042</v>
      </c>
      <c r="E63" s="3">
        <v>0.5081</v>
      </c>
      <c r="F63" s="4">
        <f t="shared" si="3"/>
        <v>3.9794980291410079E-3</v>
      </c>
      <c r="G63" s="4">
        <f t="shared" si="0"/>
        <v>3.9717233208447439E-3</v>
      </c>
      <c r="H63" s="2">
        <f t="shared" si="6"/>
        <v>95672.70593015138</v>
      </c>
      <c r="I63" s="2">
        <f t="shared" si="4"/>
        <v>379.98551731110348</v>
      </c>
      <c r="J63" s="2">
        <f t="shared" si="1"/>
        <v>95485.791054186047</v>
      </c>
      <c r="K63" s="2">
        <f t="shared" si="2"/>
        <v>2744381.3304601121</v>
      </c>
      <c r="L63" s="17">
        <f t="shared" si="5"/>
        <v>28.68510202338927</v>
      </c>
      <c r="N63" s="6"/>
    </row>
    <row r="64" spans="1:14" x14ac:dyDescent="0.25">
      <c r="A64" s="75">
        <v>55</v>
      </c>
      <c r="B64" s="2">
        <v>180</v>
      </c>
      <c r="C64" s="2">
        <v>36536</v>
      </c>
      <c r="D64" s="2">
        <v>38884</v>
      </c>
      <c r="E64" s="3">
        <v>0.50680000000000003</v>
      </c>
      <c r="F64" s="4">
        <f t="shared" si="3"/>
        <v>4.7732696897374704E-3</v>
      </c>
      <c r="G64" s="4">
        <f t="shared" si="0"/>
        <v>4.7620589619092428E-3</v>
      </c>
      <c r="H64" s="2">
        <f t="shared" si="6"/>
        <v>95292.720412840281</v>
      </c>
      <c r="I64" s="2">
        <f t="shared" si="4"/>
        <v>453.78955324667788</v>
      </c>
      <c r="J64" s="2">
        <f t="shared" si="1"/>
        <v>95068.911405179024</v>
      </c>
      <c r="K64" s="2">
        <f t="shared" si="2"/>
        <v>2648895.5394059261</v>
      </c>
      <c r="L64" s="17">
        <f t="shared" si="5"/>
        <v>27.797459532375768</v>
      </c>
      <c r="N64" s="6"/>
    </row>
    <row r="65" spans="1:14" x14ac:dyDescent="0.25">
      <c r="A65" s="75">
        <v>56</v>
      </c>
      <c r="B65" s="2">
        <v>190</v>
      </c>
      <c r="C65" s="2">
        <v>35227</v>
      </c>
      <c r="D65" s="2">
        <v>36010</v>
      </c>
      <c r="E65" s="3">
        <v>0.50719999999999998</v>
      </c>
      <c r="F65" s="4">
        <f t="shared" si="3"/>
        <v>5.3343066103289025E-3</v>
      </c>
      <c r="G65" s="4">
        <f t="shared" si="0"/>
        <v>5.3203208366277323E-3</v>
      </c>
      <c r="H65" s="2">
        <f t="shared" si="6"/>
        <v>94838.930859593602</v>
      </c>
      <c r="I65" s="2">
        <f t="shared" si="4"/>
        <v>504.5735399757927</v>
      </c>
      <c r="J65" s="2">
        <f t="shared" si="1"/>
        <v>94590.277019093526</v>
      </c>
      <c r="K65" s="2">
        <f t="shared" si="2"/>
        <v>2553826.6280007469</v>
      </c>
      <c r="L65" s="17">
        <f t="shared" si="5"/>
        <v>26.92804109929936</v>
      </c>
      <c r="N65" s="6"/>
    </row>
    <row r="66" spans="1:14" x14ac:dyDescent="0.25">
      <c r="A66" s="75">
        <v>57</v>
      </c>
      <c r="B66" s="2">
        <v>197</v>
      </c>
      <c r="C66" s="2">
        <v>32723</v>
      </c>
      <c r="D66" s="2">
        <v>34697</v>
      </c>
      <c r="E66" s="3">
        <v>0.51819999999999999</v>
      </c>
      <c r="F66" s="4">
        <f t="shared" si="3"/>
        <v>5.843963215663008E-3</v>
      </c>
      <c r="G66" s="4">
        <f t="shared" si="0"/>
        <v>5.8275550265700117E-3</v>
      </c>
      <c r="H66" s="2">
        <f t="shared" si="6"/>
        <v>94334.357319617804</v>
      </c>
      <c r="I66" s="2">
        <f t="shared" si="4"/>
        <v>549.73865817619026</v>
      </c>
      <c r="J66" s="2">
        <f t="shared" si="1"/>
        <v>94069.493234108508</v>
      </c>
      <c r="K66" s="2">
        <f t="shared" si="2"/>
        <v>2459236.3509816532</v>
      </c>
      <c r="L66" s="17">
        <f t="shared" si="5"/>
        <v>26.069360314285298</v>
      </c>
      <c r="N66" s="6"/>
    </row>
    <row r="67" spans="1:14" x14ac:dyDescent="0.25">
      <c r="A67" s="75">
        <v>58</v>
      </c>
      <c r="B67" s="2">
        <v>214</v>
      </c>
      <c r="C67" s="2">
        <v>32951</v>
      </c>
      <c r="D67" s="2">
        <v>32324</v>
      </c>
      <c r="E67" s="3">
        <v>0.5474</v>
      </c>
      <c r="F67" s="4">
        <f t="shared" si="3"/>
        <v>6.5568747606281116E-3</v>
      </c>
      <c r="G67" s="4">
        <f t="shared" si="0"/>
        <v>6.53747388172263E-3</v>
      </c>
      <c r="H67" s="2">
        <f t="shared" si="6"/>
        <v>93784.618661441607</v>
      </c>
      <c r="I67" s="2">
        <f t="shared" si="4"/>
        <v>613.11449500649132</v>
      </c>
      <c r="J67" s="2">
        <f t="shared" si="1"/>
        <v>93507.123041001672</v>
      </c>
      <c r="K67" s="2">
        <f t="shared" si="2"/>
        <v>2365166.8577475445</v>
      </c>
      <c r="L67" s="17">
        <f t="shared" si="5"/>
        <v>25.21913392094384</v>
      </c>
      <c r="N67" s="6"/>
    </row>
    <row r="68" spans="1:14" x14ac:dyDescent="0.25">
      <c r="A68" s="75">
        <v>59</v>
      </c>
      <c r="B68" s="2">
        <v>228</v>
      </c>
      <c r="C68" s="2">
        <v>32435</v>
      </c>
      <c r="D68" s="2">
        <v>32481</v>
      </c>
      <c r="E68" s="3">
        <v>0.50429999999999997</v>
      </c>
      <c r="F68" s="4">
        <f t="shared" si="3"/>
        <v>7.0244623821554006E-3</v>
      </c>
      <c r="G68" s="4">
        <f t="shared" si="0"/>
        <v>7.0000878940860659E-3</v>
      </c>
      <c r="H68" s="2">
        <f t="shared" si="6"/>
        <v>93171.504166435116</v>
      </c>
      <c r="I68" s="2">
        <f t="shared" si="4"/>
        <v>652.20871838925189</v>
      </c>
      <c r="J68" s="2">
        <f t="shared" si="1"/>
        <v>92848.204304729559</v>
      </c>
      <c r="K68" s="2">
        <f t="shared" si="2"/>
        <v>2271659.7347065429</v>
      </c>
      <c r="L68" s="17">
        <f t="shared" si="5"/>
        <v>24.381486110266156</v>
      </c>
      <c r="N68" s="6"/>
    </row>
    <row r="69" spans="1:14" x14ac:dyDescent="0.25">
      <c r="A69" s="75">
        <v>60</v>
      </c>
      <c r="B69" s="2">
        <v>221</v>
      </c>
      <c r="C69" s="2">
        <v>30576</v>
      </c>
      <c r="D69" s="2">
        <v>31993</v>
      </c>
      <c r="E69" s="3">
        <v>0.51280000000000003</v>
      </c>
      <c r="F69" s="4">
        <f t="shared" si="3"/>
        <v>7.0642011219613551E-3</v>
      </c>
      <c r="G69" s="4">
        <f t="shared" si="0"/>
        <v>7.0399718003576637E-3</v>
      </c>
      <c r="H69" s="2">
        <f t="shared" si="6"/>
        <v>92519.295448045857</v>
      </c>
      <c r="I69" s="2">
        <f t="shared" si="4"/>
        <v>651.33323094320201</v>
      </c>
      <c r="J69" s="2">
        <f t="shared" si="1"/>
        <v>92201.965897930335</v>
      </c>
      <c r="K69" s="2">
        <f t="shared" si="2"/>
        <v>2178811.5304018133</v>
      </c>
      <c r="L69" s="17">
        <f t="shared" si="5"/>
        <v>23.549806771121851</v>
      </c>
      <c r="N69" s="6"/>
    </row>
    <row r="70" spans="1:14" x14ac:dyDescent="0.25">
      <c r="A70" s="75">
        <v>61</v>
      </c>
      <c r="B70" s="2">
        <v>254</v>
      </c>
      <c r="C70" s="2">
        <v>30223</v>
      </c>
      <c r="D70" s="2">
        <v>30101</v>
      </c>
      <c r="E70" s="3">
        <v>0.49390000000000001</v>
      </c>
      <c r="F70" s="4">
        <f t="shared" si="3"/>
        <v>8.4211922286320535E-3</v>
      </c>
      <c r="G70" s="4">
        <f t="shared" si="0"/>
        <v>8.3854537151445661E-3</v>
      </c>
      <c r="H70" s="2">
        <f t="shared" si="6"/>
        <v>91867.962217102657</v>
      </c>
      <c r="I70" s="2">
        <f t="shared" si="4"/>
        <v>770.35454507616407</v>
      </c>
      <c r="J70" s="2">
        <f t="shared" si="1"/>
        <v>91478.085781839618</v>
      </c>
      <c r="K70" s="2">
        <f t="shared" si="2"/>
        <v>2086609.5645038828</v>
      </c>
      <c r="L70" s="17">
        <f t="shared" si="5"/>
        <v>22.713136485740268</v>
      </c>
      <c r="N70" s="6"/>
    </row>
    <row r="71" spans="1:14" x14ac:dyDescent="0.25">
      <c r="A71" s="75">
        <v>62</v>
      </c>
      <c r="B71" s="2">
        <v>272</v>
      </c>
      <c r="C71" s="2">
        <v>30946</v>
      </c>
      <c r="D71" s="2">
        <v>29843</v>
      </c>
      <c r="E71" s="3">
        <v>0.52629999999999999</v>
      </c>
      <c r="F71" s="4">
        <f t="shared" si="3"/>
        <v>8.9489874812877322E-3</v>
      </c>
      <c r="G71" s="4">
        <f t="shared" si="0"/>
        <v>8.9112116487987687E-3</v>
      </c>
      <c r="H71" s="2">
        <f t="shared" si="6"/>
        <v>91097.607672026497</v>
      </c>
      <c r="I71" s="2">
        <f t="shared" si="4"/>
        <v>811.79006266466263</v>
      </c>
      <c r="J71" s="2">
        <f t="shared" si="1"/>
        <v>90713.062719342255</v>
      </c>
      <c r="K71" s="2">
        <f t="shared" si="2"/>
        <v>1995131.4787220431</v>
      </c>
      <c r="L71" s="17">
        <f t="shared" si="5"/>
        <v>21.901030440941991</v>
      </c>
      <c r="N71" s="6"/>
    </row>
    <row r="72" spans="1:14" x14ac:dyDescent="0.25">
      <c r="A72" s="75">
        <v>63</v>
      </c>
      <c r="B72" s="2">
        <v>291</v>
      </c>
      <c r="C72" s="2">
        <v>32294</v>
      </c>
      <c r="D72" s="2">
        <v>30537</v>
      </c>
      <c r="E72" s="3">
        <v>0.46200000000000002</v>
      </c>
      <c r="F72" s="4">
        <f t="shared" si="3"/>
        <v>9.2629434514809577E-3</v>
      </c>
      <c r="G72" s="4">
        <f t="shared" si="0"/>
        <v>9.2170108138025092E-3</v>
      </c>
      <c r="H72" s="2">
        <f t="shared" si="6"/>
        <v>90285.817609361839</v>
      </c>
      <c r="I72" s="2">
        <f t="shared" si="4"/>
        <v>832.16535723848904</v>
      </c>
      <c r="J72" s="2">
        <f t="shared" si="1"/>
        <v>89838.112647167538</v>
      </c>
      <c r="K72" s="2">
        <f t="shared" si="2"/>
        <v>1904418.4160027008</v>
      </c>
      <c r="L72" s="17">
        <f t="shared" si="5"/>
        <v>21.093217810160578</v>
      </c>
      <c r="N72" s="6"/>
    </row>
    <row r="73" spans="1:14" x14ac:dyDescent="0.25">
      <c r="A73" s="75">
        <v>64</v>
      </c>
      <c r="B73" s="2">
        <v>309</v>
      </c>
      <c r="C73" s="2">
        <v>29121</v>
      </c>
      <c r="D73" s="2">
        <v>31844</v>
      </c>
      <c r="E73" s="3">
        <v>0.50070000000000003</v>
      </c>
      <c r="F73" s="4">
        <f t="shared" si="3"/>
        <v>1.0136963831706716E-2</v>
      </c>
      <c r="G73" s="4">
        <f t="shared" ref="G73:G98" si="7">F73/((1+(1-E73)*F73))</f>
        <v>1.008591512169732E-2</v>
      </c>
      <c r="H73" s="2">
        <f t="shared" si="6"/>
        <v>89453.652252123356</v>
      </c>
      <c r="I73" s="2">
        <f t="shared" si="4"/>
        <v>902.2219439407445</v>
      </c>
      <c r="J73" s="2">
        <f t="shared" ref="J73:J98" si="8">H74+I73*E73</f>
        <v>89003.172835513731</v>
      </c>
      <c r="K73" s="2">
        <f t="shared" ref="K73:K97" si="9">K74+J73</f>
        <v>1814580.3033555332</v>
      </c>
      <c r="L73" s="17">
        <f t="shared" si="5"/>
        <v>20.285144962456918</v>
      </c>
      <c r="N73" s="6"/>
    </row>
    <row r="74" spans="1:14" x14ac:dyDescent="0.25">
      <c r="A74" s="75">
        <v>65</v>
      </c>
      <c r="B74" s="2">
        <v>303</v>
      </c>
      <c r="C74" s="2">
        <v>26854</v>
      </c>
      <c r="D74" s="2">
        <v>28654</v>
      </c>
      <c r="E74" s="3">
        <v>0.4849</v>
      </c>
      <c r="F74" s="4">
        <f t="shared" ref="F74:F98" si="10">B74/((C74+D74)/2)</f>
        <v>1.0917345247531888E-2</v>
      </c>
      <c r="G74" s="4">
        <f t="shared" si="7"/>
        <v>1.0856294608420494E-2</v>
      </c>
      <c r="H74" s="2">
        <f t="shared" si="6"/>
        <v>88551.430308182607</v>
      </c>
      <c r="I74" s="2">
        <f t="shared" ref="I74:I98" si="11">H74*G74</f>
        <v>961.34041542264595</v>
      </c>
      <c r="J74" s="2">
        <f t="shared" si="8"/>
        <v>88056.243860198403</v>
      </c>
      <c r="K74" s="2">
        <f t="shared" si="9"/>
        <v>1725577.1305200194</v>
      </c>
      <c r="L74" s="17">
        <f t="shared" ref="L74:L98" si="12">K74/H74</f>
        <v>19.486722286862566</v>
      </c>
      <c r="N74" s="6"/>
    </row>
    <row r="75" spans="1:14" x14ac:dyDescent="0.25">
      <c r="A75" s="75">
        <v>66</v>
      </c>
      <c r="B75" s="2">
        <v>332</v>
      </c>
      <c r="C75" s="2">
        <v>27892</v>
      </c>
      <c r="D75" s="2">
        <v>26507</v>
      </c>
      <c r="E75" s="3">
        <v>0.52539999999999998</v>
      </c>
      <c r="F75" s="4">
        <f t="shared" si="10"/>
        <v>1.2206106729903124E-2</v>
      </c>
      <c r="G75" s="4">
        <f t="shared" si="7"/>
        <v>1.2135803796980109E-2</v>
      </c>
      <c r="H75" s="2">
        <f t="shared" ref="H75:H98" si="13">H74-I74</f>
        <v>87590.089892759963</v>
      </c>
      <c r="I75" s="2">
        <f t="shared" si="11"/>
        <v>1062.9761454983854</v>
      </c>
      <c r="J75" s="2">
        <f t="shared" si="8"/>
        <v>87085.601414106437</v>
      </c>
      <c r="K75" s="2">
        <f t="shared" si="9"/>
        <v>1637520.886659821</v>
      </c>
      <c r="L75" s="17">
        <f t="shared" si="12"/>
        <v>18.695275785933124</v>
      </c>
      <c r="N75" s="6"/>
    </row>
    <row r="76" spans="1:14" x14ac:dyDescent="0.25">
      <c r="A76" s="75">
        <v>67</v>
      </c>
      <c r="B76" s="2">
        <v>333</v>
      </c>
      <c r="C76" s="2">
        <v>26684</v>
      </c>
      <c r="D76" s="2">
        <v>27456</v>
      </c>
      <c r="E76" s="3">
        <v>0.48480000000000001</v>
      </c>
      <c r="F76" s="4">
        <f t="shared" si="10"/>
        <v>1.2301440709272258E-2</v>
      </c>
      <c r="G76" s="4">
        <f t="shared" si="7"/>
        <v>1.22239688344445E-2</v>
      </c>
      <c r="H76" s="2">
        <f t="shared" si="13"/>
        <v>86527.113747261581</v>
      </c>
      <c r="I76" s="2">
        <f t="shared" si="11"/>
        <v>1057.7047417809597</v>
      </c>
      <c r="J76" s="2">
        <f t="shared" si="8"/>
        <v>85982.184264296026</v>
      </c>
      <c r="K76" s="2">
        <f t="shared" si="9"/>
        <v>1550435.2852457145</v>
      </c>
      <c r="L76" s="17">
        <f t="shared" si="12"/>
        <v>17.918490726206418</v>
      </c>
      <c r="N76" s="6"/>
    </row>
    <row r="77" spans="1:14" x14ac:dyDescent="0.25">
      <c r="A77" s="75">
        <v>68</v>
      </c>
      <c r="B77" s="2">
        <v>370</v>
      </c>
      <c r="C77" s="2">
        <v>25750</v>
      </c>
      <c r="D77" s="2">
        <v>26308</v>
      </c>
      <c r="E77" s="3">
        <v>0.49380000000000002</v>
      </c>
      <c r="F77" s="4">
        <f t="shared" si="10"/>
        <v>1.4214914134234893E-2</v>
      </c>
      <c r="G77" s="4">
        <f t="shared" si="7"/>
        <v>1.4113360187370496E-2</v>
      </c>
      <c r="H77" s="2">
        <f t="shared" si="13"/>
        <v>85469.409005480615</v>
      </c>
      <c r="I77" s="2">
        <f t="shared" si="11"/>
        <v>1206.2605542960355</v>
      </c>
      <c r="J77" s="2">
        <f t="shared" si="8"/>
        <v>84858.799912895964</v>
      </c>
      <c r="K77" s="2">
        <f t="shared" si="9"/>
        <v>1464453.1009814185</v>
      </c>
      <c r="L77" s="17">
        <f t="shared" si="12"/>
        <v>17.13423689272863</v>
      </c>
      <c r="N77" s="6"/>
    </row>
    <row r="78" spans="1:14" x14ac:dyDescent="0.25">
      <c r="A78" s="75">
        <v>69</v>
      </c>
      <c r="B78" s="2">
        <v>352</v>
      </c>
      <c r="C78" s="2">
        <v>21776</v>
      </c>
      <c r="D78" s="2">
        <v>25336</v>
      </c>
      <c r="E78" s="3">
        <v>0.47820000000000001</v>
      </c>
      <c r="F78" s="4">
        <f t="shared" si="10"/>
        <v>1.4943114280862625E-2</v>
      </c>
      <c r="G78" s="4">
        <f t="shared" si="7"/>
        <v>1.4827499565958651E-2</v>
      </c>
      <c r="H78" s="2">
        <f t="shared" si="13"/>
        <v>84263.148451184577</v>
      </c>
      <c r="I78" s="2">
        <f t="shared" si="11"/>
        <v>1249.4117970862487</v>
      </c>
      <c r="J78" s="2">
        <f t="shared" si="8"/>
        <v>83611.205375464982</v>
      </c>
      <c r="K78" s="2">
        <f t="shared" si="9"/>
        <v>1379594.3010685225</v>
      </c>
      <c r="L78" s="17">
        <f t="shared" si="12"/>
        <v>16.372451379119195</v>
      </c>
      <c r="N78" s="6"/>
    </row>
    <row r="79" spans="1:14" x14ac:dyDescent="0.25">
      <c r="A79" s="75">
        <v>70</v>
      </c>
      <c r="B79" s="2">
        <v>352</v>
      </c>
      <c r="C79" s="2">
        <v>19662</v>
      </c>
      <c r="D79" s="2">
        <v>21400</v>
      </c>
      <c r="E79" s="3">
        <v>0.48089999999999999</v>
      </c>
      <c r="F79" s="4">
        <f t="shared" si="10"/>
        <v>1.7144805416199893E-2</v>
      </c>
      <c r="G79" s="4">
        <f t="shared" si="7"/>
        <v>1.6993564923180975E-2</v>
      </c>
      <c r="H79" s="2">
        <f t="shared" si="13"/>
        <v>83013.736654098335</v>
      </c>
      <c r="I79" s="2">
        <f t="shared" si="11"/>
        <v>1410.6993233472683</v>
      </c>
      <c r="J79" s="2">
        <f t="shared" si="8"/>
        <v>82281.442635348765</v>
      </c>
      <c r="K79" s="2">
        <f t="shared" si="9"/>
        <v>1295983.0956930576</v>
      </c>
      <c r="L79" s="17">
        <f t="shared" si="12"/>
        <v>15.611670404539918</v>
      </c>
      <c r="N79" s="6"/>
    </row>
    <row r="80" spans="1:14" x14ac:dyDescent="0.25">
      <c r="A80" s="75">
        <v>71</v>
      </c>
      <c r="B80" s="2">
        <v>370</v>
      </c>
      <c r="C80" s="2">
        <v>24467</v>
      </c>
      <c r="D80" s="2">
        <v>19318</v>
      </c>
      <c r="E80" s="3">
        <v>0.53359999999999996</v>
      </c>
      <c r="F80" s="4">
        <f t="shared" si="10"/>
        <v>1.6900765102203952E-2</v>
      </c>
      <c r="G80" s="4">
        <f t="shared" si="7"/>
        <v>1.6768586437168467E-2</v>
      </c>
      <c r="H80" s="2">
        <f t="shared" si="13"/>
        <v>81603.03733075106</v>
      </c>
      <c r="I80" s="2">
        <f t="shared" si="11"/>
        <v>1368.3675850161842</v>
      </c>
      <c r="J80" s="2">
        <f t="shared" si="8"/>
        <v>80964.830689099515</v>
      </c>
      <c r="K80" s="2">
        <f t="shared" si="9"/>
        <v>1213701.6530577089</v>
      </c>
      <c r="L80" s="17">
        <f t="shared" si="12"/>
        <v>14.873241153247379</v>
      </c>
      <c r="N80" s="6"/>
    </row>
    <row r="81" spans="1:14" x14ac:dyDescent="0.25">
      <c r="A81" s="75">
        <v>72</v>
      </c>
      <c r="B81" s="2">
        <v>423</v>
      </c>
      <c r="C81" s="2">
        <v>14578</v>
      </c>
      <c r="D81" s="2">
        <v>24009</v>
      </c>
      <c r="E81" s="3">
        <v>0.44690000000000002</v>
      </c>
      <c r="F81" s="4">
        <f t="shared" si="10"/>
        <v>2.192448233861145E-2</v>
      </c>
      <c r="G81" s="4">
        <f t="shared" si="7"/>
        <v>2.1661801987542539E-2</v>
      </c>
      <c r="H81" s="2">
        <f t="shared" si="13"/>
        <v>80234.669745734878</v>
      </c>
      <c r="I81" s="2">
        <f t="shared" si="11"/>
        <v>1738.0275285679791</v>
      </c>
      <c r="J81" s="2">
        <f t="shared" si="8"/>
        <v>79273.366719683923</v>
      </c>
      <c r="K81" s="2">
        <f t="shared" si="9"/>
        <v>1132736.8223686093</v>
      </c>
      <c r="L81" s="17">
        <f t="shared" si="12"/>
        <v>14.11779753014841</v>
      </c>
      <c r="N81" s="6"/>
    </row>
    <row r="82" spans="1:14" x14ac:dyDescent="0.25">
      <c r="A82" s="75">
        <v>73</v>
      </c>
      <c r="B82" s="2">
        <v>372</v>
      </c>
      <c r="C82" s="2">
        <v>17161</v>
      </c>
      <c r="D82" s="2">
        <v>14240</v>
      </c>
      <c r="E82" s="3">
        <v>0.52769999999999995</v>
      </c>
      <c r="F82" s="4">
        <f t="shared" si="10"/>
        <v>2.3693512945447599E-2</v>
      </c>
      <c r="G82" s="4">
        <f t="shared" si="7"/>
        <v>2.3431306175139336E-2</v>
      </c>
      <c r="H82" s="2">
        <f t="shared" si="13"/>
        <v>78496.642217166896</v>
      </c>
      <c r="I82" s="2">
        <f t="shared" si="11"/>
        <v>1839.2788575108059</v>
      </c>
      <c r="J82" s="2">
        <f t="shared" si="8"/>
        <v>77627.950812764553</v>
      </c>
      <c r="K82" s="2">
        <f t="shared" si="9"/>
        <v>1053463.4556489254</v>
      </c>
      <c r="L82" s="17">
        <f t="shared" si="12"/>
        <v>13.420490684613478</v>
      </c>
      <c r="N82" s="6"/>
    </row>
    <row r="83" spans="1:14" x14ac:dyDescent="0.25">
      <c r="A83" s="75">
        <v>74</v>
      </c>
      <c r="B83" s="2">
        <v>449</v>
      </c>
      <c r="C83" s="2">
        <v>18118</v>
      </c>
      <c r="D83" s="2">
        <v>16710</v>
      </c>
      <c r="E83" s="3">
        <v>0.51390000000000002</v>
      </c>
      <c r="F83" s="4">
        <f t="shared" si="10"/>
        <v>2.5783852073044677E-2</v>
      </c>
      <c r="G83" s="4">
        <f t="shared" si="7"/>
        <v>2.546468960933871E-2</v>
      </c>
      <c r="H83" s="2">
        <f t="shared" si="13"/>
        <v>76657.363359656098</v>
      </c>
      <c r="I83" s="2">
        <f t="shared" si="11"/>
        <v>1952.0559642239366</v>
      </c>
      <c r="J83" s="2">
        <f t="shared" si="8"/>
        <v>75708.468955446835</v>
      </c>
      <c r="K83" s="2">
        <f t="shared" si="9"/>
        <v>975835.50483616092</v>
      </c>
      <c r="L83" s="17">
        <f t="shared" si="12"/>
        <v>12.729833926817944</v>
      </c>
      <c r="N83" s="6"/>
    </row>
    <row r="84" spans="1:14" x14ac:dyDescent="0.25">
      <c r="A84" s="75">
        <v>75</v>
      </c>
      <c r="B84" s="2">
        <v>543</v>
      </c>
      <c r="C84" s="2">
        <v>18738</v>
      </c>
      <c r="D84" s="2">
        <v>17630</v>
      </c>
      <c r="E84" s="3">
        <v>0.51300000000000001</v>
      </c>
      <c r="F84" s="4">
        <f t="shared" si="10"/>
        <v>2.9861416630004401E-2</v>
      </c>
      <c r="G84" s="4">
        <f t="shared" si="7"/>
        <v>2.9433381389787898E-2</v>
      </c>
      <c r="H84" s="2">
        <f t="shared" si="13"/>
        <v>74705.307395432159</v>
      </c>
      <c r="I84" s="2">
        <f t="shared" si="11"/>
        <v>2198.829804411097</v>
      </c>
      <c r="J84" s="2">
        <f t="shared" si="8"/>
        <v>73634.477280683946</v>
      </c>
      <c r="K84" s="2">
        <f t="shared" si="9"/>
        <v>900127.03588071407</v>
      </c>
      <c r="L84" s="17">
        <f t="shared" si="12"/>
        <v>12.049037307565541</v>
      </c>
      <c r="N84" s="6"/>
    </row>
    <row r="85" spans="1:14" x14ac:dyDescent="0.25">
      <c r="A85" s="75">
        <v>76</v>
      </c>
      <c r="B85" s="2">
        <v>555</v>
      </c>
      <c r="C85" s="2">
        <v>17589</v>
      </c>
      <c r="D85" s="2">
        <v>18200</v>
      </c>
      <c r="E85" s="3">
        <v>0.49459999999999998</v>
      </c>
      <c r="F85" s="4">
        <f t="shared" si="10"/>
        <v>3.1015116376540277E-2</v>
      </c>
      <c r="G85" s="4">
        <f t="shared" si="7"/>
        <v>3.0536456209593874E-2</v>
      </c>
      <c r="H85" s="2">
        <f t="shared" si="13"/>
        <v>72506.477591021059</v>
      </c>
      <c r="I85" s="2">
        <f t="shared" si="11"/>
        <v>2214.0908778701141</v>
      </c>
      <c r="J85" s="2">
        <f t="shared" si="8"/>
        <v>71387.4760613455</v>
      </c>
      <c r="K85" s="2">
        <f t="shared" si="9"/>
        <v>826492.55860003014</v>
      </c>
      <c r="L85" s="17">
        <f t="shared" si="12"/>
        <v>11.398878914818226</v>
      </c>
      <c r="N85" s="6"/>
    </row>
    <row r="86" spans="1:14" x14ac:dyDescent="0.25">
      <c r="A86" s="75">
        <v>77</v>
      </c>
      <c r="B86" s="2">
        <v>618</v>
      </c>
      <c r="C86" s="2">
        <v>17024</v>
      </c>
      <c r="D86" s="2">
        <v>17006</v>
      </c>
      <c r="E86" s="3">
        <v>0.48089999999999999</v>
      </c>
      <c r="F86" s="4">
        <f t="shared" si="10"/>
        <v>3.6320893329415224E-2</v>
      </c>
      <c r="G86" s="4">
        <f t="shared" si="7"/>
        <v>3.5648765245024291E-2</v>
      </c>
      <c r="H86" s="2">
        <f t="shared" si="13"/>
        <v>70292.386713150947</v>
      </c>
      <c r="I86" s="2">
        <f t="shared" si="11"/>
        <v>2505.8367924495828</v>
      </c>
      <c r="J86" s="2">
        <f t="shared" si="8"/>
        <v>68991.606834190374</v>
      </c>
      <c r="K86" s="2">
        <f t="shared" si="9"/>
        <v>755105.0825386846</v>
      </c>
      <c r="L86" s="17">
        <f t="shared" si="12"/>
        <v>10.742345193372309</v>
      </c>
      <c r="N86" s="6"/>
    </row>
    <row r="87" spans="1:14" x14ac:dyDescent="0.25">
      <c r="A87" s="75">
        <v>78</v>
      </c>
      <c r="B87" s="2">
        <v>612</v>
      </c>
      <c r="C87" s="2">
        <v>16555</v>
      </c>
      <c r="D87" s="2">
        <v>16410</v>
      </c>
      <c r="E87" s="3">
        <v>0.52129999999999999</v>
      </c>
      <c r="F87" s="4">
        <f t="shared" si="10"/>
        <v>3.7130289701198242E-2</v>
      </c>
      <c r="G87" s="4">
        <f t="shared" si="7"/>
        <v>3.6481851435361756E-2</v>
      </c>
      <c r="H87" s="2">
        <f t="shared" si="13"/>
        <v>67786.549920701364</v>
      </c>
      <c r="I87" s="2">
        <f t="shared" si="11"/>
        <v>2472.9788435227606</v>
      </c>
      <c r="J87" s="2">
        <f t="shared" si="8"/>
        <v>66602.734948307014</v>
      </c>
      <c r="K87" s="2">
        <f t="shared" si="9"/>
        <v>686113.47570449417</v>
      </c>
      <c r="L87" s="17">
        <f t="shared" si="12"/>
        <v>10.12167570863437</v>
      </c>
      <c r="N87" s="6"/>
    </row>
    <row r="88" spans="1:14" x14ac:dyDescent="0.25">
      <c r="A88" s="75">
        <v>79</v>
      </c>
      <c r="B88" s="2">
        <v>656</v>
      </c>
      <c r="C88" s="2">
        <v>15560</v>
      </c>
      <c r="D88" s="2">
        <v>15875</v>
      </c>
      <c r="E88" s="3">
        <v>0.50139999999999996</v>
      </c>
      <c r="F88" s="4">
        <f t="shared" si="10"/>
        <v>4.1736917448703677E-2</v>
      </c>
      <c r="G88" s="4">
        <f t="shared" si="7"/>
        <v>4.088607707913057E-2</v>
      </c>
      <c r="H88" s="2">
        <f t="shared" si="13"/>
        <v>65313.571077178603</v>
      </c>
      <c r="I88" s="2">
        <f t="shared" si="11"/>
        <v>2670.4157013747972</v>
      </c>
      <c r="J88" s="2">
        <f t="shared" si="8"/>
        <v>63982.101808473133</v>
      </c>
      <c r="K88" s="2">
        <f t="shared" si="9"/>
        <v>619510.74075618712</v>
      </c>
      <c r="L88" s="17">
        <f t="shared" si="12"/>
        <v>9.4851763659367894</v>
      </c>
      <c r="N88" s="6"/>
    </row>
    <row r="89" spans="1:14" x14ac:dyDescent="0.25">
      <c r="A89" s="75">
        <v>80</v>
      </c>
      <c r="B89" s="2">
        <v>678</v>
      </c>
      <c r="C89" s="2">
        <v>14108</v>
      </c>
      <c r="D89" s="2">
        <v>14936</v>
      </c>
      <c r="E89" s="3">
        <v>0.51129999999999998</v>
      </c>
      <c r="F89" s="4">
        <f t="shared" si="10"/>
        <v>4.6687784051783504E-2</v>
      </c>
      <c r="G89" s="4">
        <f t="shared" si="7"/>
        <v>4.5646303383940899E-2</v>
      </c>
      <c r="H89" s="2">
        <f t="shared" si="13"/>
        <v>62643.155375803806</v>
      </c>
      <c r="I89" s="2">
        <f t="shared" si="11"/>
        <v>2859.428475211289</v>
      </c>
      <c r="J89" s="2">
        <f t="shared" si="8"/>
        <v>61245.752679968049</v>
      </c>
      <c r="K89" s="2">
        <f t="shared" si="9"/>
        <v>555528.638947714</v>
      </c>
      <c r="L89" s="17">
        <f t="shared" si="12"/>
        <v>8.868145859113115</v>
      </c>
      <c r="N89" s="6"/>
    </row>
    <row r="90" spans="1:14" x14ac:dyDescent="0.25">
      <c r="A90" s="75">
        <v>81</v>
      </c>
      <c r="B90" s="2">
        <v>758</v>
      </c>
      <c r="C90" s="2">
        <v>13201</v>
      </c>
      <c r="D90" s="2">
        <v>13385</v>
      </c>
      <c r="E90" s="3">
        <v>0.50260000000000005</v>
      </c>
      <c r="F90" s="4">
        <f t="shared" si="10"/>
        <v>5.7022493041450385E-2</v>
      </c>
      <c r="G90" s="4">
        <f t="shared" si="7"/>
        <v>5.5449771826383512E-2</v>
      </c>
      <c r="H90" s="2">
        <f t="shared" si="13"/>
        <v>59783.726900592519</v>
      </c>
      <c r="I90" s="2">
        <f t="shared" si="11"/>
        <v>3314.9940155686813</v>
      </c>
      <c r="J90" s="2">
        <f t="shared" si="8"/>
        <v>58134.84887724866</v>
      </c>
      <c r="K90" s="2">
        <f t="shared" si="9"/>
        <v>494282.88626774593</v>
      </c>
      <c r="L90" s="17">
        <f t="shared" si="12"/>
        <v>8.2678499968667403</v>
      </c>
      <c r="N90" s="6"/>
    </row>
    <row r="91" spans="1:14" x14ac:dyDescent="0.25">
      <c r="A91" s="75">
        <v>82</v>
      </c>
      <c r="B91" s="2">
        <v>756</v>
      </c>
      <c r="C91" s="2">
        <v>11836</v>
      </c>
      <c r="D91" s="2">
        <v>12414</v>
      </c>
      <c r="E91" s="3">
        <v>0.48680000000000001</v>
      </c>
      <c r="F91" s="4">
        <f t="shared" si="10"/>
        <v>6.2350515463917525E-2</v>
      </c>
      <c r="G91" s="4">
        <f t="shared" si="7"/>
        <v>6.0417266577091407E-2</v>
      </c>
      <c r="H91" s="2">
        <f t="shared" si="13"/>
        <v>56468.732885023841</v>
      </c>
      <c r="I91" s="2">
        <f t="shared" si="11"/>
        <v>3411.6864879850532</v>
      </c>
      <c r="J91" s="2">
        <f t="shared" si="8"/>
        <v>54717.855379389912</v>
      </c>
      <c r="K91" s="2">
        <f t="shared" si="9"/>
        <v>436148.03739049728</v>
      </c>
      <c r="L91" s="17">
        <f t="shared" si="12"/>
        <v>7.7237085924796585</v>
      </c>
      <c r="N91" s="6"/>
    </row>
    <row r="92" spans="1:14" x14ac:dyDescent="0.25">
      <c r="A92" s="75">
        <v>83</v>
      </c>
      <c r="B92" s="2">
        <v>782</v>
      </c>
      <c r="C92" s="2">
        <v>10516</v>
      </c>
      <c r="D92" s="2">
        <v>11046</v>
      </c>
      <c r="E92" s="3">
        <v>0.49440000000000001</v>
      </c>
      <c r="F92" s="4">
        <f t="shared" si="10"/>
        <v>7.2535015304702716E-2</v>
      </c>
      <c r="G92" s="4">
        <f t="shared" si="7"/>
        <v>6.9968993178041047E-2</v>
      </c>
      <c r="H92" s="2">
        <f t="shared" si="13"/>
        <v>53057.046397038786</v>
      </c>
      <c r="I92" s="2">
        <f t="shared" si="11"/>
        <v>3712.3481174014141</v>
      </c>
      <c r="J92" s="2">
        <f t="shared" si="8"/>
        <v>51180.083188880628</v>
      </c>
      <c r="K92" s="2">
        <f t="shared" si="9"/>
        <v>381430.18201110739</v>
      </c>
      <c r="L92" s="17">
        <f t="shared" si="12"/>
        <v>7.1890579652092308</v>
      </c>
      <c r="N92" s="6"/>
    </row>
    <row r="93" spans="1:14" x14ac:dyDescent="0.25">
      <c r="A93" s="75">
        <v>84</v>
      </c>
      <c r="B93" s="2">
        <v>743</v>
      </c>
      <c r="C93" s="2">
        <v>9020</v>
      </c>
      <c r="D93" s="2">
        <v>9750</v>
      </c>
      <c r="E93" s="3">
        <v>0.49120000000000003</v>
      </c>
      <c r="F93" s="4">
        <f t="shared" si="10"/>
        <v>7.9168886521044216E-2</v>
      </c>
      <c r="G93" s="4">
        <f t="shared" si="7"/>
        <v>7.6103357331873248E-2</v>
      </c>
      <c r="H93" s="2">
        <f t="shared" si="13"/>
        <v>49344.69827963737</v>
      </c>
      <c r="I93" s="2">
        <f t="shared" si="11"/>
        <v>3755.2972056087137</v>
      </c>
      <c r="J93" s="2">
        <f t="shared" si="8"/>
        <v>47434.003061423653</v>
      </c>
      <c r="K93" s="2">
        <f t="shared" si="9"/>
        <v>330250.09882222675</v>
      </c>
      <c r="L93" s="17">
        <f t="shared" si="12"/>
        <v>6.6927169551365573</v>
      </c>
      <c r="N93" s="6"/>
    </row>
    <row r="94" spans="1:14" x14ac:dyDescent="0.25">
      <c r="A94" s="75">
        <v>85</v>
      </c>
      <c r="B94" s="2">
        <v>737</v>
      </c>
      <c r="C94" s="2">
        <v>7985</v>
      </c>
      <c r="D94" s="2">
        <v>8266</v>
      </c>
      <c r="E94" s="3">
        <v>0.51819999999999999</v>
      </c>
      <c r="F94" s="4">
        <f t="shared" si="10"/>
        <v>9.0702110639345274E-2</v>
      </c>
      <c r="G94" s="4">
        <f t="shared" si="7"/>
        <v>8.6904365789979662E-2</v>
      </c>
      <c r="H94" s="2">
        <f t="shared" si="13"/>
        <v>45589.401074028654</v>
      </c>
      <c r="I94" s="2">
        <f t="shared" si="11"/>
        <v>3961.9179870834778</v>
      </c>
      <c r="J94" s="2">
        <f t="shared" si="8"/>
        <v>43680.548987851835</v>
      </c>
      <c r="K94" s="2">
        <f t="shared" si="9"/>
        <v>282816.09576080309</v>
      </c>
      <c r="L94" s="17">
        <f t="shared" si="12"/>
        <v>6.2035492701815205</v>
      </c>
      <c r="N94" s="6"/>
    </row>
    <row r="95" spans="1:14" x14ac:dyDescent="0.25">
      <c r="A95" s="75">
        <v>86</v>
      </c>
      <c r="B95" s="2">
        <v>721</v>
      </c>
      <c r="C95" s="2">
        <v>6623</v>
      </c>
      <c r="D95" s="2">
        <v>7248</v>
      </c>
      <c r="E95" s="3">
        <v>0.4909</v>
      </c>
      <c r="F95" s="4">
        <f t="shared" si="10"/>
        <v>0.10395789777233076</v>
      </c>
      <c r="G95" s="4">
        <f t="shared" si="7"/>
        <v>9.8732484415638769E-2</v>
      </c>
      <c r="H95" s="2">
        <f t="shared" si="13"/>
        <v>41627.483086945176</v>
      </c>
      <c r="I95" s="2">
        <f t="shared" si="11"/>
        <v>4109.9848251440808</v>
      </c>
      <c r="J95" s="2">
        <f t="shared" si="8"/>
        <v>39535.089812464328</v>
      </c>
      <c r="K95" s="2">
        <f t="shared" si="9"/>
        <v>239135.54677295126</v>
      </c>
      <c r="L95" s="17">
        <f t="shared" si="12"/>
        <v>5.7446554304876223</v>
      </c>
      <c r="N95" s="6"/>
    </row>
    <row r="96" spans="1:14" x14ac:dyDescent="0.25">
      <c r="A96" s="75">
        <v>87</v>
      </c>
      <c r="B96" s="2">
        <v>678</v>
      </c>
      <c r="C96" s="2">
        <v>5919</v>
      </c>
      <c r="D96" s="2">
        <v>5970</v>
      </c>
      <c r="E96" s="3">
        <v>0.50280000000000002</v>
      </c>
      <c r="F96" s="4">
        <f t="shared" si="10"/>
        <v>0.11405500883169316</v>
      </c>
      <c r="G96" s="4">
        <f t="shared" si="7"/>
        <v>0.10793425676661825</v>
      </c>
      <c r="H96" s="2">
        <f t="shared" si="13"/>
        <v>37517.498261801098</v>
      </c>
      <c r="I96" s="2">
        <f t="shared" si="11"/>
        <v>4049.4232906303937</v>
      </c>
      <c r="J96" s="2">
        <f t="shared" si="8"/>
        <v>35504.125001699664</v>
      </c>
      <c r="K96" s="2">
        <f t="shared" si="9"/>
        <v>199600.45696048695</v>
      </c>
      <c r="L96" s="17">
        <f t="shared" si="12"/>
        <v>5.3201963405889616</v>
      </c>
      <c r="N96" s="6"/>
    </row>
    <row r="97" spans="1:14" x14ac:dyDescent="0.25">
      <c r="A97" s="75">
        <v>88</v>
      </c>
      <c r="B97" s="2">
        <v>671</v>
      </c>
      <c r="C97" s="2">
        <v>4997</v>
      </c>
      <c r="D97" s="2">
        <v>5228</v>
      </c>
      <c r="E97" s="3">
        <v>0.48720000000000002</v>
      </c>
      <c r="F97" s="4">
        <f t="shared" si="10"/>
        <v>0.13124694376528118</v>
      </c>
      <c r="G97" s="4">
        <f t="shared" si="7"/>
        <v>0.12297060024020869</v>
      </c>
      <c r="H97" s="2">
        <f t="shared" si="13"/>
        <v>33468.074971170703</v>
      </c>
      <c r="I97" s="2">
        <f t="shared" si="11"/>
        <v>4115.5892680891666</v>
      </c>
      <c r="J97" s="2">
        <f t="shared" si="8"/>
        <v>31357.600794494578</v>
      </c>
      <c r="K97" s="2">
        <f t="shared" si="9"/>
        <v>164096.33195878728</v>
      </c>
      <c r="L97" s="17">
        <f t="shared" si="12"/>
        <v>4.9030705261697713</v>
      </c>
      <c r="N97" s="6"/>
    </row>
    <row r="98" spans="1:14" x14ac:dyDescent="0.25">
      <c r="A98" s="75">
        <v>89</v>
      </c>
      <c r="B98" s="2">
        <v>641</v>
      </c>
      <c r="C98" s="2">
        <v>3960</v>
      </c>
      <c r="D98" s="2">
        <v>4361</v>
      </c>
      <c r="E98" s="3">
        <v>0.49619999999999997</v>
      </c>
      <c r="F98" s="4">
        <f t="shared" si="10"/>
        <v>0.15406802067059247</v>
      </c>
      <c r="G98" s="4">
        <f t="shared" si="7"/>
        <v>0.14297071009693058</v>
      </c>
      <c r="H98" s="2">
        <f t="shared" si="13"/>
        <v>29352.485703081536</v>
      </c>
      <c r="I98" s="2">
        <f t="shared" si="11"/>
        <v>4196.5457240795695</v>
      </c>
      <c r="J98" s="2">
        <f t="shared" si="8"/>
        <v>27238.265967290248</v>
      </c>
      <c r="K98" s="2">
        <f>K99+J98</f>
        <v>132738.73116429269</v>
      </c>
      <c r="L98" s="17">
        <f t="shared" si="12"/>
        <v>4.5222313539993406</v>
      </c>
      <c r="N98" s="6"/>
    </row>
    <row r="99" spans="1:14" x14ac:dyDescent="0.25">
      <c r="A99" s="75">
        <v>90</v>
      </c>
      <c r="B99" s="32">
        <v>530</v>
      </c>
      <c r="C99" s="33">
        <v>3222</v>
      </c>
      <c r="D99" s="33">
        <v>3378</v>
      </c>
      <c r="E99" s="34">
        <v>0.49020000000000002</v>
      </c>
      <c r="F99" s="35">
        <f t="shared" ref="F99:F108" si="14">B99/((C99+D99)/2)</f>
        <v>0.16060606060606061</v>
      </c>
      <c r="G99" s="35">
        <f t="shared" ref="G99:G108" si="15">F99/((1+(1-E99)*F99))</f>
        <v>0.14845131665113998</v>
      </c>
      <c r="H99" s="33">
        <f t="shared" ref="H99:H108" si="16">H98-I98</f>
        <v>25155.939979001967</v>
      </c>
      <c r="I99" s="33">
        <f t="shared" ref="I99:I108" si="17">H99*G99</f>
        <v>3734.4324114798924</v>
      </c>
      <c r="J99" s="33">
        <f t="shared" ref="J99:J108" si="18">H100+I99*E99</f>
        <v>23252.12633562952</v>
      </c>
      <c r="K99" s="33">
        <f t="shared" ref="K99:K108" si="19">K100+J99</f>
        <v>105500.46519700246</v>
      </c>
      <c r="L99" s="36">
        <f t="shared" ref="L99:L108" si="20">K99/H99</f>
        <v>4.1938589965258801</v>
      </c>
      <c r="N99" s="6"/>
    </row>
    <row r="100" spans="1:14" x14ac:dyDescent="0.25">
      <c r="A100" s="75">
        <v>91</v>
      </c>
      <c r="B100" s="32">
        <v>439</v>
      </c>
      <c r="C100" s="33">
        <v>2233</v>
      </c>
      <c r="D100" s="33">
        <v>2696</v>
      </c>
      <c r="E100" s="34">
        <v>0.4904</v>
      </c>
      <c r="F100" s="35">
        <f t="shared" si="14"/>
        <v>0.17812943801988232</v>
      </c>
      <c r="G100" s="35">
        <f t="shared" si="15"/>
        <v>0.16330542682905053</v>
      </c>
      <c r="H100" s="33">
        <f t="shared" si="16"/>
        <v>21421.507567522076</v>
      </c>
      <c r="I100" s="33">
        <f t="shared" si="17"/>
        <v>3498.2484366359286</v>
      </c>
      <c r="J100" s="33">
        <f t="shared" si="18"/>
        <v>19638.800164212407</v>
      </c>
      <c r="K100" s="33">
        <f t="shared" si="19"/>
        <v>82248.338861372933</v>
      </c>
      <c r="L100" s="36">
        <f t="shared" si="20"/>
        <v>3.8395214996946629</v>
      </c>
      <c r="N100" s="6"/>
    </row>
    <row r="101" spans="1:14" x14ac:dyDescent="0.25">
      <c r="A101" s="75">
        <v>92</v>
      </c>
      <c r="B101" s="32">
        <v>385</v>
      </c>
      <c r="C101" s="33">
        <v>1649</v>
      </c>
      <c r="D101" s="33">
        <v>1829</v>
      </c>
      <c r="E101" s="34">
        <v>0.49840000000000001</v>
      </c>
      <c r="F101" s="35">
        <f t="shared" si="14"/>
        <v>0.22139160437032779</v>
      </c>
      <c r="G101" s="35">
        <f t="shared" si="15"/>
        <v>0.19926339826387235</v>
      </c>
      <c r="H101" s="33">
        <f t="shared" si="16"/>
        <v>17923.259130886148</v>
      </c>
      <c r="I101" s="33">
        <f t="shared" si="17"/>
        <v>3571.4495223843533</v>
      </c>
      <c r="J101" s="33">
        <f t="shared" si="18"/>
        <v>16131.820050458156</v>
      </c>
      <c r="K101" s="33">
        <f t="shared" si="19"/>
        <v>62609.538697160518</v>
      </c>
      <c r="L101" s="36">
        <f t="shared" si="20"/>
        <v>3.4932005524190077</v>
      </c>
      <c r="N101" s="6"/>
    </row>
    <row r="102" spans="1:14" x14ac:dyDescent="0.25">
      <c r="A102" s="75">
        <v>93</v>
      </c>
      <c r="B102" s="32">
        <v>269</v>
      </c>
      <c r="C102" s="33">
        <v>1273</v>
      </c>
      <c r="D102" s="33">
        <v>1318</v>
      </c>
      <c r="E102" s="34">
        <v>0.50149999999999995</v>
      </c>
      <c r="F102" s="35">
        <f t="shared" si="14"/>
        <v>0.2076418371285218</v>
      </c>
      <c r="G102" s="35">
        <f t="shared" si="15"/>
        <v>0.1881649822170102</v>
      </c>
      <c r="H102" s="33">
        <f t="shared" si="16"/>
        <v>14351.809608501795</v>
      </c>
      <c r="I102" s="33">
        <f t="shared" si="17"/>
        <v>2700.5079997656562</v>
      </c>
      <c r="J102" s="33">
        <f t="shared" si="18"/>
        <v>13005.606370618616</v>
      </c>
      <c r="K102" s="33">
        <f t="shared" si="19"/>
        <v>46477.718646702364</v>
      </c>
      <c r="L102" s="36">
        <f t="shared" si="20"/>
        <v>3.2384570249015612</v>
      </c>
      <c r="N102" s="6"/>
    </row>
    <row r="103" spans="1:14" x14ac:dyDescent="0.25">
      <c r="A103" s="75">
        <v>94</v>
      </c>
      <c r="B103" s="32">
        <v>269</v>
      </c>
      <c r="C103" s="33">
        <v>866</v>
      </c>
      <c r="D103" s="33">
        <v>967</v>
      </c>
      <c r="E103" s="34">
        <v>0.4491</v>
      </c>
      <c r="F103" s="35">
        <f t="shared" si="14"/>
        <v>0.29350791052918712</v>
      </c>
      <c r="G103" s="35">
        <f t="shared" si="15"/>
        <v>0.25265520426046179</v>
      </c>
      <c r="H103" s="33">
        <f t="shared" si="16"/>
        <v>11651.301608736139</v>
      </c>
      <c r="I103" s="33">
        <f t="shared" si="17"/>
        <v>2943.7619878554765</v>
      </c>
      <c r="J103" s="33">
        <f t="shared" si="18"/>
        <v>10029.583129626557</v>
      </c>
      <c r="K103" s="33">
        <f t="shared" si="19"/>
        <v>33472.112276083746</v>
      </c>
      <c r="L103" s="36">
        <f t="shared" si="20"/>
        <v>2.8728217155572024</v>
      </c>
      <c r="N103" s="6"/>
    </row>
    <row r="104" spans="1:14" x14ac:dyDescent="0.25">
      <c r="A104" s="75">
        <v>95</v>
      </c>
      <c r="B104" s="32">
        <v>188</v>
      </c>
      <c r="C104" s="33">
        <v>680</v>
      </c>
      <c r="D104" s="33">
        <v>645</v>
      </c>
      <c r="E104" s="34">
        <v>0.48599999999999999</v>
      </c>
      <c r="F104" s="35">
        <f t="shared" si="14"/>
        <v>0.2837735849056604</v>
      </c>
      <c r="G104" s="35">
        <f t="shared" si="15"/>
        <v>0.24765126486566238</v>
      </c>
      <c r="H104" s="33">
        <f t="shared" si="16"/>
        <v>8707.5396208806633</v>
      </c>
      <c r="I104" s="33">
        <f t="shared" si="17"/>
        <v>2156.4332009789664</v>
      </c>
      <c r="J104" s="33">
        <f t="shared" si="18"/>
        <v>7599.1329555774737</v>
      </c>
      <c r="K104" s="33">
        <f t="shared" si="19"/>
        <v>23442.529146457193</v>
      </c>
      <c r="L104" s="36">
        <f t="shared" si="20"/>
        <v>2.6922104483156244</v>
      </c>
      <c r="N104" s="6"/>
    </row>
    <row r="105" spans="1:14" x14ac:dyDescent="0.25">
      <c r="A105" s="75">
        <v>96</v>
      </c>
      <c r="B105" s="32">
        <v>149</v>
      </c>
      <c r="C105" s="33">
        <v>501</v>
      </c>
      <c r="D105" s="33">
        <v>518</v>
      </c>
      <c r="E105" s="34">
        <v>0.5171</v>
      </c>
      <c r="F105" s="35">
        <f t="shared" si="14"/>
        <v>0.29244357212953875</v>
      </c>
      <c r="G105" s="35">
        <f t="shared" si="15"/>
        <v>0.25625498643826378</v>
      </c>
      <c r="H105" s="33">
        <f t="shared" si="16"/>
        <v>6551.1064199016964</v>
      </c>
      <c r="I105" s="33">
        <f t="shared" si="17"/>
        <v>1678.7536867875319</v>
      </c>
      <c r="J105" s="33">
        <f t="shared" si="18"/>
        <v>5740.4362645519977</v>
      </c>
      <c r="K105" s="33">
        <f t="shared" si="19"/>
        <v>15843.396190879717</v>
      </c>
      <c r="L105" s="36">
        <f t="shared" si="20"/>
        <v>2.41843059406711</v>
      </c>
      <c r="N105" s="6"/>
    </row>
    <row r="106" spans="1:14" x14ac:dyDescent="0.25">
      <c r="A106" s="75">
        <v>97</v>
      </c>
      <c r="B106" s="32">
        <v>114</v>
      </c>
      <c r="C106" s="33">
        <v>354</v>
      </c>
      <c r="D106" s="33">
        <v>357</v>
      </c>
      <c r="E106" s="34">
        <v>0.49480000000000002</v>
      </c>
      <c r="F106" s="35">
        <f t="shared" si="14"/>
        <v>0.32067510548523209</v>
      </c>
      <c r="G106" s="35">
        <f t="shared" si="15"/>
        <v>0.27596704662971616</v>
      </c>
      <c r="H106" s="33">
        <f t="shared" si="16"/>
        <v>4872.3527331141649</v>
      </c>
      <c r="I106" s="33">
        <f t="shared" si="17"/>
        <v>1344.6087938957417</v>
      </c>
      <c r="J106" s="33">
        <f t="shared" si="18"/>
        <v>4193.0563704380365</v>
      </c>
      <c r="K106" s="33">
        <f t="shared" si="19"/>
        <v>10102.95992632772</v>
      </c>
      <c r="L106" s="36">
        <f t="shared" si="20"/>
        <v>2.0735280222354531</v>
      </c>
      <c r="N106" s="6"/>
    </row>
    <row r="107" spans="1:14" x14ac:dyDescent="0.25">
      <c r="A107" s="75">
        <v>98</v>
      </c>
      <c r="B107" s="32">
        <v>86</v>
      </c>
      <c r="C107" s="33">
        <v>280</v>
      </c>
      <c r="D107" s="33">
        <v>261</v>
      </c>
      <c r="E107" s="34">
        <v>0.50849999999999995</v>
      </c>
      <c r="F107" s="35">
        <f t="shared" si="14"/>
        <v>0.31792975970425141</v>
      </c>
      <c r="G107" s="35">
        <f t="shared" si="15"/>
        <v>0.27496331158139076</v>
      </c>
      <c r="H107" s="33">
        <f t="shared" si="16"/>
        <v>3527.7439392184233</v>
      </c>
      <c r="I107" s="33">
        <f t="shared" si="17"/>
        <v>970.00015593867818</v>
      </c>
      <c r="J107" s="33">
        <f t="shared" si="18"/>
        <v>3050.988862574563</v>
      </c>
      <c r="K107" s="33">
        <f t="shared" si="19"/>
        <v>5909.903555889683</v>
      </c>
      <c r="L107" s="36">
        <f t="shared" si="20"/>
        <v>1.6752643212531551</v>
      </c>
      <c r="N107" s="6"/>
    </row>
    <row r="108" spans="1:14" x14ac:dyDescent="0.25">
      <c r="A108" s="75">
        <v>99</v>
      </c>
      <c r="B108" s="32">
        <v>64</v>
      </c>
      <c r="C108" s="33">
        <v>162</v>
      </c>
      <c r="D108" s="33">
        <v>194</v>
      </c>
      <c r="E108" s="34">
        <v>0.3695</v>
      </c>
      <c r="F108" s="35">
        <f t="shared" si="14"/>
        <v>0.3595505617977528</v>
      </c>
      <c r="G108" s="35">
        <f t="shared" si="15"/>
        <v>0.29310471165823992</v>
      </c>
      <c r="H108" s="33">
        <f t="shared" si="16"/>
        <v>2557.743783279745</v>
      </c>
      <c r="I108" s="33">
        <f t="shared" si="17"/>
        <v>749.68675409386537</v>
      </c>
      <c r="J108" s="33">
        <f t="shared" si="18"/>
        <v>2085.0662848235629</v>
      </c>
      <c r="K108" s="33">
        <f t="shared" si="19"/>
        <v>2858.9146933151196</v>
      </c>
      <c r="L108" s="36">
        <f t="shared" si="20"/>
        <v>1.117748662709753</v>
      </c>
      <c r="N108" s="6"/>
    </row>
    <row r="109" spans="1:14" x14ac:dyDescent="0.25">
      <c r="A109" s="75" t="s">
        <v>50</v>
      </c>
      <c r="B109" s="33">
        <v>107</v>
      </c>
      <c r="C109" s="33">
        <v>237</v>
      </c>
      <c r="D109" s="33">
        <v>263</v>
      </c>
      <c r="E109" s="34"/>
      <c r="F109" s="35">
        <f>B109/((C109+D109)/2)</f>
        <v>0.42799999999999999</v>
      </c>
      <c r="G109" s="35">
        <v>1</v>
      </c>
      <c r="H109" s="33">
        <f>H108-I108</f>
        <v>1808.0570291858796</v>
      </c>
      <c r="I109" s="33">
        <f>H109*G109</f>
        <v>1808.0570291858796</v>
      </c>
      <c r="J109" s="38">
        <f>H109*F109</f>
        <v>773.84840849155648</v>
      </c>
      <c r="K109" s="33">
        <f>J109</f>
        <v>773.84840849155648</v>
      </c>
      <c r="L109" s="36">
        <f>K109/H109</f>
        <v>0.42799999999999999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76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40544</v>
      </c>
      <c r="D7" s="95">
        <v>40909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100</v>
      </c>
      <c r="C9" s="2">
        <v>36856</v>
      </c>
      <c r="D9" s="2">
        <v>35932</v>
      </c>
      <c r="E9" s="4">
        <v>0.15440000000000001</v>
      </c>
      <c r="F9" s="4">
        <f>B9/((C9+D9)/2)</f>
        <v>2.7477056657690827E-3</v>
      </c>
      <c r="G9" s="4">
        <f t="shared" ref="G9:G72" si="0">F9/((1+(1-E9)*F9))</f>
        <v>2.7413362808181023E-3</v>
      </c>
      <c r="H9" s="2">
        <v>100000</v>
      </c>
      <c r="I9" s="2">
        <f>H9*G9</f>
        <v>274.13362808181023</v>
      </c>
      <c r="J9" s="2">
        <f t="shared" ref="J9:J72" si="1">H10+I9*E9</f>
        <v>99768.192604094031</v>
      </c>
      <c r="K9" s="2">
        <f t="shared" ref="K9:K72" si="2">K10+J9</f>
        <v>8070443.0053084726</v>
      </c>
      <c r="L9" s="76">
        <f>K9/H9</f>
        <v>80.704430053084721</v>
      </c>
      <c r="M9" s="5"/>
      <c r="N9" s="6"/>
    </row>
    <row r="10" spans="1:14" x14ac:dyDescent="0.25">
      <c r="A10" s="75">
        <v>1</v>
      </c>
      <c r="B10" s="2">
        <v>11</v>
      </c>
      <c r="C10" s="2">
        <v>39070</v>
      </c>
      <c r="D10" s="2">
        <v>37657</v>
      </c>
      <c r="E10" s="4">
        <v>0.42070000000000002</v>
      </c>
      <c r="F10" s="4">
        <f t="shared" ref="F10:F73" si="3">B10/((C10+D10)/2)</f>
        <v>2.8673087700548696E-4</v>
      </c>
      <c r="G10" s="4">
        <f t="shared" si="0"/>
        <v>2.8668325799979273E-4</v>
      </c>
      <c r="H10" s="2">
        <f>H9-I9</f>
        <v>99725.866371918193</v>
      </c>
      <c r="I10" s="2">
        <f t="shared" ref="I10:I73" si="4">H10*G10</f>
        <v>28.589736278353477</v>
      </c>
      <c r="J10" s="2">
        <f t="shared" si="1"/>
        <v>99709.304337692141</v>
      </c>
      <c r="K10" s="2">
        <f t="shared" si="2"/>
        <v>7970674.8127043787</v>
      </c>
      <c r="L10" s="17">
        <f t="shared" ref="L10:L73" si="5">K10/H10</f>
        <v>79.925851764260443</v>
      </c>
      <c r="N10" s="6"/>
    </row>
    <row r="11" spans="1:14" x14ac:dyDescent="0.25">
      <c r="A11" s="75">
        <v>2</v>
      </c>
      <c r="B11" s="2">
        <v>8</v>
      </c>
      <c r="C11" s="2">
        <v>39582</v>
      </c>
      <c r="D11" s="2">
        <v>38590</v>
      </c>
      <c r="E11" s="4">
        <v>0.52049999999999996</v>
      </c>
      <c r="F11" s="4">
        <f t="shared" si="3"/>
        <v>2.0467686639717546E-4</v>
      </c>
      <c r="G11" s="4">
        <f t="shared" si="0"/>
        <v>2.0465678085730522E-4</v>
      </c>
      <c r="H11" s="2">
        <f t="shared" ref="H11:H74" si="6">H10-I10</f>
        <v>99697.276635639835</v>
      </c>
      <c r="I11" s="2">
        <f t="shared" si="4"/>
        <v>20.403723696490278</v>
      </c>
      <c r="J11" s="2">
        <f t="shared" si="1"/>
        <v>99687.493050127363</v>
      </c>
      <c r="K11" s="2">
        <f t="shared" si="2"/>
        <v>7870965.5083666863</v>
      </c>
      <c r="L11" s="17">
        <f t="shared" si="5"/>
        <v>78.948651096382804</v>
      </c>
      <c r="N11" s="6"/>
    </row>
    <row r="12" spans="1:14" x14ac:dyDescent="0.25">
      <c r="A12" s="75">
        <v>3</v>
      </c>
      <c r="B12" s="2">
        <v>4</v>
      </c>
      <c r="C12" s="2">
        <v>37725</v>
      </c>
      <c r="D12" s="2">
        <v>39394</v>
      </c>
      <c r="E12" s="4">
        <v>0.42399999999999999</v>
      </c>
      <c r="F12" s="4">
        <f t="shared" si="3"/>
        <v>1.0373578495571778E-4</v>
      </c>
      <c r="G12" s="4">
        <f t="shared" si="0"/>
        <v>1.0372958692492704E-4</v>
      </c>
      <c r="H12" s="2">
        <f t="shared" si="6"/>
        <v>99676.872911943341</v>
      </c>
      <c r="I12" s="2">
        <f t="shared" si="4"/>
        <v>10.339440853124332</v>
      </c>
      <c r="J12" s="2">
        <f t="shared" si="1"/>
        <v>99670.917394011936</v>
      </c>
      <c r="K12" s="2">
        <f t="shared" si="2"/>
        <v>7771278.015316559</v>
      </c>
      <c r="L12" s="17">
        <f t="shared" si="5"/>
        <v>77.964705234903093</v>
      </c>
      <c r="N12" s="6"/>
    </row>
    <row r="13" spans="1:14" x14ac:dyDescent="0.25">
      <c r="A13" s="75">
        <v>4</v>
      </c>
      <c r="B13" s="2">
        <v>4</v>
      </c>
      <c r="C13" s="2">
        <v>36545</v>
      </c>
      <c r="D13" s="2">
        <v>37565</v>
      </c>
      <c r="E13" s="4">
        <v>0.28770000000000001</v>
      </c>
      <c r="F13" s="4">
        <f t="shared" si="3"/>
        <v>1.0794764539198489E-4</v>
      </c>
      <c r="G13" s="4">
        <f t="shared" si="0"/>
        <v>1.0793934581610852E-4</v>
      </c>
      <c r="H13" s="2">
        <f t="shared" si="6"/>
        <v>99666.53347109021</v>
      </c>
      <c r="I13" s="2">
        <f t="shared" si="4"/>
        <v>10.75794042262876</v>
      </c>
      <c r="J13" s="2">
        <f t="shared" si="1"/>
        <v>99658.870590127175</v>
      </c>
      <c r="K13" s="2">
        <f t="shared" si="2"/>
        <v>7671607.0979225468</v>
      </c>
      <c r="L13" s="17">
        <f t="shared" si="5"/>
        <v>76.972749334638124</v>
      </c>
      <c r="N13" s="6"/>
    </row>
    <row r="14" spans="1:14" x14ac:dyDescent="0.25">
      <c r="A14" s="75">
        <v>5</v>
      </c>
      <c r="B14" s="2">
        <v>1</v>
      </c>
      <c r="C14" s="2">
        <v>35457</v>
      </c>
      <c r="D14" s="2">
        <v>36324</v>
      </c>
      <c r="E14" s="4">
        <v>0.33700000000000002</v>
      </c>
      <c r="F14" s="4">
        <f t="shared" si="3"/>
        <v>2.7862526295259193E-5</v>
      </c>
      <c r="G14" s="4">
        <f t="shared" si="0"/>
        <v>2.7862011604360663E-5</v>
      </c>
      <c r="H14" s="2">
        <f t="shared" si="6"/>
        <v>99655.775530667583</v>
      </c>
      <c r="I14" s="2">
        <f t="shared" si="4"/>
        <v>2.7766103742770216</v>
      </c>
      <c r="J14" s="2">
        <f t="shared" si="1"/>
        <v>99653.934637989441</v>
      </c>
      <c r="K14" s="2">
        <f t="shared" si="2"/>
        <v>7571948.2273324197</v>
      </c>
      <c r="L14" s="17">
        <f t="shared" si="5"/>
        <v>75.981027562243654</v>
      </c>
      <c r="N14" s="6"/>
    </row>
    <row r="15" spans="1:14" x14ac:dyDescent="0.25">
      <c r="A15" s="75">
        <v>6</v>
      </c>
      <c r="B15" s="2">
        <v>7</v>
      </c>
      <c r="C15" s="2">
        <v>35945</v>
      </c>
      <c r="D15" s="2">
        <v>35171</v>
      </c>
      <c r="E15" s="4">
        <v>0.55969999999999998</v>
      </c>
      <c r="F15" s="4">
        <f t="shared" si="3"/>
        <v>1.9686146577422802E-4</v>
      </c>
      <c r="G15" s="4">
        <f t="shared" si="0"/>
        <v>1.9684440367465647E-4</v>
      </c>
      <c r="H15" s="2">
        <f t="shared" si="6"/>
        <v>99652.998920293307</v>
      </c>
      <c r="I15" s="2">
        <f t="shared" si="4"/>
        <v>19.616135146856323</v>
      </c>
      <c r="J15" s="2">
        <f t="shared" si="1"/>
        <v>99644.361935988141</v>
      </c>
      <c r="K15" s="2">
        <f t="shared" si="2"/>
        <v>7472294.2926944299</v>
      </c>
      <c r="L15" s="17">
        <f t="shared" si="5"/>
        <v>74.983135215740845</v>
      </c>
      <c r="N15" s="6"/>
    </row>
    <row r="16" spans="1:14" x14ac:dyDescent="0.25">
      <c r="A16" s="75">
        <v>7</v>
      </c>
      <c r="B16" s="2">
        <v>2</v>
      </c>
      <c r="C16" s="2">
        <v>34786</v>
      </c>
      <c r="D16" s="2">
        <v>35678</v>
      </c>
      <c r="E16" s="4">
        <v>0.57120000000000004</v>
      </c>
      <c r="F16" s="4">
        <f t="shared" si="3"/>
        <v>5.676657584014532E-5</v>
      </c>
      <c r="G16" s="4">
        <f t="shared" si="0"/>
        <v>5.6765194089735138E-5</v>
      </c>
      <c r="H16" s="2">
        <f t="shared" si="6"/>
        <v>99633.382785146445</v>
      </c>
      <c r="I16" s="2">
        <f t="shared" si="4"/>
        <v>5.6557083116157134</v>
      </c>
      <c r="J16" s="2">
        <f t="shared" si="1"/>
        <v>99630.95761742242</v>
      </c>
      <c r="K16" s="2">
        <f t="shared" si="2"/>
        <v>7372649.9307584418</v>
      </c>
      <c r="L16" s="17">
        <f t="shared" si="5"/>
        <v>73.997787936771445</v>
      </c>
      <c r="N16" s="6"/>
    </row>
    <row r="17" spans="1:14" x14ac:dyDescent="0.25">
      <c r="A17" s="75">
        <v>8</v>
      </c>
      <c r="B17" s="2">
        <v>4</v>
      </c>
      <c r="C17" s="2">
        <v>33206</v>
      </c>
      <c r="D17" s="2">
        <v>34560</v>
      </c>
      <c r="E17" s="4">
        <v>0.25269999999999998</v>
      </c>
      <c r="F17" s="4">
        <f t="shared" si="3"/>
        <v>1.1805330106543104E-4</v>
      </c>
      <c r="G17" s="4">
        <f t="shared" si="0"/>
        <v>1.1804288717650893E-4</v>
      </c>
      <c r="H17" s="2">
        <f t="shared" si="6"/>
        <v>99627.727076834824</v>
      </c>
      <c r="I17" s="2">
        <f t="shared" si="4"/>
        <v>11.760344546982836</v>
      </c>
      <c r="J17" s="2">
        <f t="shared" si="1"/>
        <v>99618.938571354855</v>
      </c>
      <c r="K17" s="2">
        <f t="shared" si="2"/>
        <v>7273018.9731410192</v>
      </c>
      <c r="L17" s="17">
        <f t="shared" si="5"/>
        <v>73.001956247902015</v>
      </c>
      <c r="N17" s="6"/>
    </row>
    <row r="18" spans="1:14" x14ac:dyDescent="0.25">
      <c r="A18" s="75">
        <v>9</v>
      </c>
      <c r="B18" s="2">
        <v>2</v>
      </c>
      <c r="C18" s="2">
        <v>32365</v>
      </c>
      <c r="D18" s="2">
        <v>33020</v>
      </c>
      <c r="E18" s="4">
        <v>0.3301</v>
      </c>
      <c r="F18" s="4">
        <f t="shared" si="3"/>
        <v>6.1176110728760415E-5</v>
      </c>
      <c r="G18" s="4">
        <f t="shared" si="0"/>
        <v>6.1173603719682988E-5</v>
      </c>
      <c r="H18" s="2">
        <f t="shared" si="6"/>
        <v>99615.966732287838</v>
      </c>
      <c r="I18" s="2">
        <f t="shared" si="4"/>
        <v>6.0938676730340999</v>
      </c>
      <c r="J18" s="2">
        <f t="shared" si="1"/>
        <v>99611.884450333673</v>
      </c>
      <c r="K18" s="2">
        <f t="shared" si="2"/>
        <v>7173400.0345696639</v>
      </c>
      <c r="L18" s="17">
        <f t="shared" si="5"/>
        <v>72.010544793966233</v>
      </c>
      <c r="N18" s="6"/>
    </row>
    <row r="19" spans="1:14" x14ac:dyDescent="0.25">
      <c r="A19" s="75">
        <v>10</v>
      </c>
      <c r="B19" s="2">
        <v>3</v>
      </c>
      <c r="C19" s="2">
        <v>32017</v>
      </c>
      <c r="D19" s="2">
        <v>32044</v>
      </c>
      <c r="E19" s="4">
        <v>0.64380000000000004</v>
      </c>
      <c r="F19" s="4">
        <f t="shared" si="3"/>
        <v>9.3660729617083718E-5</v>
      </c>
      <c r="G19" s="4">
        <f t="shared" si="0"/>
        <v>9.3657605016571064E-5</v>
      </c>
      <c r="H19" s="2">
        <f t="shared" si="6"/>
        <v>99609.872864614808</v>
      </c>
      <c r="I19" s="2">
        <f t="shared" si="4"/>
        <v>9.3292221285049539</v>
      </c>
      <c r="J19" s="2">
        <f t="shared" si="1"/>
        <v>99606.549795692627</v>
      </c>
      <c r="K19" s="2">
        <f t="shared" si="2"/>
        <v>7073788.1501193298</v>
      </c>
      <c r="L19" s="17">
        <f t="shared" si="5"/>
        <v>71.014930013350181</v>
      </c>
      <c r="N19" s="6"/>
    </row>
    <row r="20" spans="1:14" x14ac:dyDescent="0.25">
      <c r="A20" s="75">
        <v>11</v>
      </c>
      <c r="B20" s="2">
        <v>2</v>
      </c>
      <c r="C20" s="2">
        <v>30684</v>
      </c>
      <c r="D20" s="2">
        <v>31867</v>
      </c>
      <c r="E20" s="4">
        <v>0.311</v>
      </c>
      <c r="F20" s="4">
        <f t="shared" si="3"/>
        <v>6.394781858003869E-5</v>
      </c>
      <c r="G20" s="4">
        <f t="shared" si="0"/>
        <v>6.3945001160282047E-5</v>
      </c>
      <c r="H20" s="2">
        <f t="shared" si="6"/>
        <v>99600.5436424863</v>
      </c>
      <c r="I20" s="2">
        <f t="shared" si="4"/>
        <v>6.3689568787835089</v>
      </c>
      <c r="J20" s="2">
        <f t="shared" si="1"/>
        <v>99596.155431196821</v>
      </c>
      <c r="K20" s="2">
        <f t="shared" si="2"/>
        <v>6974181.600323637</v>
      </c>
      <c r="L20" s="17">
        <f t="shared" si="5"/>
        <v>70.021521422185103</v>
      </c>
      <c r="N20" s="6"/>
    </row>
    <row r="21" spans="1:14" x14ac:dyDescent="0.25">
      <c r="A21" s="75">
        <v>12</v>
      </c>
      <c r="B21" s="2">
        <v>2</v>
      </c>
      <c r="C21" s="2">
        <v>29583</v>
      </c>
      <c r="D21" s="2">
        <v>30569</v>
      </c>
      <c r="E21" s="4">
        <v>0.49859999999999999</v>
      </c>
      <c r="F21" s="4">
        <f t="shared" si="3"/>
        <v>6.6498204548477195E-5</v>
      </c>
      <c r="G21" s="4">
        <f t="shared" si="0"/>
        <v>6.6495987425981156E-5</v>
      </c>
      <c r="H21" s="2">
        <f t="shared" si="6"/>
        <v>99594.174685607519</v>
      </c>
      <c r="I21" s="2">
        <f t="shared" si="4"/>
        <v>6.6226129875951285</v>
      </c>
      <c r="J21" s="2">
        <f t="shared" si="1"/>
        <v>99590.85410745554</v>
      </c>
      <c r="K21" s="2">
        <f t="shared" si="2"/>
        <v>6874585.44489244</v>
      </c>
      <c r="L21" s="17">
        <f t="shared" si="5"/>
        <v>69.025979346620318</v>
      </c>
      <c r="N21" s="6"/>
    </row>
    <row r="22" spans="1:14" x14ac:dyDescent="0.25">
      <c r="A22" s="75">
        <v>13</v>
      </c>
      <c r="B22" s="2">
        <v>1</v>
      </c>
      <c r="C22" s="2">
        <v>29808</v>
      </c>
      <c r="D22" s="2">
        <v>29454</v>
      </c>
      <c r="E22" s="4">
        <v>0.24929999999999999</v>
      </c>
      <c r="F22" s="4">
        <f t="shared" si="3"/>
        <v>3.3748439134690019E-5</v>
      </c>
      <c r="G22" s="4">
        <f t="shared" si="0"/>
        <v>3.374758414122322E-5</v>
      </c>
      <c r="H22" s="2">
        <f t="shared" si="6"/>
        <v>99587.552072619917</v>
      </c>
      <c r="I22" s="2">
        <f t="shared" si="4"/>
        <v>3.3608392929891897</v>
      </c>
      <c r="J22" s="2">
        <f t="shared" si="1"/>
        <v>99585.029090562675</v>
      </c>
      <c r="K22" s="2">
        <f t="shared" si="2"/>
        <v>6774994.5907849846</v>
      </c>
      <c r="L22" s="17">
        <f t="shared" si="5"/>
        <v>68.030536445404465</v>
      </c>
      <c r="N22" s="6"/>
    </row>
    <row r="23" spans="1:14" x14ac:dyDescent="0.25">
      <c r="A23" s="75">
        <v>14</v>
      </c>
      <c r="B23" s="2">
        <v>5</v>
      </c>
      <c r="C23" s="2">
        <v>29127</v>
      </c>
      <c r="D23" s="2">
        <v>29739</v>
      </c>
      <c r="E23" s="4">
        <v>0.52159999999999995</v>
      </c>
      <c r="F23" s="4">
        <f t="shared" si="3"/>
        <v>1.6987734855434375E-4</v>
      </c>
      <c r="G23" s="4">
        <f t="shared" si="0"/>
        <v>1.698635438590388E-4</v>
      </c>
      <c r="H23" s="2">
        <f t="shared" si="6"/>
        <v>99584.191233326928</v>
      </c>
      <c r="I23" s="2">
        <f t="shared" si="4"/>
        <v>16.915723635229135</v>
      </c>
      <c r="J23" s="2">
        <f t="shared" si="1"/>
        <v>99576.098751139827</v>
      </c>
      <c r="K23" s="2">
        <f t="shared" si="2"/>
        <v>6675409.5616944218</v>
      </c>
      <c r="L23" s="17">
        <f t="shared" si="5"/>
        <v>67.032823975583227</v>
      </c>
      <c r="N23" s="6"/>
    </row>
    <row r="24" spans="1:14" x14ac:dyDescent="0.25">
      <c r="A24" s="75">
        <v>15</v>
      </c>
      <c r="B24" s="2">
        <v>3</v>
      </c>
      <c r="C24" s="2">
        <v>29070</v>
      </c>
      <c r="D24" s="2">
        <v>29008</v>
      </c>
      <c r="E24" s="4">
        <v>0.29499999999999998</v>
      </c>
      <c r="F24" s="4">
        <f t="shared" si="3"/>
        <v>1.0330934260821653E-4</v>
      </c>
      <c r="G24" s="4">
        <f t="shared" si="0"/>
        <v>1.0330181881790696E-4</v>
      </c>
      <c r="H24" s="2">
        <f t="shared" si="6"/>
        <v>99567.275509691695</v>
      </c>
      <c r="I24" s="2">
        <f t="shared" si="4"/>
        <v>10.285480654894796</v>
      </c>
      <c r="J24" s="2">
        <f t="shared" si="1"/>
        <v>99560.024245829991</v>
      </c>
      <c r="K24" s="2">
        <f t="shared" si="2"/>
        <v>6575833.462943282</v>
      </c>
      <c r="L24" s="17">
        <f t="shared" si="5"/>
        <v>66.044123727209978</v>
      </c>
      <c r="N24" s="6"/>
    </row>
    <row r="25" spans="1:14" x14ac:dyDescent="0.25">
      <c r="A25" s="75">
        <v>16</v>
      </c>
      <c r="B25" s="2">
        <v>3</v>
      </c>
      <c r="C25" s="2">
        <v>29418</v>
      </c>
      <c r="D25" s="2">
        <v>28954</v>
      </c>
      <c r="E25" s="4">
        <v>0.52969999999999995</v>
      </c>
      <c r="F25" s="4">
        <f t="shared" si="3"/>
        <v>1.0278900842869869E-4</v>
      </c>
      <c r="G25" s="4">
        <f t="shared" si="0"/>
        <v>1.0278403967650313E-4</v>
      </c>
      <c r="H25" s="2">
        <f t="shared" si="6"/>
        <v>99556.990029036795</v>
      </c>
      <c r="I25" s="2">
        <f t="shared" si="4"/>
        <v>10.232869613217744</v>
      </c>
      <c r="J25" s="2">
        <f t="shared" si="1"/>
        <v>99552.177510457695</v>
      </c>
      <c r="K25" s="2">
        <f t="shared" si="2"/>
        <v>6476273.4386974517</v>
      </c>
      <c r="L25" s="17">
        <f t="shared" si="5"/>
        <v>65.050916432975541</v>
      </c>
      <c r="N25" s="6"/>
    </row>
    <row r="26" spans="1:14" x14ac:dyDescent="0.25">
      <c r="A26" s="75">
        <v>17</v>
      </c>
      <c r="B26" s="2">
        <v>2</v>
      </c>
      <c r="C26" s="2">
        <v>29991</v>
      </c>
      <c r="D26" s="2">
        <v>29351</v>
      </c>
      <c r="E26" s="4">
        <v>0.189</v>
      </c>
      <c r="F26" s="4">
        <f t="shared" si="3"/>
        <v>6.7405884533719798E-5</v>
      </c>
      <c r="G26" s="4">
        <f t="shared" si="0"/>
        <v>6.7402199913442099E-5</v>
      </c>
      <c r="H26" s="2">
        <f t="shared" si="6"/>
        <v>99546.757159423578</v>
      </c>
      <c r="I26" s="2">
        <f t="shared" si="4"/>
        <v>6.7096704267943412</v>
      </c>
      <c r="J26" s="2">
        <f t="shared" si="1"/>
        <v>99541.315616707448</v>
      </c>
      <c r="K26" s="2">
        <f t="shared" si="2"/>
        <v>6376721.2611869937</v>
      </c>
      <c r="L26" s="17">
        <f t="shared" si="5"/>
        <v>64.057548865953621</v>
      </c>
      <c r="N26" s="6"/>
    </row>
    <row r="27" spans="1:14" x14ac:dyDescent="0.25">
      <c r="A27" s="75">
        <v>18</v>
      </c>
      <c r="B27" s="2">
        <v>9</v>
      </c>
      <c r="C27" s="2">
        <v>31311</v>
      </c>
      <c r="D27" s="2">
        <v>30257</v>
      </c>
      <c r="E27" s="4">
        <v>0.28010000000000002</v>
      </c>
      <c r="F27" s="4">
        <f t="shared" si="3"/>
        <v>2.9235966735966738E-4</v>
      </c>
      <c r="G27" s="4">
        <f t="shared" si="0"/>
        <v>2.9229814744909251E-4</v>
      </c>
      <c r="H27" s="2">
        <f t="shared" si="6"/>
        <v>99540.047488996788</v>
      </c>
      <c r="I27" s="2">
        <f t="shared" si="4"/>
        <v>29.095371478028454</v>
      </c>
      <c r="J27" s="2">
        <f t="shared" si="1"/>
        <v>99519.10173106975</v>
      </c>
      <c r="K27" s="2">
        <f t="shared" si="2"/>
        <v>6277179.9455702864</v>
      </c>
      <c r="L27" s="17">
        <f t="shared" si="5"/>
        <v>63.061854036830447</v>
      </c>
      <c r="N27" s="6"/>
    </row>
    <row r="28" spans="1:14" x14ac:dyDescent="0.25">
      <c r="A28" s="75">
        <v>19</v>
      </c>
      <c r="B28" s="2">
        <v>17</v>
      </c>
      <c r="C28" s="2">
        <v>31158</v>
      </c>
      <c r="D28" s="2">
        <v>31505</v>
      </c>
      <c r="E28" s="4">
        <v>0.43259999999999998</v>
      </c>
      <c r="F28" s="4">
        <f t="shared" si="3"/>
        <v>5.4258493848044302E-4</v>
      </c>
      <c r="G28" s="4">
        <f t="shared" si="0"/>
        <v>5.4241794822957625E-4</v>
      </c>
      <c r="H28" s="2">
        <f t="shared" si="6"/>
        <v>99510.952117518755</v>
      </c>
      <c r="I28" s="2">
        <f t="shared" si="4"/>
        <v>53.976526473956127</v>
      </c>
      <c r="J28" s="2">
        <f t="shared" si="1"/>
        <v>99480.325836397431</v>
      </c>
      <c r="K28" s="2">
        <f t="shared" si="2"/>
        <v>6177660.843839217</v>
      </c>
      <c r="L28" s="17">
        <f t="shared" si="5"/>
        <v>62.080210392757856</v>
      </c>
      <c r="N28" s="6"/>
    </row>
    <row r="29" spans="1:14" x14ac:dyDescent="0.25">
      <c r="A29" s="75">
        <v>20</v>
      </c>
      <c r="B29" s="2">
        <v>10</v>
      </c>
      <c r="C29" s="2">
        <v>31797</v>
      </c>
      <c r="D29" s="2">
        <v>31363</v>
      </c>
      <c r="E29" s="4">
        <v>0.35970000000000002</v>
      </c>
      <c r="F29" s="4">
        <f t="shared" si="3"/>
        <v>3.1665611146295124E-4</v>
      </c>
      <c r="G29" s="4">
        <f t="shared" si="0"/>
        <v>3.1659192089710246E-4</v>
      </c>
      <c r="H29" s="2">
        <f t="shared" si="6"/>
        <v>99456.9755910448</v>
      </c>
      <c r="I29" s="2">
        <f t="shared" si="4"/>
        <v>31.487274948985107</v>
      </c>
      <c r="J29" s="2">
        <f t="shared" si="1"/>
        <v>99436.814288894966</v>
      </c>
      <c r="K29" s="2">
        <f t="shared" si="2"/>
        <v>6078180.5180028193</v>
      </c>
      <c r="L29" s="17">
        <f t="shared" si="5"/>
        <v>61.113667310733149</v>
      </c>
      <c r="N29" s="6"/>
    </row>
    <row r="30" spans="1:14" x14ac:dyDescent="0.25">
      <c r="A30" s="75">
        <v>21</v>
      </c>
      <c r="B30" s="2">
        <v>13</v>
      </c>
      <c r="C30" s="2">
        <v>33524</v>
      </c>
      <c r="D30" s="2">
        <v>32132</v>
      </c>
      <c r="E30" s="4">
        <v>0.42280000000000001</v>
      </c>
      <c r="F30" s="4">
        <f t="shared" si="3"/>
        <v>3.9600341172170097E-4</v>
      </c>
      <c r="G30" s="4">
        <f t="shared" si="0"/>
        <v>3.9591291665159659E-4</v>
      </c>
      <c r="H30" s="2">
        <f t="shared" si="6"/>
        <v>99425.488316095812</v>
      </c>
      <c r="I30" s="2">
        <f t="shared" si="4"/>
        <v>39.36383506873473</v>
      </c>
      <c r="J30" s="2">
        <f t="shared" si="1"/>
        <v>99402.76751049413</v>
      </c>
      <c r="K30" s="2">
        <f t="shared" si="2"/>
        <v>5978743.7037139246</v>
      </c>
      <c r="L30" s="17">
        <f t="shared" si="5"/>
        <v>60.132907617271783</v>
      </c>
      <c r="N30" s="6"/>
    </row>
    <row r="31" spans="1:14" x14ac:dyDescent="0.25">
      <c r="A31" s="75">
        <v>22</v>
      </c>
      <c r="B31" s="2">
        <v>17</v>
      </c>
      <c r="C31" s="2">
        <v>34790</v>
      </c>
      <c r="D31" s="2">
        <v>33821</v>
      </c>
      <c r="E31" s="4">
        <v>0.51470000000000005</v>
      </c>
      <c r="F31" s="4">
        <f t="shared" si="3"/>
        <v>4.9554736121030151E-4</v>
      </c>
      <c r="G31" s="4">
        <f t="shared" si="0"/>
        <v>4.9542821610745475E-4</v>
      </c>
      <c r="H31" s="2">
        <f t="shared" si="6"/>
        <v>99386.124481027073</v>
      </c>
      <c r="I31" s="2">
        <f t="shared" si="4"/>
        <v>49.238690357468677</v>
      </c>
      <c r="J31" s="2">
        <f t="shared" si="1"/>
        <v>99362.228944596602</v>
      </c>
      <c r="K31" s="2">
        <f t="shared" si="2"/>
        <v>5879340.9362034304</v>
      </c>
      <c r="L31" s="17">
        <f t="shared" si="5"/>
        <v>59.15655698322157</v>
      </c>
      <c r="N31" s="6"/>
    </row>
    <row r="32" spans="1:14" x14ac:dyDescent="0.25">
      <c r="A32" s="75">
        <v>23</v>
      </c>
      <c r="B32" s="2">
        <v>10</v>
      </c>
      <c r="C32" s="2">
        <v>36902</v>
      </c>
      <c r="D32" s="2">
        <v>35066</v>
      </c>
      <c r="E32" s="4">
        <v>0.44679999999999997</v>
      </c>
      <c r="F32" s="4">
        <f t="shared" si="3"/>
        <v>2.7790128946198308E-4</v>
      </c>
      <c r="G32" s="4">
        <f t="shared" si="0"/>
        <v>2.7785857287613522E-4</v>
      </c>
      <c r="H32" s="2">
        <f t="shared" si="6"/>
        <v>99336.885790669607</v>
      </c>
      <c r="I32" s="2">
        <f t="shared" si="4"/>
        <v>27.601605319755091</v>
      </c>
      <c r="J32" s="2">
        <f t="shared" si="1"/>
        <v>99321.616582606715</v>
      </c>
      <c r="K32" s="2">
        <f t="shared" si="2"/>
        <v>5779978.7072588336</v>
      </c>
      <c r="L32" s="17">
        <f t="shared" si="5"/>
        <v>58.185624214542557</v>
      </c>
      <c r="N32" s="6"/>
    </row>
    <row r="33" spans="1:14" x14ac:dyDescent="0.25">
      <c r="A33" s="75">
        <v>24</v>
      </c>
      <c r="B33" s="2">
        <v>7</v>
      </c>
      <c r="C33" s="2">
        <v>38784</v>
      </c>
      <c r="D33" s="2">
        <v>37162</v>
      </c>
      <c r="E33" s="4">
        <v>0.57609999999999995</v>
      </c>
      <c r="F33" s="4">
        <f t="shared" si="3"/>
        <v>1.8434150580675743E-4</v>
      </c>
      <c r="G33" s="4">
        <f t="shared" si="0"/>
        <v>1.8432710205119646E-4</v>
      </c>
      <c r="H33" s="2">
        <f t="shared" si="6"/>
        <v>99309.284185349854</v>
      </c>
      <c r="I33" s="2">
        <f t="shared" si="4"/>
        <v>18.305392560664252</v>
      </c>
      <c r="J33" s="2">
        <f t="shared" si="1"/>
        <v>99301.524529443384</v>
      </c>
      <c r="K33" s="2">
        <f t="shared" si="2"/>
        <v>5680657.0906762267</v>
      </c>
      <c r="L33" s="17">
        <f t="shared" si="5"/>
        <v>57.201671900825559</v>
      </c>
      <c r="N33" s="6"/>
    </row>
    <row r="34" spans="1:14" x14ac:dyDescent="0.25">
      <c r="A34" s="75">
        <v>25</v>
      </c>
      <c r="B34" s="2">
        <v>11</v>
      </c>
      <c r="C34" s="2">
        <v>41692</v>
      </c>
      <c r="D34" s="2">
        <v>39039</v>
      </c>
      <c r="E34" s="4">
        <v>0.5161</v>
      </c>
      <c r="F34" s="4">
        <f t="shared" si="3"/>
        <v>2.7250994041941757E-4</v>
      </c>
      <c r="G34" s="4">
        <f t="shared" si="0"/>
        <v>2.7247400993651779E-4</v>
      </c>
      <c r="H34" s="2">
        <f t="shared" si="6"/>
        <v>99290.978792789188</v>
      </c>
      <c r="I34" s="2">
        <f t="shared" si="4"/>
        <v>27.054211142193019</v>
      </c>
      <c r="J34" s="2">
        <f t="shared" si="1"/>
        <v>99277.88726001748</v>
      </c>
      <c r="K34" s="2">
        <f t="shared" si="2"/>
        <v>5581355.5661467835</v>
      </c>
      <c r="L34" s="17">
        <f t="shared" si="5"/>
        <v>56.212111452688376</v>
      </c>
      <c r="N34" s="6"/>
    </row>
    <row r="35" spans="1:14" x14ac:dyDescent="0.25">
      <c r="A35" s="75">
        <v>26</v>
      </c>
      <c r="B35" s="2">
        <v>11</v>
      </c>
      <c r="C35" s="2">
        <v>44439</v>
      </c>
      <c r="D35" s="2">
        <v>41939</v>
      </c>
      <c r="E35" s="4">
        <v>0.36840000000000001</v>
      </c>
      <c r="F35" s="4">
        <f t="shared" si="3"/>
        <v>2.5469448239134966E-4</v>
      </c>
      <c r="G35" s="4">
        <f t="shared" si="0"/>
        <v>2.5465351754431706E-4</v>
      </c>
      <c r="H35" s="2">
        <f t="shared" si="6"/>
        <v>99263.924581646992</v>
      </c>
      <c r="I35" s="2">
        <f t="shared" si="4"/>
        <v>25.277907559970206</v>
      </c>
      <c r="J35" s="2">
        <f t="shared" si="1"/>
        <v>99247.959055232117</v>
      </c>
      <c r="K35" s="2">
        <f t="shared" si="2"/>
        <v>5482077.6788867656</v>
      </c>
      <c r="L35" s="17">
        <f t="shared" si="5"/>
        <v>55.227291304381417</v>
      </c>
      <c r="N35" s="6"/>
    </row>
    <row r="36" spans="1:14" x14ac:dyDescent="0.25">
      <c r="A36" s="75">
        <v>27</v>
      </c>
      <c r="B36" s="2">
        <v>9</v>
      </c>
      <c r="C36" s="2">
        <v>46675</v>
      </c>
      <c r="D36" s="2">
        <v>44614</v>
      </c>
      <c r="E36" s="4">
        <v>0.61309999999999998</v>
      </c>
      <c r="F36" s="4">
        <f t="shared" si="3"/>
        <v>1.9717600148977423E-4</v>
      </c>
      <c r="G36" s="4">
        <f t="shared" si="0"/>
        <v>1.9716096059369949E-4</v>
      </c>
      <c r="H36" s="2">
        <f t="shared" si="6"/>
        <v>99238.646674087024</v>
      </c>
      <c r="I36" s="2">
        <f t="shared" si="4"/>
        <v>19.56598690628174</v>
      </c>
      <c r="J36" s="2">
        <f t="shared" si="1"/>
        <v>99231.07659375298</v>
      </c>
      <c r="K36" s="2">
        <f t="shared" si="2"/>
        <v>5382829.7198315337</v>
      </c>
      <c r="L36" s="17">
        <f t="shared" si="5"/>
        <v>54.241264872438919</v>
      </c>
      <c r="N36" s="6"/>
    </row>
    <row r="37" spans="1:14" x14ac:dyDescent="0.25">
      <c r="A37" s="75">
        <v>28</v>
      </c>
      <c r="B37" s="2">
        <v>18</v>
      </c>
      <c r="C37" s="2">
        <v>51012</v>
      </c>
      <c r="D37" s="2">
        <v>46769</v>
      </c>
      <c r="E37" s="4">
        <v>0.41689999999999999</v>
      </c>
      <c r="F37" s="4">
        <f t="shared" si="3"/>
        <v>3.6816968531718842E-4</v>
      </c>
      <c r="G37" s="4">
        <f t="shared" si="0"/>
        <v>3.6809066370791573E-4</v>
      </c>
      <c r="H37" s="2">
        <f t="shared" si="6"/>
        <v>99219.080687180744</v>
      </c>
      <c r="I37" s="2">
        <f t="shared" si="4"/>
        <v>36.521617262633605</v>
      </c>
      <c r="J37" s="2">
        <f t="shared" si="1"/>
        <v>99197.7849321549</v>
      </c>
      <c r="K37" s="2">
        <f t="shared" si="2"/>
        <v>5283598.6432377808</v>
      </c>
      <c r="L37" s="17">
        <f t="shared" si="5"/>
        <v>53.251840338008996</v>
      </c>
      <c r="N37" s="6"/>
    </row>
    <row r="38" spans="1:14" x14ac:dyDescent="0.25">
      <c r="A38" s="75">
        <v>29</v>
      </c>
      <c r="B38" s="2">
        <v>22</v>
      </c>
      <c r="C38" s="2">
        <v>53980</v>
      </c>
      <c r="D38" s="2">
        <v>50759</v>
      </c>
      <c r="E38" s="4">
        <v>0.54079999999999995</v>
      </c>
      <c r="F38" s="4">
        <f t="shared" si="3"/>
        <v>4.2009184735389873E-4</v>
      </c>
      <c r="G38" s="4">
        <f t="shared" si="0"/>
        <v>4.2001082467170469E-4</v>
      </c>
      <c r="H38" s="2">
        <f t="shared" si="6"/>
        <v>99182.559069918105</v>
      </c>
      <c r="I38" s="2">
        <f t="shared" si="4"/>
        <v>41.657748428006364</v>
      </c>
      <c r="J38" s="2">
        <f t="shared" si="1"/>
        <v>99163.429831839952</v>
      </c>
      <c r="K38" s="2">
        <f t="shared" si="2"/>
        <v>5184400.8583056256</v>
      </c>
      <c r="L38" s="17">
        <f t="shared" si="5"/>
        <v>52.271295547545975</v>
      </c>
      <c r="N38" s="6"/>
    </row>
    <row r="39" spans="1:14" x14ac:dyDescent="0.25">
      <c r="A39" s="75">
        <v>30</v>
      </c>
      <c r="B39" s="2">
        <v>20</v>
      </c>
      <c r="C39" s="2">
        <v>56359</v>
      </c>
      <c r="D39" s="2">
        <v>53537</v>
      </c>
      <c r="E39" s="4">
        <v>0.59850000000000003</v>
      </c>
      <c r="F39" s="4">
        <f t="shared" si="3"/>
        <v>3.6398049064570139E-4</v>
      </c>
      <c r="G39" s="4">
        <f t="shared" si="0"/>
        <v>3.6392730697614074E-4</v>
      </c>
      <c r="H39" s="2">
        <f t="shared" si="6"/>
        <v>99140.901321490092</v>
      </c>
      <c r="I39" s="2">
        <f t="shared" si="4"/>
        <v>36.080081229117205</v>
      </c>
      <c r="J39" s="2">
        <f t="shared" si="1"/>
        <v>99126.4151688766</v>
      </c>
      <c r="K39" s="2">
        <f t="shared" si="2"/>
        <v>5085237.4284737855</v>
      </c>
      <c r="L39" s="17">
        <f t="shared" si="5"/>
        <v>51.293032045205884</v>
      </c>
      <c r="N39" s="6"/>
    </row>
    <row r="40" spans="1:14" x14ac:dyDescent="0.25">
      <c r="A40" s="75">
        <v>31</v>
      </c>
      <c r="B40" s="2">
        <v>30</v>
      </c>
      <c r="C40" s="2">
        <v>59159</v>
      </c>
      <c r="D40" s="2">
        <v>55697</v>
      </c>
      <c r="E40" s="4">
        <v>0.49930000000000002</v>
      </c>
      <c r="F40" s="4">
        <f t="shared" si="3"/>
        <v>5.2239325764435465E-4</v>
      </c>
      <c r="G40" s="4">
        <f t="shared" si="0"/>
        <v>5.2225665499034248E-4</v>
      </c>
      <c r="H40" s="2">
        <f t="shared" si="6"/>
        <v>99104.821240260979</v>
      </c>
      <c r="I40" s="2">
        <f t="shared" si="4"/>
        <v>51.758152434354542</v>
      </c>
      <c r="J40" s="2">
        <f t="shared" si="1"/>
        <v>99078.905933337097</v>
      </c>
      <c r="K40" s="2">
        <f t="shared" si="2"/>
        <v>4986111.0133049088</v>
      </c>
      <c r="L40" s="17">
        <f t="shared" si="5"/>
        <v>50.311487886316058</v>
      </c>
      <c r="N40" s="6"/>
    </row>
    <row r="41" spans="1:14" x14ac:dyDescent="0.25">
      <c r="A41" s="75">
        <v>32</v>
      </c>
      <c r="B41" s="2">
        <v>28</v>
      </c>
      <c r="C41" s="2">
        <v>61733</v>
      </c>
      <c r="D41" s="2">
        <v>58442</v>
      </c>
      <c r="E41" s="4">
        <v>0.4299</v>
      </c>
      <c r="F41" s="4">
        <f t="shared" si="3"/>
        <v>4.6598710214270853E-4</v>
      </c>
      <c r="G41" s="4">
        <f t="shared" si="0"/>
        <v>4.6586334123830216E-4</v>
      </c>
      <c r="H41" s="2">
        <f t="shared" si="6"/>
        <v>99053.063087826624</v>
      </c>
      <c r="I41" s="2">
        <f t="shared" si="4"/>
        <v>46.145190929983244</v>
      </c>
      <c r="J41" s="2">
        <f t="shared" si="1"/>
        <v>99026.755714477447</v>
      </c>
      <c r="K41" s="2">
        <f t="shared" si="2"/>
        <v>4887032.1073715715</v>
      </c>
      <c r="L41" s="17">
        <f t="shared" si="5"/>
        <v>49.33751622641315</v>
      </c>
      <c r="N41" s="6"/>
    </row>
    <row r="42" spans="1:14" x14ac:dyDescent="0.25">
      <c r="A42" s="75">
        <v>33</v>
      </c>
      <c r="B42" s="2">
        <v>26</v>
      </c>
      <c r="C42" s="2">
        <v>63451</v>
      </c>
      <c r="D42" s="2">
        <v>61107</v>
      </c>
      <c r="E42" s="4">
        <v>0.52180000000000004</v>
      </c>
      <c r="F42" s="4">
        <f t="shared" si="3"/>
        <v>4.1747619582844939E-4</v>
      </c>
      <c r="G42" s="4">
        <f t="shared" si="0"/>
        <v>4.1739286871954648E-4</v>
      </c>
      <c r="H42" s="2">
        <f t="shared" si="6"/>
        <v>99006.917896896644</v>
      </c>
      <c r="I42" s="2">
        <f t="shared" si="4"/>
        <v>41.3247814840663</v>
      </c>
      <c r="J42" s="2">
        <f t="shared" si="1"/>
        <v>98987.156386390954</v>
      </c>
      <c r="K42" s="2">
        <f t="shared" si="2"/>
        <v>4788005.3516570944</v>
      </c>
      <c r="L42" s="17">
        <f t="shared" si="5"/>
        <v>48.360311111221591</v>
      </c>
      <c r="N42" s="6"/>
    </row>
    <row r="43" spans="1:14" x14ac:dyDescent="0.25">
      <c r="A43" s="75">
        <v>34</v>
      </c>
      <c r="B43" s="2">
        <v>31</v>
      </c>
      <c r="C43" s="2">
        <v>65274</v>
      </c>
      <c r="D43" s="2">
        <v>62505</v>
      </c>
      <c r="E43" s="4">
        <v>0.54849999999999999</v>
      </c>
      <c r="F43" s="4">
        <f t="shared" si="3"/>
        <v>4.8521275013891171E-4</v>
      </c>
      <c r="G43" s="4">
        <f t="shared" si="0"/>
        <v>4.8510647613781192E-4</v>
      </c>
      <c r="H43" s="2">
        <f t="shared" si="6"/>
        <v>98965.593115412572</v>
      </c>
      <c r="I43" s="2">
        <f t="shared" si="4"/>
        <v>48.008850135106293</v>
      </c>
      <c r="J43" s="2">
        <f t="shared" si="1"/>
        <v>98943.917119576567</v>
      </c>
      <c r="K43" s="2">
        <f t="shared" si="2"/>
        <v>4689018.1952707032</v>
      </c>
      <c r="L43" s="17">
        <f t="shared" si="5"/>
        <v>47.380286902362343</v>
      </c>
      <c r="N43" s="6"/>
    </row>
    <row r="44" spans="1:14" x14ac:dyDescent="0.25">
      <c r="A44" s="75">
        <v>35</v>
      </c>
      <c r="B44" s="2">
        <v>33</v>
      </c>
      <c r="C44" s="2">
        <v>64852</v>
      </c>
      <c r="D44" s="2">
        <v>64435</v>
      </c>
      <c r="E44" s="4">
        <v>0.55569999999999997</v>
      </c>
      <c r="F44" s="4">
        <f t="shared" si="3"/>
        <v>5.1049216085143902E-4</v>
      </c>
      <c r="G44" s="4">
        <f t="shared" si="0"/>
        <v>5.1037640152897695E-4</v>
      </c>
      <c r="H44" s="2">
        <f t="shared" si="6"/>
        <v>98917.584265277459</v>
      </c>
      <c r="I44" s="2">
        <f t="shared" si="4"/>
        <v>50.485200705251657</v>
      </c>
      <c r="J44" s="2">
        <f t="shared" si="1"/>
        <v>98895.153690604115</v>
      </c>
      <c r="K44" s="2">
        <f t="shared" si="2"/>
        <v>4590074.2781511266</v>
      </c>
      <c r="L44" s="17">
        <f t="shared" si="5"/>
        <v>46.403016331671147</v>
      </c>
      <c r="N44" s="6"/>
    </row>
    <row r="45" spans="1:14" x14ac:dyDescent="0.25">
      <c r="A45" s="75">
        <v>36</v>
      </c>
      <c r="B45" s="2">
        <v>35</v>
      </c>
      <c r="C45" s="2">
        <v>64496</v>
      </c>
      <c r="D45" s="2">
        <v>63947</v>
      </c>
      <c r="E45" s="4">
        <v>0.49349999999999999</v>
      </c>
      <c r="F45" s="4">
        <f t="shared" si="3"/>
        <v>5.4498882772903152E-4</v>
      </c>
      <c r="G45" s="4">
        <f t="shared" si="0"/>
        <v>5.4483843224920471E-4</v>
      </c>
      <c r="H45" s="2">
        <f t="shared" si="6"/>
        <v>98867.099064572205</v>
      </c>
      <c r="I45" s="2">
        <f t="shared" si="4"/>
        <v>53.866595255368331</v>
      </c>
      <c r="J45" s="2">
        <f t="shared" si="1"/>
        <v>98839.815634075363</v>
      </c>
      <c r="K45" s="2">
        <f t="shared" si="2"/>
        <v>4491179.1244605221</v>
      </c>
      <c r="L45" s="17">
        <f t="shared" si="5"/>
        <v>45.426427668594158</v>
      </c>
      <c r="N45" s="6"/>
    </row>
    <row r="46" spans="1:14" x14ac:dyDescent="0.25">
      <c r="A46" s="75">
        <v>37</v>
      </c>
      <c r="B46" s="2">
        <v>34</v>
      </c>
      <c r="C46" s="2">
        <v>62037</v>
      </c>
      <c r="D46" s="2">
        <v>63437</v>
      </c>
      <c r="E46" s="4">
        <v>0.5645</v>
      </c>
      <c r="F46" s="4">
        <f t="shared" si="3"/>
        <v>5.4194494476943428E-4</v>
      </c>
      <c r="G46" s="4">
        <f t="shared" si="0"/>
        <v>5.4181706671809469E-4</v>
      </c>
      <c r="H46" s="2">
        <f t="shared" si="6"/>
        <v>98813.232469316834</v>
      </c>
      <c r="I46" s="2">
        <f t="shared" si="4"/>
        <v>53.538695769458442</v>
      </c>
      <c r="J46" s="2">
        <f t="shared" si="1"/>
        <v>98789.916367309241</v>
      </c>
      <c r="K46" s="2">
        <f t="shared" si="2"/>
        <v>4392339.3088264465</v>
      </c>
      <c r="L46" s="17">
        <f t="shared" si="5"/>
        <v>44.450922200023584</v>
      </c>
      <c r="N46" s="6"/>
    </row>
    <row r="47" spans="1:14" x14ac:dyDescent="0.25">
      <c r="A47" s="75">
        <v>38</v>
      </c>
      <c r="B47" s="2">
        <v>41</v>
      </c>
      <c r="C47" s="2">
        <v>61226</v>
      </c>
      <c r="D47" s="2">
        <v>61170</v>
      </c>
      <c r="E47" s="4">
        <v>0.45090000000000002</v>
      </c>
      <c r="F47" s="4">
        <f t="shared" si="3"/>
        <v>6.6995653452727214E-4</v>
      </c>
      <c r="G47" s="4">
        <f t="shared" si="0"/>
        <v>6.6971016615017555E-4</v>
      </c>
      <c r="H47" s="2">
        <f t="shared" si="6"/>
        <v>98759.693773547377</v>
      </c>
      <c r="I47" s="2">
        <f t="shared" si="4"/>
        <v>66.140370926022868</v>
      </c>
      <c r="J47" s="2">
        <f t="shared" si="1"/>
        <v>98723.376095871907</v>
      </c>
      <c r="K47" s="2">
        <f t="shared" si="2"/>
        <v>4293549.3924591374</v>
      </c>
      <c r="L47" s="17">
        <f t="shared" si="5"/>
        <v>43.474713503102798</v>
      </c>
      <c r="N47" s="6"/>
    </row>
    <row r="48" spans="1:14" x14ac:dyDescent="0.25">
      <c r="A48" s="75">
        <v>39</v>
      </c>
      <c r="B48" s="2">
        <v>45</v>
      </c>
      <c r="C48" s="2">
        <v>59311</v>
      </c>
      <c r="D48" s="2">
        <v>60287</v>
      </c>
      <c r="E48" s="4">
        <v>0.46839999999999998</v>
      </c>
      <c r="F48" s="4">
        <f t="shared" si="3"/>
        <v>7.525209451663071E-4</v>
      </c>
      <c r="G48" s="4">
        <f t="shared" si="0"/>
        <v>7.5222002696558347E-4</v>
      </c>
      <c r="H48" s="2">
        <f t="shared" si="6"/>
        <v>98693.553402621357</v>
      </c>
      <c r="I48" s="2">
        <f t="shared" si="4"/>
        <v>74.239267401849091</v>
      </c>
      <c r="J48" s="2">
        <f t="shared" si="1"/>
        <v>98654.08780807053</v>
      </c>
      <c r="K48" s="2">
        <f t="shared" si="2"/>
        <v>4194826.016363265</v>
      </c>
      <c r="L48" s="17">
        <f t="shared" si="5"/>
        <v>42.503546298008231</v>
      </c>
      <c r="N48" s="6"/>
    </row>
    <row r="49" spans="1:14" x14ac:dyDescent="0.25">
      <c r="A49" s="75">
        <v>40</v>
      </c>
      <c r="B49" s="2">
        <v>56</v>
      </c>
      <c r="C49" s="2">
        <v>57780</v>
      </c>
      <c r="D49" s="2">
        <v>58481</v>
      </c>
      <c r="E49" s="4">
        <v>0.43659999999999999</v>
      </c>
      <c r="F49" s="4">
        <f t="shared" si="3"/>
        <v>9.6334970454408611E-4</v>
      </c>
      <c r="G49" s="4">
        <f t="shared" si="0"/>
        <v>9.6282712894179537E-4</v>
      </c>
      <c r="H49" s="2">
        <f t="shared" si="6"/>
        <v>98619.314135219509</v>
      </c>
      <c r="I49" s="2">
        <f t="shared" si="4"/>
        <v>94.953351087022412</v>
      </c>
      <c r="J49" s="2">
        <f t="shared" si="1"/>
        <v>98565.817417217084</v>
      </c>
      <c r="K49" s="2">
        <f t="shared" si="2"/>
        <v>4096171.9285551948</v>
      </c>
      <c r="L49" s="17">
        <f t="shared" si="5"/>
        <v>41.535189779750716</v>
      </c>
      <c r="N49" s="6"/>
    </row>
    <row r="50" spans="1:14" x14ac:dyDescent="0.25">
      <c r="A50" s="75">
        <v>41</v>
      </c>
      <c r="B50" s="2">
        <v>69</v>
      </c>
      <c r="C50" s="2">
        <v>56523</v>
      </c>
      <c r="D50" s="2">
        <v>56913</v>
      </c>
      <c r="E50" s="4">
        <v>0.49370000000000003</v>
      </c>
      <c r="F50" s="4">
        <f t="shared" si="3"/>
        <v>1.2165450121654502E-3</v>
      </c>
      <c r="G50" s="4">
        <f t="shared" si="0"/>
        <v>1.2157961586434049E-3</v>
      </c>
      <c r="H50" s="2">
        <f t="shared" si="6"/>
        <v>98524.360784132485</v>
      </c>
      <c r="I50" s="2">
        <f t="shared" si="4"/>
        <v>119.7855393741452</v>
      </c>
      <c r="J50" s="2">
        <f t="shared" si="1"/>
        <v>98463.713365547359</v>
      </c>
      <c r="K50" s="2">
        <f t="shared" si="2"/>
        <v>3997606.1111379778</v>
      </c>
      <c r="L50" s="17">
        <f t="shared" si="5"/>
        <v>40.574798753546432</v>
      </c>
      <c r="N50" s="6"/>
    </row>
    <row r="51" spans="1:14" x14ac:dyDescent="0.25">
      <c r="A51" s="75">
        <v>42</v>
      </c>
      <c r="B51" s="2">
        <v>59</v>
      </c>
      <c r="C51" s="2">
        <v>55530</v>
      </c>
      <c r="D51" s="2">
        <v>55741</v>
      </c>
      <c r="E51" s="4">
        <v>0.51100000000000001</v>
      </c>
      <c r="F51" s="4">
        <f t="shared" si="3"/>
        <v>1.060473977945736E-3</v>
      </c>
      <c r="G51" s="4">
        <f t="shared" si="0"/>
        <v>1.0599243311037614E-3</v>
      </c>
      <c r="H51" s="2">
        <f t="shared" si="6"/>
        <v>98404.575244758336</v>
      </c>
      <c r="I51" s="2">
        <f t="shared" si="4"/>
        <v>104.30140359385024</v>
      </c>
      <c r="J51" s="2">
        <f t="shared" si="1"/>
        <v>98353.571858400945</v>
      </c>
      <c r="K51" s="2">
        <f t="shared" si="2"/>
        <v>3899142.3977724304</v>
      </c>
      <c r="L51" s="17">
        <f t="shared" si="5"/>
        <v>39.623588517853229</v>
      </c>
      <c r="N51" s="6"/>
    </row>
    <row r="52" spans="1:14" x14ac:dyDescent="0.25">
      <c r="A52" s="75">
        <v>43</v>
      </c>
      <c r="B52" s="2">
        <v>85</v>
      </c>
      <c r="C52" s="2">
        <v>54802</v>
      </c>
      <c r="D52" s="2">
        <v>54747</v>
      </c>
      <c r="E52" s="4">
        <v>0.54669999999999996</v>
      </c>
      <c r="F52" s="4">
        <f t="shared" si="3"/>
        <v>1.5518169951345973E-3</v>
      </c>
      <c r="G52" s="4">
        <f t="shared" si="0"/>
        <v>1.5507261544314723E-3</v>
      </c>
      <c r="H52" s="2">
        <f t="shared" si="6"/>
        <v>98300.273841164482</v>
      </c>
      <c r="I52" s="2">
        <f t="shared" si="4"/>
        <v>152.43680563326964</v>
      </c>
      <c r="J52" s="2">
        <f t="shared" si="1"/>
        <v>98231.174237170912</v>
      </c>
      <c r="K52" s="2">
        <f t="shared" si="2"/>
        <v>3800788.8259140295</v>
      </c>
      <c r="L52" s="17">
        <f t="shared" si="5"/>
        <v>38.665088889329226</v>
      </c>
      <c r="N52" s="6"/>
    </row>
    <row r="53" spans="1:14" x14ac:dyDescent="0.25">
      <c r="A53" s="75">
        <v>44</v>
      </c>
      <c r="B53" s="2">
        <v>63</v>
      </c>
      <c r="C53" s="2">
        <v>52422</v>
      </c>
      <c r="D53" s="2">
        <v>54013</v>
      </c>
      <c r="E53" s="4">
        <v>0.53520000000000001</v>
      </c>
      <c r="F53" s="4">
        <f t="shared" si="3"/>
        <v>1.183821111476488E-3</v>
      </c>
      <c r="G53" s="4">
        <f t="shared" si="0"/>
        <v>1.1831700839072673E-3</v>
      </c>
      <c r="H53" s="2">
        <f t="shared" si="6"/>
        <v>98147.837035531207</v>
      </c>
      <c r="I53" s="2">
        <f t="shared" si="4"/>
        <v>116.12558458064626</v>
      </c>
      <c r="J53" s="2">
        <f t="shared" si="1"/>
        <v>98093.861863818121</v>
      </c>
      <c r="K53" s="2">
        <f t="shared" si="2"/>
        <v>3702557.6516768588</v>
      </c>
      <c r="L53" s="17">
        <f t="shared" si="5"/>
        <v>37.724291879570096</v>
      </c>
      <c r="N53" s="6"/>
    </row>
    <row r="54" spans="1:14" x14ac:dyDescent="0.25">
      <c r="A54" s="75">
        <v>45</v>
      </c>
      <c r="B54" s="2">
        <v>70</v>
      </c>
      <c r="C54" s="2">
        <v>51295</v>
      </c>
      <c r="D54" s="2">
        <v>51712</v>
      </c>
      <c r="E54" s="4">
        <v>0.45839999999999997</v>
      </c>
      <c r="F54" s="4">
        <f t="shared" si="3"/>
        <v>1.3591309328492239E-3</v>
      </c>
      <c r="G54" s="4">
        <f t="shared" si="0"/>
        <v>1.3581312052529722E-3</v>
      </c>
      <c r="H54" s="2">
        <f t="shared" si="6"/>
        <v>98031.711450950563</v>
      </c>
      <c r="I54" s="2">
        <f t="shared" si="4"/>
        <v>133.13992642589108</v>
      </c>
      <c r="J54" s="2">
        <f t="shared" si="1"/>
        <v>97959.60286679829</v>
      </c>
      <c r="K54" s="2">
        <f t="shared" si="2"/>
        <v>3604463.7898130408</v>
      </c>
      <c r="L54" s="17">
        <f t="shared" si="5"/>
        <v>36.768345022890962</v>
      </c>
      <c r="N54" s="6"/>
    </row>
    <row r="55" spans="1:14" x14ac:dyDescent="0.25">
      <c r="A55" s="75">
        <v>46</v>
      </c>
      <c r="B55" s="2">
        <v>98</v>
      </c>
      <c r="C55" s="2">
        <v>50864</v>
      </c>
      <c r="D55" s="2">
        <v>50652</v>
      </c>
      <c r="E55" s="4">
        <v>0.52969999999999995</v>
      </c>
      <c r="F55" s="4">
        <f t="shared" si="3"/>
        <v>1.9307301312108437E-3</v>
      </c>
      <c r="G55" s="4">
        <f t="shared" si="0"/>
        <v>1.9289785754923894E-3</v>
      </c>
      <c r="H55" s="2">
        <f t="shared" si="6"/>
        <v>97898.571524524668</v>
      </c>
      <c r="I55" s="2">
        <f t="shared" si="4"/>
        <v>188.84424704211739</v>
      </c>
      <c r="J55" s="2">
        <f t="shared" si="1"/>
        <v>97809.758075140766</v>
      </c>
      <c r="K55" s="2">
        <f t="shared" si="2"/>
        <v>3506504.1869462426</v>
      </c>
      <c r="L55" s="17">
        <f t="shared" si="5"/>
        <v>35.817725757804595</v>
      </c>
      <c r="N55" s="6"/>
    </row>
    <row r="56" spans="1:14" x14ac:dyDescent="0.25">
      <c r="A56" s="75">
        <v>47</v>
      </c>
      <c r="B56" s="2">
        <v>102</v>
      </c>
      <c r="C56" s="2">
        <v>48414</v>
      </c>
      <c r="D56" s="2">
        <v>50242</v>
      </c>
      <c r="E56" s="4">
        <v>0.5111</v>
      </c>
      <c r="F56" s="4">
        <f t="shared" si="3"/>
        <v>2.0677911125527083E-3</v>
      </c>
      <c r="G56" s="4">
        <f t="shared" si="0"/>
        <v>2.0657028046075329E-3</v>
      </c>
      <c r="H56" s="2">
        <f t="shared" si="6"/>
        <v>97709.727277482554</v>
      </c>
      <c r="I56" s="2">
        <f t="shared" si="4"/>
        <v>201.83925767453289</v>
      </c>
      <c r="J56" s="2">
        <f t="shared" si="1"/>
        <v>97611.048064405462</v>
      </c>
      <c r="K56" s="2">
        <f t="shared" si="2"/>
        <v>3408694.4288711017</v>
      </c>
      <c r="L56" s="17">
        <f t="shared" si="5"/>
        <v>34.885927162511315</v>
      </c>
      <c r="N56" s="6"/>
    </row>
    <row r="57" spans="1:14" x14ac:dyDescent="0.25">
      <c r="A57" s="75">
        <v>48</v>
      </c>
      <c r="B57" s="2">
        <v>121</v>
      </c>
      <c r="C57" s="2">
        <v>46696</v>
      </c>
      <c r="D57" s="2">
        <v>47880</v>
      </c>
      <c r="E57" s="4">
        <v>0.49640000000000001</v>
      </c>
      <c r="F57" s="4">
        <f t="shared" si="3"/>
        <v>2.5587886990356963E-3</v>
      </c>
      <c r="G57" s="4">
        <f t="shared" si="0"/>
        <v>2.5554956720083058E-3</v>
      </c>
      <c r="H57" s="2">
        <f t="shared" si="6"/>
        <v>97507.888019808015</v>
      </c>
      <c r="I57" s="2">
        <f t="shared" si="4"/>
        <v>249.18098582128991</v>
      </c>
      <c r="J57" s="2">
        <f t="shared" si="1"/>
        <v>97382.400475348404</v>
      </c>
      <c r="K57" s="2">
        <f t="shared" si="2"/>
        <v>3311083.3808066961</v>
      </c>
      <c r="L57" s="17">
        <f t="shared" si="5"/>
        <v>33.957082324807132</v>
      </c>
      <c r="N57" s="6"/>
    </row>
    <row r="58" spans="1:14" x14ac:dyDescent="0.25">
      <c r="A58" s="75">
        <v>49</v>
      </c>
      <c r="B58" s="2">
        <v>98</v>
      </c>
      <c r="C58" s="2">
        <v>44219</v>
      </c>
      <c r="D58" s="2">
        <v>46145</v>
      </c>
      <c r="E58" s="4">
        <v>0.50029999999999997</v>
      </c>
      <c r="F58" s="4">
        <f t="shared" si="3"/>
        <v>2.1690053561152669E-3</v>
      </c>
      <c r="G58" s="4">
        <f t="shared" si="0"/>
        <v>2.1666570206211756E-3</v>
      </c>
      <c r="H58" s="2">
        <f t="shared" si="6"/>
        <v>97258.70703398672</v>
      </c>
      <c r="I58" s="2">
        <f t="shared" si="4"/>
        <v>210.72626041172543</v>
      </c>
      <c r="J58" s="2">
        <f t="shared" si="1"/>
        <v>97153.40712165898</v>
      </c>
      <c r="K58" s="2">
        <f t="shared" si="2"/>
        <v>3213700.9803313478</v>
      </c>
      <c r="L58" s="17">
        <f t="shared" si="5"/>
        <v>33.042810030451371</v>
      </c>
      <c r="N58" s="6"/>
    </row>
    <row r="59" spans="1:14" x14ac:dyDescent="0.25">
      <c r="A59" s="75">
        <v>50</v>
      </c>
      <c r="B59" s="2">
        <v>141</v>
      </c>
      <c r="C59" s="2">
        <v>44062</v>
      </c>
      <c r="D59" s="2">
        <v>43713</v>
      </c>
      <c r="E59" s="4">
        <v>0.50009999999999999</v>
      </c>
      <c r="F59" s="4">
        <f t="shared" si="3"/>
        <v>3.2127598974651095E-3</v>
      </c>
      <c r="G59" s="4">
        <f t="shared" si="0"/>
        <v>3.2076082903516284E-3</v>
      </c>
      <c r="H59" s="2">
        <f t="shared" si="6"/>
        <v>97047.980773574993</v>
      </c>
      <c r="I59" s="2">
        <f t="shared" si="4"/>
        <v>311.29190769120459</v>
      </c>
      <c r="J59" s="2">
        <f t="shared" si="1"/>
        <v>96892.365948920153</v>
      </c>
      <c r="K59" s="2">
        <f t="shared" si="2"/>
        <v>3116547.573209689</v>
      </c>
      <c r="L59" s="17">
        <f t="shared" si="5"/>
        <v>32.113471587636447</v>
      </c>
      <c r="N59" s="6"/>
    </row>
    <row r="60" spans="1:14" x14ac:dyDescent="0.25">
      <c r="A60" s="75">
        <v>51</v>
      </c>
      <c r="B60" s="2">
        <v>133</v>
      </c>
      <c r="C60" s="2">
        <v>42183</v>
      </c>
      <c r="D60" s="2">
        <v>43465</v>
      </c>
      <c r="E60" s="4">
        <v>0.50139999999999996</v>
      </c>
      <c r="F60" s="4">
        <f t="shared" si="3"/>
        <v>3.105735101812068E-3</v>
      </c>
      <c r="G60" s="4">
        <f t="shared" si="0"/>
        <v>3.1009332461447276E-3</v>
      </c>
      <c r="H60" s="2">
        <f t="shared" si="6"/>
        <v>96736.688865883785</v>
      </c>
      <c r="I60" s="2">
        <f t="shared" si="4"/>
        <v>299.97401462617751</v>
      </c>
      <c r="J60" s="2">
        <f t="shared" si="1"/>
        <v>96587.121822191169</v>
      </c>
      <c r="K60" s="2">
        <f t="shared" si="2"/>
        <v>3019655.2072607689</v>
      </c>
      <c r="L60" s="17">
        <f t="shared" si="5"/>
        <v>31.215201209204437</v>
      </c>
      <c r="N60" s="6"/>
    </row>
    <row r="61" spans="1:14" x14ac:dyDescent="0.25">
      <c r="A61" s="75">
        <v>52</v>
      </c>
      <c r="B61" s="2">
        <v>172</v>
      </c>
      <c r="C61" s="2">
        <v>40988</v>
      </c>
      <c r="D61" s="2">
        <v>41718</v>
      </c>
      <c r="E61" s="4">
        <v>0.49930000000000002</v>
      </c>
      <c r="F61" s="4">
        <f t="shared" si="3"/>
        <v>4.1593112954320119E-3</v>
      </c>
      <c r="G61" s="4">
        <f t="shared" si="0"/>
        <v>4.1506672520973684E-3</v>
      </c>
      <c r="H61" s="2">
        <f t="shared" si="6"/>
        <v>96436.71485125761</v>
      </c>
      <c r="I61" s="2">
        <f t="shared" si="4"/>
        <v>400.27671423296692</v>
      </c>
      <c r="J61" s="2">
        <f t="shared" si="1"/>
        <v>96236.296300441158</v>
      </c>
      <c r="K61" s="2">
        <f t="shared" si="2"/>
        <v>2923068.0854385779</v>
      </c>
      <c r="L61" s="17">
        <f t="shared" si="5"/>
        <v>30.310738912530041</v>
      </c>
      <c r="N61" s="6"/>
    </row>
    <row r="62" spans="1:14" x14ac:dyDescent="0.25">
      <c r="A62" s="75">
        <v>53</v>
      </c>
      <c r="B62" s="2">
        <v>148</v>
      </c>
      <c r="C62" s="2">
        <v>39852</v>
      </c>
      <c r="D62" s="2">
        <v>40525</v>
      </c>
      <c r="E62" s="4">
        <v>0.51349999999999996</v>
      </c>
      <c r="F62" s="4">
        <f t="shared" si="3"/>
        <v>3.6826455329260857E-3</v>
      </c>
      <c r="G62" s="4">
        <f t="shared" si="0"/>
        <v>3.6760594788410733E-3</v>
      </c>
      <c r="H62" s="2">
        <f t="shared" si="6"/>
        <v>96036.438137024641</v>
      </c>
      <c r="I62" s="2">
        <f t="shared" si="4"/>
        <v>353.03565872774379</v>
      </c>
      <c r="J62" s="2">
        <f t="shared" si="1"/>
        <v>95864.686289053585</v>
      </c>
      <c r="K62" s="2">
        <f t="shared" si="2"/>
        <v>2826831.7891381369</v>
      </c>
      <c r="L62" s="17">
        <f t="shared" si="5"/>
        <v>29.43499200902076</v>
      </c>
      <c r="N62" s="6"/>
    </row>
    <row r="63" spans="1:14" x14ac:dyDescent="0.25">
      <c r="A63" s="75">
        <v>54</v>
      </c>
      <c r="B63" s="2">
        <v>204</v>
      </c>
      <c r="C63" s="2">
        <v>36980</v>
      </c>
      <c r="D63" s="2">
        <v>39365</v>
      </c>
      <c r="E63" s="4">
        <v>0.47599999999999998</v>
      </c>
      <c r="F63" s="4">
        <f t="shared" si="3"/>
        <v>5.3441613727159606E-3</v>
      </c>
      <c r="G63" s="4">
        <f t="shared" si="0"/>
        <v>5.3292376922561687E-3</v>
      </c>
      <c r="H63" s="2">
        <f t="shared" si="6"/>
        <v>95683.402478296892</v>
      </c>
      <c r="I63" s="2">
        <f t="shared" si="4"/>
        <v>509.91959501065713</v>
      </c>
      <c r="J63" s="2">
        <f t="shared" si="1"/>
        <v>95416.204610511311</v>
      </c>
      <c r="K63" s="2">
        <f t="shared" si="2"/>
        <v>2730967.1028490835</v>
      </c>
      <c r="L63" s="17">
        <f t="shared" si="5"/>
        <v>28.541701403945446</v>
      </c>
      <c r="N63" s="6"/>
    </row>
    <row r="64" spans="1:14" x14ac:dyDescent="0.25">
      <c r="A64" s="75">
        <v>55</v>
      </c>
      <c r="B64" s="2">
        <v>158</v>
      </c>
      <c r="C64" s="2">
        <v>35628</v>
      </c>
      <c r="D64" s="2">
        <v>36536</v>
      </c>
      <c r="E64" s="4">
        <v>0.53969999999999996</v>
      </c>
      <c r="F64" s="4">
        <f t="shared" si="3"/>
        <v>4.3789146943074113E-3</v>
      </c>
      <c r="G64" s="4">
        <f t="shared" si="0"/>
        <v>4.3701062450826281E-3</v>
      </c>
      <c r="H64" s="2">
        <f t="shared" si="6"/>
        <v>95173.48288328624</v>
      </c>
      <c r="I64" s="2">
        <f t="shared" si="4"/>
        <v>415.9182319145138</v>
      </c>
      <c r="J64" s="2">
        <f t="shared" si="1"/>
        <v>94982.035721135981</v>
      </c>
      <c r="K64" s="2">
        <f t="shared" si="2"/>
        <v>2635550.8982385723</v>
      </c>
      <c r="L64" s="17">
        <f t="shared" si="5"/>
        <v>27.692071556009125</v>
      </c>
      <c r="N64" s="6"/>
    </row>
    <row r="65" spans="1:14" x14ac:dyDescent="0.25">
      <c r="A65" s="75">
        <v>56</v>
      </c>
      <c r="B65" s="2">
        <v>191</v>
      </c>
      <c r="C65" s="2">
        <v>33138</v>
      </c>
      <c r="D65" s="2">
        <v>35227</v>
      </c>
      <c r="E65" s="4">
        <v>0.51980000000000004</v>
      </c>
      <c r="F65" s="4">
        <f t="shared" si="3"/>
        <v>5.5876545015724416E-3</v>
      </c>
      <c r="G65" s="4">
        <f t="shared" si="0"/>
        <v>5.5727018742035084E-3</v>
      </c>
      <c r="H65" s="2">
        <f t="shared" si="6"/>
        <v>94757.564651371722</v>
      </c>
      <c r="I65" s="2">
        <f t="shared" si="4"/>
        <v>528.05565812765929</v>
      </c>
      <c r="J65" s="2">
        <f t="shared" si="1"/>
        <v>94503.992324338818</v>
      </c>
      <c r="K65" s="2">
        <f t="shared" si="2"/>
        <v>2540568.8625174365</v>
      </c>
      <c r="L65" s="17">
        <f t="shared" si="5"/>
        <v>26.811251131923839</v>
      </c>
      <c r="N65" s="6"/>
    </row>
    <row r="66" spans="1:14" x14ac:dyDescent="0.25">
      <c r="A66" s="75">
        <v>57</v>
      </c>
      <c r="B66" s="2">
        <v>162</v>
      </c>
      <c r="C66" s="2">
        <v>33302</v>
      </c>
      <c r="D66" s="2">
        <v>32723</v>
      </c>
      <c r="E66" s="4">
        <v>0.51910000000000001</v>
      </c>
      <c r="F66" s="4">
        <f t="shared" si="3"/>
        <v>4.9072321090496028E-3</v>
      </c>
      <c r="G66" s="4">
        <f t="shared" si="0"/>
        <v>4.8956788556518711E-3</v>
      </c>
      <c r="H66" s="2">
        <f t="shared" si="6"/>
        <v>94229.508993244061</v>
      </c>
      <c r="I66" s="2">
        <f t="shared" si="4"/>
        <v>461.31741475668275</v>
      </c>
      <c r="J66" s="2">
        <f t="shared" si="1"/>
        <v>94007.661448487561</v>
      </c>
      <c r="K66" s="2">
        <f t="shared" si="2"/>
        <v>2446064.8701930977</v>
      </c>
      <c r="L66" s="17">
        <f t="shared" si="5"/>
        <v>25.958586607603699</v>
      </c>
      <c r="N66" s="6"/>
    </row>
    <row r="67" spans="1:14" x14ac:dyDescent="0.25">
      <c r="A67" s="75">
        <v>58</v>
      </c>
      <c r="B67" s="2">
        <v>172</v>
      </c>
      <c r="C67" s="2">
        <v>32784</v>
      </c>
      <c r="D67" s="2">
        <v>32951</v>
      </c>
      <c r="E67" s="4">
        <v>0.50919999999999999</v>
      </c>
      <c r="F67" s="4">
        <f t="shared" si="3"/>
        <v>5.2331330341522783E-3</v>
      </c>
      <c r="G67" s="4">
        <f t="shared" si="0"/>
        <v>5.2197265751842015E-3</v>
      </c>
      <c r="H67" s="2">
        <f t="shared" si="6"/>
        <v>93768.191578487371</v>
      </c>
      <c r="I67" s="2">
        <f t="shared" si="4"/>
        <v>489.44432148919395</v>
      </c>
      <c r="J67" s="2">
        <f t="shared" si="1"/>
        <v>93527.972305500472</v>
      </c>
      <c r="K67" s="2">
        <f t="shared" si="2"/>
        <v>2352057.2087446102</v>
      </c>
      <c r="L67" s="17">
        <f t="shared" si="5"/>
        <v>25.083742889248889</v>
      </c>
      <c r="N67" s="6"/>
    </row>
    <row r="68" spans="1:14" x14ac:dyDescent="0.25">
      <c r="A68" s="75">
        <v>59</v>
      </c>
      <c r="B68" s="2">
        <v>220</v>
      </c>
      <c r="C68" s="2">
        <v>30973</v>
      </c>
      <c r="D68" s="2">
        <v>32435</v>
      </c>
      <c r="E68" s="4">
        <v>0.49740000000000001</v>
      </c>
      <c r="F68" s="4">
        <f t="shared" si="3"/>
        <v>6.9391874842291198E-3</v>
      </c>
      <c r="G68" s="4">
        <f t="shared" si="0"/>
        <v>6.9150702388829869E-3</v>
      </c>
      <c r="H68" s="2">
        <f t="shared" si="6"/>
        <v>93278.747256998176</v>
      </c>
      <c r="I68" s="2">
        <f t="shared" si="4"/>
        <v>645.02908907715619</v>
      </c>
      <c r="J68" s="2">
        <f t="shared" si="1"/>
        <v>92954.555636827994</v>
      </c>
      <c r="K68" s="2">
        <f t="shared" si="2"/>
        <v>2258529.2364391098</v>
      </c>
      <c r="L68" s="17">
        <f t="shared" si="5"/>
        <v>24.212688343857074</v>
      </c>
      <c r="N68" s="6"/>
    </row>
    <row r="69" spans="1:14" x14ac:dyDescent="0.25">
      <c r="A69" s="75">
        <v>60</v>
      </c>
      <c r="B69" s="2">
        <v>225</v>
      </c>
      <c r="C69" s="2">
        <v>30623</v>
      </c>
      <c r="D69" s="2">
        <v>30576</v>
      </c>
      <c r="E69" s="4">
        <v>0.50870000000000004</v>
      </c>
      <c r="F69" s="4">
        <f t="shared" si="3"/>
        <v>7.353061324531447E-3</v>
      </c>
      <c r="G69" s="4">
        <f t="shared" si="0"/>
        <v>7.3265935727702099E-3</v>
      </c>
      <c r="H69" s="2">
        <f t="shared" si="6"/>
        <v>92633.718167921019</v>
      </c>
      <c r="I69" s="2">
        <f t="shared" si="4"/>
        <v>678.68960415089714</v>
      </c>
      <c r="J69" s="2">
        <f t="shared" si="1"/>
        <v>92300.277965401678</v>
      </c>
      <c r="K69" s="2">
        <f t="shared" si="2"/>
        <v>2165574.6808022819</v>
      </c>
      <c r="L69" s="17">
        <f t="shared" si="5"/>
        <v>23.377823147254588</v>
      </c>
      <c r="N69" s="6"/>
    </row>
    <row r="70" spans="1:14" x14ac:dyDescent="0.25">
      <c r="A70" s="75">
        <v>61</v>
      </c>
      <c r="B70" s="2">
        <v>232</v>
      </c>
      <c r="C70" s="2">
        <v>31383</v>
      </c>
      <c r="D70" s="2">
        <v>30223</v>
      </c>
      <c r="E70" s="4">
        <v>0.51100000000000001</v>
      </c>
      <c r="F70" s="4">
        <f t="shared" si="3"/>
        <v>7.5317339220205828E-3</v>
      </c>
      <c r="G70" s="4">
        <f t="shared" si="0"/>
        <v>7.504096201478256E-3</v>
      </c>
      <c r="H70" s="2">
        <f t="shared" si="6"/>
        <v>91955.028563770116</v>
      </c>
      <c r="I70" s="2">
        <f t="shared" si="4"/>
        <v>690.03938055221181</v>
      </c>
      <c r="J70" s="2">
        <f t="shared" si="1"/>
        <v>91617.599306680073</v>
      </c>
      <c r="K70" s="2">
        <f t="shared" si="2"/>
        <v>2073274.4028368802</v>
      </c>
      <c r="L70" s="17">
        <f t="shared" si="5"/>
        <v>22.546612569415714</v>
      </c>
      <c r="N70" s="6"/>
    </row>
    <row r="71" spans="1:14" x14ac:dyDescent="0.25">
      <c r="A71" s="75">
        <v>62</v>
      </c>
      <c r="B71" s="2">
        <v>274</v>
      </c>
      <c r="C71" s="2">
        <v>32761</v>
      </c>
      <c r="D71" s="2">
        <v>30946</v>
      </c>
      <c r="E71" s="4">
        <v>0.50139999999999996</v>
      </c>
      <c r="F71" s="4">
        <f t="shared" si="3"/>
        <v>8.6018804840912299E-3</v>
      </c>
      <c r="G71" s="4">
        <f t="shared" si="0"/>
        <v>8.5651454522372421E-3</v>
      </c>
      <c r="H71" s="2">
        <f t="shared" si="6"/>
        <v>91264.989183217898</v>
      </c>
      <c r="I71" s="2">
        <f t="shared" si="4"/>
        <v>781.69790705111984</v>
      </c>
      <c r="J71" s="2">
        <f t="shared" si="1"/>
        <v>90875.234606762213</v>
      </c>
      <c r="K71" s="2">
        <f t="shared" si="2"/>
        <v>1981656.8035302002</v>
      </c>
      <c r="L71" s="17">
        <f t="shared" si="5"/>
        <v>21.713220165423454</v>
      </c>
      <c r="N71" s="6"/>
    </row>
    <row r="72" spans="1:14" x14ac:dyDescent="0.25">
      <c r="A72" s="75">
        <v>63</v>
      </c>
      <c r="B72" s="2">
        <v>302</v>
      </c>
      <c r="C72" s="2">
        <v>29580</v>
      </c>
      <c r="D72" s="2">
        <v>32294</v>
      </c>
      <c r="E72" s="4">
        <v>0.53310000000000002</v>
      </c>
      <c r="F72" s="4">
        <f t="shared" si="3"/>
        <v>9.7617739276594367E-3</v>
      </c>
      <c r="G72" s="4">
        <f t="shared" si="0"/>
        <v>9.7174838494613995E-3</v>
      </c>
      <c r="H72" s="2">
        <f t="shared" si="6"/>
        <v>90483.291276166783</v>
      </c>
      <c r="I72" s="2">
        <f t="shared" si="4"/>
        <v>879.26992162226225</v>
      </c>
      <c r="J72" s="2">
        <f t="shared" si="1"/>
        <v>90072.760149761336</v>
      </c>
      <c r="K72" s="2">
        <f t="shared" si="2"/>
        <v>1890781.568923438</v>
      </c>
      <c r="L72" s="17">
        <f t="shared" si="5"/>
        <v>20.896472069661197</v>
      </c>
      <c r="N72" s="6"/>
    </row>
    <row r="73" spans="1:14" x14ac:dyDescent="0.25">
      <c r="A73" s="75">
        <v>64</v>
      </c>
      <c r="B73" s="2">
        <v>285</v>
      </c>
      <c r="C73" s="2">
        <v>27307</v>
      </c>
      <c r="D73" s="2">
        <v>29121</v>
      </c>
      <c r="E73" s="4">
        <v>0.48020000000000002</v>
      </c>
      <c r="F73" s="4">
        <f t="shared" si="3"/>
        <v>1.0101368115120152E-2</v>
      </c>
      <c r="G73" s="4">
        <f t="shared" ref="G73:G98" si="7">F73/((1+(1-E73)*F73))</f>
        <v>1.0048605988623636E-2</v>
      </c>
      <c r="H73" s="2">
        <f t="shared" si="6"/>
        <v>89604.021354544515</v>
      </c>
      <c r="I73" s="2">
        <f t="shared" si="4"/>
        <v>900.39550558803626</v>
      </c>
      <c r="J73" s="2">
        <f t="shared" ref="J73:J98" si="8">H74+I73*E73</f>
        <v>89135.995770739857</v>
      </c>
      <c r="K73" s="2">
        <f t="shared" ref="K73:K97" si="9">K74+J73</f>
        <v>1800708.8087736766</v>
      </c>
      <c r="L73" s="17">
        <f t="shared" si="5"/>
        <v>20.096294580894373</v>
      </c>
      <c r="N73" s="6"/>
    </row>
    <row r="74" spans="1:14" x14ac:dyDescent="0.25">
      <c r="A74" s="75">
        <v>65</v>
      </c>
      <c r="B74" s="2">
        <v>299</v>
      </c>
      <c r="C74" s="2">
        <v>28344</v>
      </c>
      <c r="D74" s="2">
        <v>26854</v>
      </c>
      <c r="E74" s="4">
        <v>0.51180000000000003</v>
      </c>
      <c r="F74" s="4">
        <f t="shared" ref="F74:F98" si="10">B74/((C74+D74)/2)</f>
        <v>1.0833725859632595E-2</v>
      </c>
      <c r="G74" s="4">
        <f t="shared" si="7"/>
        <v>1.0776727478958907E-2</v>
      </c>
      <c r="H74" s="2">
        <f t="shared" si="6"/>
        <v>88703.625848956479</v>
      </c>
      <c r="I74" s="2">
        <f t="shared" ref="I74:I98" si="11">H74*G74</f>
        <v>955.93480216973887</v>
      </c>
      <c r="J74" s="2">
        <f t="shared" si="8"/>
        <v>88236.938478537209</v>
      </c>
      <c r="K74" s="2">
        <f t="shared" si="9"/>
        <v>1711572.8130029368</v>
      </c>
      <c r="L74" s="17">
        <f t="shared" ref="L74:L98" si="12">K74/H74</f>
        <v>19.295409816926576</v>
      </c>
      <c r="N74" s="6"/>
    </row>
    <row r="75" spans="1:14" x14ac:dyDescent="0.25">
      <c r="A75" s="75">
        <v>66</v>
      </c>
      <c r="B75" s="2">
        <v>337</v>
      </c>
      <c r="C75" s="2">
        <v>27139</v>
      </c>
      <c r="D75" s="2">
        <v>27892</v>
      </c>
      <c r="E75" s="4">
        <v>0.50080000000000002</v>
      </c>
      <c r="F75" s="4">
        <f t="shared" si="10"/>
        <v>1.2247642238011303E-2</v>
      </c>
      <c r="G75" s="4">
        <f t="shared" si="7"/>
        <v>1.2173214921931186E-2</v>
      </c>
      <c r="H75" s="2">
        <f t="shared" ref="H75:H98" si="13">H74-I74</f>
        <v>87747.691046786742</v>
      </c>
      <c r="I75" s="2">
        <f t="shared" si="11"/>
        <v>1068.1715020157519</v>
      </c>
      <c r="J75" s="2">
        <f t="shared" si="8"/>
        <v>87214.459832980472</v>
      </c>
      <c r="K75" s="2">
        <f t="shared" si="9"/>
        <v>1623335.8745243996</v>
      </c>
      <c r="L75" s="17">
        <f t="shared" si="12"/>
        <v>18.500040914567688</v>
      </c>
      <c r="N75" s="6"/>
    </row>
    <row r="76" spans="1:14" x14ac:dyDescent="0.25">
      <c r="A76" s="75">
        <v>67</v>
      </c>
      <c r="B76" s="2">
        <v>350</v>
      </c>
      <c r="C76" s="2">
        <v>26168</v>
      </c>
      <c r="D76" s="2">
        <v>26684</v>
      </c>
      <c r="E76" s="4">
        <v>0.49130000000000001</v>
      </c>
      <c r="F76" s="4">
        <f t="shared" si="10"/>
        <v>1.324453190040112E-2</v>
      </c>
      <c r="G76" s="4">
        <f t="shared" si="7"/>
        <v>1.3155894150682726E-2</v>
      </c>
      <c r="H76" s="2">
        <f t="shared" si="13"/>
        <v>86679.519544770985</v>
      </c>
      <c r="I76" s="2">
        <f t="shared" si="11"/>
        <v>1140.3465841630416</v>
      </c>
      <c r="J76" s="2">
        <f t="shared" si="8"/>
        <v>86099.425237407253</v>
      </c>
      <c r="K76" s="2">
        <f t="shared" si="9"/>
        <v>1536121.4146914191</v>
      </c>
      <c r="L76" s="17">
        <f t="shared" si="12"/>
        <v>17.721849668282879</v>
      </c>
      <c r="N76" s="6"/>
    </row>
    <row r="77" spans="1:14" x14ac:dyDescent="0.25">
      <c r="A77" s="75">
        <v>68</v>
      </c>
      <c r="B77" s="2">
        <v>345</v>
      </c>
      <c r="C77" s="2">
        <v>22099</v>
      </c>
      <c r="D77" s="2">
        <v>25750</v>
      </c>
      <c r="E77" s="4">
        <v>0.46910000000000002</v>
      </c>
      <c r="F77" s="4">
        <f t="shared" si="10"/>
        <v>1.4420364061944867E-2</v>
      </c>
      <c r="G77" s="4">
        <f t="shared" si="7"/>
        <v>1.4310803821050988E-2</v>
      </c>
      <c r="H77" s="2">
        <f t="shared" si="13"/>
        <v>85539.172960607946</v>
      </c>
      <c r="I77" s="2">
        <f t="shared" si="11"/>
        <v>1224.1343232542094</v>
      </c>
      <c r="J77" s="2">
        <f t="shared" si="8"/>
        <v>84889.280048392277</v>
      </c>
      <c r="K77" s="2">
        <f t="shared" si="9"/>
        <v>1450021.9894540119</v>
      </c>
      <c r="L77" s="17">
        <f t="shared" si="12"/>
        <v>16.951554934039034</v>
      </c>
      <c r="N77" s="6"/>
    </row>
    <row r="78" spans="1:14" x14ac:dyDescent="0.25">
      <c r="A78" s="75">
        <v>69</v>
      </c>
      <c r="B78" s="2">
        <v>319</v>
      </c>
      <c r="C78" s="2">
        <v>20005</v>
      </c>
      <c r="D78" s="2">
        <v>21776</v>
      </c>
      <c r="E78" s="4">
        <v>0.46710000000000002</v>
      </c>
      <c r="F78" s="4">
        <f t="shared" si="10"/>
        <v>1.5270098848759005E-2</v>
      </c>
      <c r="G78" s="4">
        <f t="shared" si="7"/>
        <v>1.5146842393083153E-2</v>
      </c>
      <c r="H78" s="2">
        <f t="shared" si="13"/>
        <v>84315.038637353733</v>
      </c>
      <c r="I78" s="2">
        <f t="shared" si="11"/>
        <v>1277.1066016067136</v>
      </c>
      <c r="J78" s="2">
        <f t="shared" si="8"/>
        <v>83634.468529357502</v>
      </c>
      <c r="K78" s="2">
        <f t="shared" si="9"/>
        <v>1365132.7094056197</v>
      </c>
      <c r="L78" s="17">
        <f t="shared" si="12"/>
        <v>16.190856713915217</v>
      </c>
      <c r="N78" s="6"/>
    </row>
    <row r="79" spans="1:14" x14ac:dyDescent="0.25">
      <c r="A79" s="75">
        <v>70</v>
      </c>
      <c r="B79" s="2">
        <v>361</v>
      </c>
      <c r="C79" s="2">
        <v>24929</v>
      </c>
      <c r="D79" s="2">
        <v>19662</v>
      </c>
      <c r="E79" s="4">
        <v>0.50829999999999997</v>
      </c>
      <c r="F79" s="4">
        <f t="shared" si="10"/>
        <v>1.6191608172052657E-2</v>
      </c>
      <c r="G79" s="4">
        <f t="shared" si="7"/>
        <v>1.6063718264772948E-2</v>
      </c>
      <c r="H79" s="2">
        <f t="shared" si="13"/>
        <v>83037.932035747013</v>
      </c>
      <c r="I79" s="2">
        <f t="shared" si="11"/>
        <v>1333.8979455116039</v>
      </c>
      <c r="J79" s="2">
        <f t="shared" si="8"/>
        <v>82382.054415938954</v>
      </c>
      <c r="K79" s="2">
        <f t="shared" si="9"/>
        <v>1281498.2408762621</v>
      </c>
      <c r="L79" s="17">
        <f t="shared" si="12"/>
        <v>15.432684912295139</v>
      </c>
      <c r="N79" s="6"/>
    </row>
    <row r="80" spans="1:14" x14ac:dyDescent="0.25">
      <c r="A80" s="75">
        <v>71</v>
      </c>
      <c r="B80" s="2">
        <v>410</v>
      </c>
      <c r="C80" s="2">
        <v>14910</v>
      </c>
      <c r="D80" s="2">
        <v>24467</v>
      </c>
      <c r="E80" s="4">
        <v>0.46429999999999999</v>
      </c>
      <c r="F80" s="4">
        <f t="shared" si="10"/>
        <v>2.0824339081189528E-2</v>
      </c>
      <c r="G80" s="4">
        <f t="shared" si="7"/>
        <v>2.0594594059705339E-2</v>
      </c>
      <c r="H80" s="2">
        <f t="shared" si="13"/>
        <v>81704.034090235407</v>
      </c>
      <c r="I80" s="2">
        <f t="shared" si="11"/>
        <v>1682.6614151287247</v>
      </c>
      <c r="J80" s="2">
        <f t="shared" si="8"/>
        <v>80802.632370150954</v>
      </c>
      <c r="K80" s="2">
        <f t="shared" si="9"/>
        <v>1199116.1864603232</v>
      </c>
      <c r="L80" s="17">
        <f t="shared" si="12"/>
        <v>14.676340034030604</v>
      </c>
      <c r="N80" s="6"/>
    </row>
    <row r="81" spans="1:14" x14ac:dyDescent="0.25">
      <c r="A81" s="75">
        <v>72</v>
      </c>
      <c r="B81" s="2">
        <v>353</v>
      </c>
      <c r="C81" s="2">
        <v>17527</v>
      </c>
      <c r="D81" s="2">
        <v>14578</v>
      </c>
      <c r="E81" s="4">
        <v>0.52569999999999995</v>
      </c>
      <c r="F81" s="4">
        <f t="shared" si="10"/>
        <v>2.1990344183149043E-2</v>
      </c>
      <c r="G81" s="4">
        <f t="shared" si="7"/>
        <v>2.1763351981361149E-2</v>
      </c>
      <c r="H81" s="2">
        <f t="shared" si="13"/>
        <v>80021.372675106686</v>
      </c>
      <c r="I81" s="2">
        <f t="shared" si="11"/>
        <v>1741.533299560022</v>
      </c>
      <c r="J81" s="2">
        <f t="shared" si="8"/>
        <v>79195.36343112537</v>
      </c>
      <c r="K81" s="2">
        <f t="shared" si="9"/>
        <v>1118313.5540901723</v>
      </c>
      <c r="L81" s="17">
        <f t="shared" si="12"/>
        <v>13.975185837296452</v>
      </c>
      <c r="N81" s="6"/>
    </row>
    <row r="82" spans="1:14" x14ac:dyDescent="0.25">
      <c r="A82" s="75">
        <v>73</v>
      </c>
      <c r="B82" s="2">
        <v>389</v>
      </c>
      <c r="C82" s="2">
        <v>18572</v>
      </c>
      <c r="D82" s="2">
        <v>17161</v>
      </c>
      <c r="E82" s="4">
        <v>0.51129999999999998</v>
      </c>
      <c r="F82" s="4">
        <f t="shared" si="10"/>
        <v>2.177259116223099E-2</v>
      </c>
      <c r="G82" s="4">
        <f t="shared" si="7"/>
        <v>2.154336405322899E-2</v>
      </c>
      <c r="H82" s="2">
        <f t="shared" si="13"/>
        <v>78279.839375546668</v>
      </c>
      <c r="I82" s="2">
        <f t="shared" si="11"/>
        <v>1686.4110776956913</v>
      </c>
      <c r="J82" s="2">
        <f t="shared" si="8"/>
        <v>77455.690281876785</v>
      </c>
      <c r="K82" s="2">
        <f t="shared" si="9"/>
        <v>1039118.1906590469</v>
      </c>
      <c r="L82" s="17">
        <f t="shared" si="12"/>
        <v>13.274403715545311</v>
      </c>
      <c r="N82" s="6"/>
    </row>
    <row r="83" spans="1:14" x14ac:dyDescent="0.25">
      <c r="A83" s="75">
        <v>74</v>
      </c>
      <c r="B83" s="2">
        <v>513</v>
      </c>
      <c r="C83" s="2">
        <v>19280</v>
      </c>
      <c r="D83" s="2">
        <v>18118</v>
      </c>
      <c r="E83" s="4">
        <v>0.50560000000000005</v>
      </c>
      <c r="F83" s="4">
        <f t="shared" si="10"/>
        <v>2.743462217230868E-2</v>
      </c>
      <c r="G83" s="4">
        <f t="shared" si="7"/>
        <v>2.7067487509066818E-2</v>
      </c>
      <c r="H83" s="2">
        <f t="shared" si="13"/>
        <v>76593.428297850973</v>
      </c>
      <c r="I83" s="2">
        <f t="shared" si="11"/>
        <v>2073.1916637286863</v>
      </c>
      <c r="J83" s="2">
        <f t="shared" si="8"/>
        <v>75568.44233930351</v>
      </c>
      <c r="K83" s="2">
        <f t="shared" si="9"/>
        <v>961662.50037717004</v>
      </c>
      <c r="L83" s="17">
        <f t="shared" si="12"/>
        <v>12.555417896134987</v>
      </c>
      <c r="N83" s="6"/>
    </row>
    <row r="84" spans="1:14" x14ac:dyDescent="0.25">
      <c r="A84" s="75">
        <v>75</v>
      </c>
      <c r="B84" s="2">
        <v>526</v>
      </c>
      <c r="C84" s="2">
        <v>18091</v>
      </c>
      <c r="D84" s="2">
        <v>18738</v>
      </c>
      <c r="E84" s="4">
        <v>0.48830000000000001</v>
      </c>
      <c r="F84" s="4">
        <f t="shared" si="10"/>
        <v>2.856444649596785E-2</v>
      </c>
      <c r="G84" s="4">
        <f t="shared" si="7"/>
        <v>2.8152950936118269E-2</v>
      </c>
      <c r="H84" s="2">
        <f t="shared" si="13"/>
        <v>74520.236634122281</v>
      </c>
      <c r="I84" s="2">
        <f t="shared" si="11"/>
        <v>2097.9645657083679</v>
      </c>
      <c r="J84" s="2">
        <f t="shared" si="8"/>
        <v>73446.708165849297</v>
      </c>
      <c r="K84" s="2">
        <f t="shared" si="9"/>
        <v>886094.05803786649</v>
      </c>
      <c r="L84" s="17">
        <f t="shared" si="12"/>
        <v>11.89065008459904</v>
      </c>
      <c r="N84" s="6"/>
    </row>
    <row r="85" spans="1:14" x14ac:dyDescent="0.25">
      <c r="A85" s="75">
        <v>76</v>
      </c>
      <c r="B85" s="2">
        <v>541</v>
      </c>
      <c r="C85" s="2">
        <v>17628</v>
      </c>
      <c r="D85" s="2">
        <v>17589</v>
      </c>
      <c r="E85" s="4">
        <v>0.50649999999999995</v>
      </c>
      <c r="F85" s="4">
        <f t="shared" si="10"/>
        <v>3.0723798165658629E-2</v>
      </c>
      <c r="G85" s="4">
        <f t="shared" si="7"/>
        <v>3.0264915631512845E-2</v>
      </c>
      <c r="H85" s="2">
        <f t="shared" si="13"/>
        <v>72422.272068413906</v>
      </c>
      <c r="I85" s="2">
        <f t="shared" si="11"/>
        <v>2191.8539539930161</v>
      </c>
      <c r="J85" s="2">
        <f t="shared" si="8"/>
        <v>71340.592142118345</v>
      </c>
      <c r="K85" s="2">
        <f t="shared" si="9"/>
        <v>812647.34987201716</v>
      </c>
      <c r="L85" s="17">
        <f t="shared" si="12"/>
        <v>11.220959059449937</v>
      </c>
      <c r="N85" s="6"/>
    </row>
    <row r="86" spans="1:14" x14ac:dyDescent="0.25">
      <c r="A86" s="75">
        <v>77</v>
      </c>
      <c r="B86" s="2">
        <v>659</v>
      </c>
      <c r="C86" s="2">
        <v>17199</v>
      </c>
      <c r="D86" s="2">
        <v>17024</v>
      </c>
      <c r="E86" s="4">
        <v>0.48170000000000002</v>
      </c>
      <c r="F86" s="4">
        <f t="shared" si="10"/>
        <v>3.8512111737720248E-2</v>
      </c>
      <c r="G86" s="4">
        <f t="shared" si="7"/>
        <v>3.7758422381377631E-2</v>
      </c>
      <c r="H86" s="2">
        <f t="shared" si="13"/>
        <v>70230.418114420885</v>
      </c>
      <c r="I86" s="2">
        <f t="shared" si="11"/>
        <v>2651.7897911850587</v>
      </c>
      <c r="J86" s="2">
        <f t="shared" si="8"/>
        <v>68855.99546564967</v>
      </c>
      <c r="K86" s="2">
        <f t="shared" si="9"/>
        <v>741306.75772989879</v>
      </c>
      <c r="L86" s="17">
        <f t="shared" si="12"/>
        <v>10.555351621602853</v>
      </c>
      <c r="N86" s="6"/>
    </row>
    <row r="87" spans="1:14" x14ac:dyDescent="0.25">
      <c r="A87" s="75">
        <v>78</v>
      </c>
      <c r="B87" s="2">
        <v>667</v>
      </c>
      <c r="C87" s="2">
        <v>16205</v>
      </c>
      <c r="D87" s="2">
        <v>16555</v>
      </c>
      <c r="E87" s="4">
        <v>0.50180000000000002</v>
      </c>
      <c r="F87" s="4">
        <f t="shared" si="10"/>
        <v>4.0720390720390721E-2</v>
      </c>
      <c r="G87" s="4">
        <f t="shared" si="7"/>
        <v>3.9910725869355831E-2</v>
      </c>
      <c r="H87" s="2">
        <f t="shared" si="13"/>
        <v>67578.628323235826</v>
      </c>
      <c r="I87" s="2">
        <f t="shared" si="11"/>
        <v>2697.1121096357506</v>
      </c>
      <c r="J87" s="2">
        <f t="shared" si="8"/>
        <v>66234.927070215286</v>
      </c>
      <c r="K87" s="2">
        <f t="shared" si="9"/>
        <v>672450.76226424915</v>
      </c>
      <c r="L87" s="17">
        <f t="shared" si="12"/>
        <v>9.9506423694758208</v>
      </c>
      <c r="N87" s="6"/>
    </row>
    <row r="88" spans="1:14" x14ac:dyDescent="0.25">
      <c r="A88" s="75">
        <v>79</v>
      </c>
      <c r="B88" s="2">
        <v>686</v>
      </c>
      <c r="C88" s="2">
        <v>14790</v>
      </c>
      <c r="D88" s="2">
        <v>15560</v>
      </c>
      <c r="E88" s="4">
        <v>0.51619999999999999</v>
      </c>
      <c r="F88" s="4">
        <f t="shared" si="10"/>
        <v>4.5205930807248766E-2</v>
      </c>
      <c r="G88" s="4">
        <f t="shared" si="7"/>
        <v>4.4238408962913173E-2</v>
      </c>
      <c r="H88" s="2">
        <f t="shared" si="13"/>
        <v>64881.516213600073</v>
      </c>
      <c r="I88" s="2">
        <f t="shared" si="11"/>
        <v>2870.2550483911218</v>
      </c>
      <c r="J88" s="2">
        <f t="shared" si="8"/>
        <v>63492.886821188455</v>
      </c>
      <c r="K88" s="2">
        <f t="shared" si="9"/>
        <v>606215.8351940338</v>
      </c>
      <c r="L88" s="17">
        <f t="shared" si="12"/>
        <v>9.3434289235516115</v>
      </c>
      <c r="N88" s="6"/>
    </row>
    <row r="89" spans="1:14" x14ac:dyDescent="0.25">
      <c r="A89" s="75">
        <v>80</v>
      </c>
      <c r="B89" s="2">
        <v>725</v>
      </c>
      <c r="C89" s="2">
        <v>13948</v>
      </c>
      <c r="D89" s="2">
        <v>14108</v>
      </c>
      <c r="E89" s="4">
        <v>0.52300000000000002</v>
      </c>
      <c r="F89" s="4">
        <f t="shared" si="10"/>
        <v>5.16823495865412E-2</v>
      </c>
      <c r="G89" s="4">
        <f t="shared" si="7"/>
        <v>5.0438905440966478E-2</v>
      </c>
      <c r="H89" s="2">
        <f t="shared" si="13"/>
        <v>62011.261165208954</v>
      </c>
      <c r="I89" s="2">
        <f t="shared" si="11"/>
        <v>3127.7801381870513</v>
      </c>
      <c r="J89" s="2">
        <f t="shared" si="8"/>
        <v>60519.310039293727</v>
      </c>
      <c r="K89" s="2">
        <f t="shared" si="9"/>
        <v>542722.94837284531</v>
      </c>
      <c r="L89" s="17">
        <f t="shared" si="12"/>
        <v>8.75200629974184</v>
      </c>
      <c r="N89" s="6"/>
    </row>
    <row r="90" spans="1:14" x14ac:dyDescent="0.25">
      <c r="A90" s="75">
        <v>81</v>
      </c>
      <c r="B90" s="2">
        <v>708</v>
      </c>
      <c r="C90" s="2">
        <v>12577</v>
      </c>
      <c r="D90" s="2">
        <v>13201</v>
      </c>
      <c r="E90" s="4">
        <v>0.50519999999999998</v>
      </c>
      <c r="F90" s="4">
        <f t="shared" si="10"/>
        <v>5.4930560943440142E-2</v>
      </c>
      <c r="G90" s="4">
        <f t="shared" si="7"/>
        <v>5.3477073260810762E-2</v>
      </c>
      <c r="H90" s="2">
        <f t="shared" si="13"/>
        <v>58883.481027021902</v>
      </c>
      <c r="I90" s="2">
        <f t="shared" si="11"/>
        <v>3148.9162287336108</v>
      </c>
      <c r="J90" s="2">
        <f t="shared" si="8"/>
        <v>57325.397277044518</v>
      </c>
      <c r="K90" s="2">
        <f t="shared" si="9"/>
        <v>482203.63833355153</v>
      </c>
      <c r="L90" s="17">
        <f t="shared" si="12"/>
        <v>8.1891156895473962</v>
      </c>
      <c r="N90" s="6"/>
    </row>
    <row r="91" spans="1:14" x14ac:dyDescent="0.25">
      <c r="A91" s="75">
        <v>82</v>
      </c>
      <c r="B91" s="2">
        <v>780</v>
      </c>
      <c r="C91" s="2">
        <v>11290</v>
      </c>
      <c r="D91" s="2">
        <v>11836</v>
      </c>
      <c r="E91" s="4">
        <v>0.48720000000000002</v>
      </c>
      <c r="F91" s="4">
        <f t="shared" si="10"/>
        <v>6.7456542419787255E-2</v>
      </c>
      <c r="G91" s="4">
        <f t="shared" si="7"/>
        <v>6.5201123733008418E-2</v>
      </c>
      <c r="H91" s="2">
        <f t="shared" si="13"/>
        <v>55734.564798288295</v>
      </c>
      <c r="I91" s="2">
        <f t="shared" si="11"/>
        <v>3633.9562556185706</v>
      </c>
      <c r="J91" s="2">
        <f t="shared" si="8"/>
        <v>53871.072030407093</v>
      </c>
      <c r="K91" s="2">
        <f t="shared" si="9"/>
        <v>424878.24105650699</v>
      </c>
      <c r="L91" s="17">
        <f t="shared" si="12"/>
        <v>7.6232449754331935</v>
      </c>
      <c r="N91" s="6"/>
    </row>
    <row r="92" spans="1:14" x14ac:dyDescent="0.25">
      <c r="A92" s="75">
        <v>83</v>
      </c>
      <c r="B92" s="2">
        <v>728</v>
      </c>
      <c r="C92" s="2">
        <v>9684</v>
      </c>
      <c r="D92" s="2">
        <v>10516</v>
      </c>
      <c r="E92" s="4">
        <v>0.50070000000000003</v>
      </c>
      <c r="F92" s="4">
        <f t="shared" si="10"/>
        <v>7.2079207920792074E-2</v>
      </c>
      <c r="G92" s="4">
        <f t="shared" si="7"/>
        <v>6.9575253779560961E-2</v>
      </c>
      <c r="H92" s="2">
        <f t="shared" si="13"/>
        <v>52100.608542669725</v>
      </c>
      <c r="I92" s="2">
        <f t="shared" si="11"/>
        <v>3624.9130614258079</v>
      </c>
      <c r="J92" s="2">
        <f t="shared" si="8"/>
        <v>50290.689451099817</v>
      </c>
      <c r="K92" s="2">
        <f t="shared" si="9"/>
        <v>371007.1690260999</v>
      </c>
      <c r="L92" s="17">
        <f t="shared" si="12"/>
        <v>7.1209757314494668</v>
      </c>
      <c r="N92" s="6"/>
    </row>
    <row r="93" spans="1:14" x14ac:dyDescent="0.25">
      <c r="A93" s="75">
        <v>84</v>
      </c>
      <c r="B93" s="2">
        <v>736</v>
      </c>
      <c r="C93" s="2">
        <v>8794</v>
      </c>
      <c r="D93" s="2">
        <v>9020</v>
      </c>
      <c r="E93" s="4">
        <v>0.50690000000000002</v>
      </c>
      <c r="F93" s="4">
        <f t="shared" si="10"/>
        <v>8.2631638037498595E-2</v>
      </c>
      <c r="G93" s="4">
        <f t="shared" si="7"/>
        <v>7.9396572242854777E-2</v>
      </c>
      <c r="H93" s="2">
        <f t="shared" si="13"/>
        <v>48475.695481243914</v>
      </c>
      <c r="I93" s="2">
        <f t="shared" si="11"/>
        <v>3848.8040582992112</v>
      </c>
      <c r="J93" s="2">
        <f t="shared" si="8"/>
        <v>46577.850200096575</v>
      </c>
      <c r="K93" s="2">
        <f t="shared" si="9"/>
        <v>320716.47957500006</v>
      </c>
      <c r="L93" s="17">
        <f t="shared" si="12"/>
        <v>6.6160263693192567</v>
      </c>
      <c r="N93" s="6"/>
    </row>
    <row r="94" spans="1:14" x14ac:dyDescent="0.25">
      <c r="A94" s="75">
        <v>85</v>
      </c>
      <c r="B94" s="2">
        <v>738</v>
      </c>
      <c r="C94" s="2">
        <v>7317</v>
      </c>
      <c r="D94" s="2">
        <v>7985</v>
      </c>
      <c r="E94" s="4">
        <v>0.48130000000000001</v>
      </c>
      <c r="F94" s="4">
        <f t="shared" si="10"/>
        <v>9.6457979349104689E-2</v>
      </c>
      <c r="G94" s="4">
        <f t="shared" si="7"/>
        <v>9.1861876681380406E-2</v>
      </c>
      <c r="H94" s="2">
        <f t="shared" si="13"/>
        <v>44626.891422944704</v>
      </c>
      <c r="I94" s="2">
        <f t="shared" si="11"/>
        <v>4099.5099965678992</v>
      </c>
      <c r="J94" s="2">
        <f t="shared" si="8"/>
        <v>42500.475587724941</v>
      </c>
      <c r="K94" s="2">
        <f t="shared" si="9"/>
        <v>274138.62937490351</v>
      </c>
      <c r="L94" s="17">
        <f t="shared" si="12"/>
        <v>6.1429021971706605</v>
      </c>
      <c r="N94" s="6"/>
    </row>
    <row r="95" spans="1:14" x14ac:dyDescent="0.25">
      <c r="A95" s="75">
        <v>86</v>
      </c>
      <c r="B95" s="2">
        <v>709</v>
      </c>
      <c r="C95" s="2">
        <v>6615</v>
      </c>
      <c r="D95" s="2">
        <v>6623</v>
      </c>
      <c r="E95" s="4">
        <v>0.49569999999999997</v>
      </c>
      <c r="F95" s="4">
        <f t="shared" si="10"/>
        <v>0.10711587853150023</v>
      </c>
      <c r="G95" s="4">
        <f t="shared" si="7"/>
        <v>0.10162618086504577</v>
      </c>
      <c r="H95" s="2">
        <f t="shared" si="13"/>
        <v>40527.381426376807</v>
      </c>
      <c r="I95" s="2">
        <f t="shared" si="11"/>
        <v>4118.6429948236655</v>
      </c>
      <c r="J95" s="2">
        <f t="shared" si="8"/>
        <v>38450.34976408723</v>
      </c>
      <c r="K95" s="2">
        <f t="shared" si="9"/>
        <v>231638.15378717854</v>
      </c>
      <c r="L95" s="17">
        <f t="shared" si="12"/>
        <v>5.7155963606476528</v>
      </c>
      <c r="N95" s="6"/>
    </row>
    <row r="96" spans="1:14" x14ac:dyDescent="0.25">
      <c r="A96" s="75">
        <v>87</v>
      </c>
      <c r="B96" s="2">
        <v>642</v>
      </c>
      <c r="C96" s="2">
        <v>5654</v>
      </c>
      <c r="D96" s="2">
        <v>5919</v>
      </c>
      <c r="E96" s="4">
        <v>0.46539999999999998</v>
      </c>
      <c r="F96" s="4">
        <f t="shared" si="10"/>
        <v>0.11094789596474552</v>
      </c>
      <c r="G96" s="4">
        <f t="shared" si="7"/>
        <v>0.1047357321709603</v>
      </c>
      <c r="H96" s="2">
        <f t="shared" si="13"/>
        <v>36408.738431553138</v>
      </c>
      <c r="I96" s="2">
        <f t="shared" si="11"/>
        <v>3813.2958770496984</v>
      </c>
      <c r="J96" s="2">
        <f t="shared" si="8"/>
        <v>34370.150455682371</v>
      </c>
      <c r="K96" s="2">
        <f t="shared" si="9"/>
        <v>193187.8040230913</v>
      </c>
      <c r="L96" s="17">
        <f t="shared" si="12"/>
        <v>5.3060834389050875</v>
      </c>
      <c r="N96" s="6"/>
    </row>
    <row r="97" spans="1:14" x14ac:dyDescent="0.25">
      <c r="A97" s="75">
        <v>88</v>
      </c>
      <c r="B97" s="2">
        <v>660</v>
      </c>
      <c r="C97" s="2">
        <v>4543</v>
      </c>
      <c r="D97" s="2">
        <v>4997</v>
      </c>
      <c r="E97" s="4">
        <v>0.48809999999999998</v>
      </c>
      <c r="F97" s="4">
        <f t="shared" si="10"/>
        <v>0.13836477987421383</v>
      </c>
      <c r="G97" s="4">
        <f t="shared" si="7"/>
        <v>0.12921277702925729</v>
      </c>
      <c r="H97" s="2">
        <f t="shared" si="13"/>
        <v>32595.442554503439</v>
      </c>
      <c r="I97" s="2">
        <f t="shared" si="11"/>
        <v>4211.7476509650178</v>
      </c>
      <c r="J97" s="2">
        <f t="shared" si="8"/>
        <v>30439.448931974446</v>
      </c>
      <c r="K97" s="2">
        <f t="shared" si="9"/>
        <v>158817.65356740894</v>
      </c>
      <c r="L97" s="17">
        <f t="shared" si="12"/>
        <v>4.8723883193746182</v>
      </c>
      <c r="N97" s="6"/>
    </row>
    <row r="98" spans="1:14" x14ac:dyDescent="0.25">
      <c r="A98" s="75">
        <v>89</v>
      </c>
      <c r="B98" s="2">
        <v>563</v>
      </c>
      <c r="C98" s="2">
        <v>3770</v>
      </c>
      <c r="D98" s="2">
        <v>3960</v>
      </c>
      <c r="E98" s="4">
        <v>0.51859999999999995</v>
      </c>
      <c r="F98" s="4">
        <f t="shared" si="10"/>
        <v>0.14566623544631307</v>
      </c>
      <c r="G98" s="4">
        <f t="shared" si="7"/>
        <v>0.1361209287692961</v>
      </c>
      <c r="H98" s="2">
        <f t="shared" si="13"/>
        <v>28383.69490353842</v>
      </c>
      <c r="I98" s="2">
        <f t="shared" si="11"/>
        <v>3863.6149121739859</v>
      </c>
      <c r="J98" s="2">
        <f t="shared" si="8"/>
        <v>26523.750684817864</v>
      </c>
      <c r="K98" s="2">
        <f>K99+J98</f>
        <v>128378.20463543449</v>
      </c>
      <c r="L98" s="17">
        <f t="shared" si="12"/>
        <v>4.5229560517658456</v>
      </c>
      <c r="N98" s="6"/>
    </row>
    <row r="99" spans="1:14" x14ac:dyDescent="0.25">
      <c r="A99" s="75">
        <v>90</v>
      </c>
      <c r="B99" s="32">
        <v>527</v>
      </c>
      <c r="C99" s="33">
        <v>2762</v>
      </c>
      <c r="D99" s="33">
        <v>3222</v>
      </c>
      <c r="E99" s="35">
        <v>0.50449999999999995</v>
      </c>
      <c r="F99" s="35">
        <f t="shared" ref="F99:F108" si="14">B99/((C99+D99)/2)</f>
        <v>0.17613636363636365</v>
      </c>
      <c r="G99" s="35">
        <f t="shared" ref="G99:G108" si="15">F99/((1+(1-E99)*F99))</f>
        <v>0.16199790447871948</v>
      </c>
      <c r="H99" s="33">
        <f t="shared" ref="H99:H108" si="16">H98-I98</f>
        <v>24520.079991364433</v>
      </c>
      <c r="I99" s="33">
        <f t="shared" ref="I99:I108" si="17">H99*G99</f>
        <v>3972.2015762516162</v>
      </c>
      <c r="J99" s="33">
        <f t="shared" ref="J99:J108" si="18">H100+I99*E99</f>
        <v>22551.854110331758</v>
      </c>
      <c r="K99" s="33">
        <f t="shared" ref="K99:K108" si="19">K100+J99</f>
        <v>101854.45395061663</v>
      </c>
      <c r="L99" s="36">
        <f t="shared" ref="L99:L108" si="20">K99/H99</f>
        <v>4.1539201334778717</v>
      </c>
      <c r="N99" s="6"/>
    </row>
    <row r="100" spans="1:14" x14ac:dyDescent="0.25">
      <c r="A100" s="75">
        <v>91</v>
      </c>
      <c r="B100" s="32">
        <v>390</v>
      </c>
      <c r="C100" s="33">
        <v>1965</v>
      </c>
      <c r="D100" s="33">
        <v>2233</v>
      </c>
      <c r="E100" s="35">
        <v>0.47289999999999999</v>
      </c>
      <c r="F100" s="35">
        <f t="shared" si="14"/>
        <v>0.18580276322058123</v>
      </c>
      <c r="G100" s="35">
        <f t="shared" si="15"/>
        <v>0.1692290402240072</v>
      </c>
      <c r="H100" s="33">
        <f t="shared" si="16"/>
        <v>20547.878415112817</v>
      </c>
      <c r="I100" s="33">
        <f t="shared" si="17"/>
        <v>3477.297742829136</v>
      </c>
      <c r="J100" s="33">
        <f t="shared" si="18"/>
        <v>18714.994774867577</v>
      </c>
      <c r="K100" s="33">
        <f t="shared" si="19"/>
        <v>79302.599840284878</v>
      </c>
      <c r="L100" s="36">
        <f t="shared" si="20"/>
        <v>3.8594057370885739</v>
      </c>
      <c r="N100" s="6"/>
    </row>
    <row r="101" spans="1:14" x14ac:dyDescent="0.25">
      <c r="A101" s="75">
        <v>92</v>
      </c>
      <c r="B101" s="32">
        <v>292</v>
      </c>
      <c r="C101" s="33">
        <v>1568</v>
      </c>
      <c r="D101" s="33">
        <v>1649</v>
      </c>
      <c r="E101" s="35">
        <v>0.48159999999999997</v>
      </c>
      <c r="F101" s="35">
        <f t="shared" si="14"/>
        <v>0.18153559216661486</v>
      </c>
      <c r="G101" s="35">
        <f t="shared" si="15"/>
        <v>0.16592108247823364</v>
      </c>
      <c r="H101" s="33">
        <f t="shared" si="16"/>
        <v>17070.580672283679</v>
      </c>
      <c r="I101" s="33">
        <f t="shared" si="17"/>
        <v>2832.3692236773213</v>
      </c>
      <c r="J101" s="33">
        <f t="shared" si="18"/>
        <v>15602.280466729357</v>
      </c>
      <c r="K101" s="33">
        <f t="shared" si="19"/>
        <v>60587.605065417301</v>
      </c>
      <c r="L101" s="36">
        <f t="shared" si="20"/>
        <v>3.5492410146181617</v>
      </c>
      <c r="N101" s="6"/>
    </row>
    <row r="102" spans="1:14" x14ac:dyDescent="0.25">
      <c r="A102" s="75">
        <v>93</v>
      </c>
      <c r="B102" s="32">
        <v>321</v>
      </c>
      <c r="C102" s="33">
        <v>1149</v>
      </c>
      <c r="D102" s="33">
        <v>1273</v>
      </c>
      <c r="E102" s="35">
        <v>0.50309999999999999</v>
      </c>
      <c r="F102" s="35">
        <f t="shared" si="14"/>
        <v>0.26507018992568127</v>
      </c>
      <c r="G102" s="35">
        <f t="shared" si="15"/>
        <v>0.23422024977801975</v>
      </c>
      <c r="H102" s="33">
        <f t="shared" si="16"/>
        <v>14238.211448606358</v>
      </c>
      <c r="I102" s="33">
        <f t="shared" si="17"/>
        <v>3334.8774418848416</v>
      </c>
      <c r="J102" s="33">
        <f t="shared" si="18"/>
        <v>12581.110847733782</v>
      </c>
      <c r="K102" s="33">
        <f t="shared" si="19"/>
        <v>44985.324598687948</v>
      </c>
      <c r="L102" s="36">
        <f t="shared" si="20"/>
        <v>3.1594786157703205</v>
      </c>
      <c r="N102" s="6"/>
    </row>
    <row r="103" spans="1:14" x14ac:dyDescent="0.25">
      <c r="A103" s="75">
        <v>94</v>
      </c>
      <c r="B103" s="32">
        <v>213</v>
      </c>
      <c r="C103" s="33">
        <v>874</v>
      </c>
      <c r="D103" s="33">
        <v>866</v>
      </c>
      <c r="E103" s="35">
        <v>0.46960000000000002</v>
      </c>
      <c r="F103" s="35">
        <f t="shared" si="14"/>
        <v>0.24482758620689654</v>
      </c>
      <c r="G103" s="35">
        <f t="shared" si="15"/>
        <v>0.21668908839205708</v>
      </c>
      <c r="H103" s="33">
        <f t="shared" si="16"/>
        <v>10903.334006721518</v>
      </c>
      <c r="I103" s="33">
        <f t="shared" si="17"/>
        <v>2362.6335063506008</v>
      </c>
      <c r="J103" s="33">
        <f t="shared" si="18"/>
        <v>9650.193194953159</v>
      </c>
      <c r="K103" s="33">
        <f t="shared" si="19"/>
        <v>32404.213750954164</v>
      </c>
      <c r="L103" s="36">
        <f t="shared" si="20"/>
        <v>2.971954608652557</v>
      </c>
      <c r="N103" s="6"/>
    </row>
    <row r="104" spans="1:14" x14ac:dyDescent="0.25">
      <c r="A104" s="75">
        <v>95</v>
      </c>
      <c r="B104" s="32">
        <v>194</v>
      </c>
      <c r="C104" s="33">
        <v>694</v>
      </c>
      <c r="D104" s="33">
        <v>680</v>
      </c>
      <c r="E104" s="35">
        <v>0.49869999999999998</v>
      </c>
      <c r="F104" s="35">
        <f t="shared" si="14"/>
        <v>0.28238719068413393</v>
      </c>
      <c r="G104" s="35">
        <f t="shared" si="15"/>
        <v>0.24736940489296685</v>
      </c>
      <c r="H104" s="33">
        <f t="shared" si="16"/>
        <v>8540.7005003709164</v>
      </c>
      <c r="I104" s="33">
        <f t="shared" si="17"/>
        <v>2112.708000145818</v>
      </c>
      <c r="J104" s="33">
        <f t="shared" si="18"/>
        <v>7481.5999798978173</v>
      </c>
      <c r="K104" s="33">
        <f t="shared" si="19"/>
        <v>22754.020556001007</v>
      </c>
      <c r="L104" s="36">
        <f t="shared" si="20"/>
        <v>2.6641866852739793</v>
      </c>
      <c r="N104" s="6"/>
    </row>
    <row r="105" spans="1:14" x14ac:dyDescent="0.25">
      <c r="A105" s="75">
        <v>96</v>
      </c>
      <c r="B105" s="32">
        <v>159</v>
      </c>
      <c r="C105" s="33">
        <v>474</v>
      </c>
      <c r="D105" s="33">
        <v>501</v>
      </c>
      <c r="E105" s="35">
        <v>0.46679999999999999</v>
      </c>
      <c r="F105" s="35">
        <f t="shared" si="14"/>
        <v>0.32615384615384613</v>
      </c>
      <c r="G105" s="35">
        <f t="shared" si="15"/>
        <v>0.27783660691257472</v>
      </c>
      <c r="H105" s="33">
        <f t="shared" si="16"/>
        <v>6427.9925002250984</v>
      </c>
      <c r="I105" s="33">
        <f t="shared" si="17"/>
        <v>1785.931625522019</v>
      </c>
      <c r="J105" s="33">
        <f t="shared" si="18"/>
        <v>5475.7337574967578</v>
      </c>
      <c r="K105" s="33">
        <f t="shared" si="19"/>
        <v>15272.420576103188</v>
      </c>
      <c r="L105" s="36">
        <f t="shared" si="20"/>
        <v>2.3759238324513245</v>
      </c>
      <c r="N105" s="6"/>
    </row>
    <row r="106" spans="1:14" x14ac:dyDescent="0.25">
      <c r="A106" s="75">
        <v>97</v>
      </c>
      <c r="B106" s="32">
        <v>108</v>
      </c>
      <c r="C106" s="33">
        <v>375</v>
      </c>
      <c r="D106" s="33">
        <v>354</v>
      </c>
      <c r="E106" s="35">
        <v>0.50690000000000002</v>
      </c>
      <c r="F106" s="35">
        <f t="shared" si="14"/>
        <v>0.29629629629629628</v>
      </c>
      <c r="G106" s="35">
        <f t="shared" si="15"/>
        <v>0.25852485716501644</v>
      </c>
      <c r="H106" s="33">
        <f t="shared" si="16"/>
        <v>4642.0608747030792</v>
      </c>
      <c r="I106" s="33">
        <f t="shared" si="17"/>
        <v>1200.0881245839248</v>
      </c>
      <c r="J106" s="33">
        <f t="shared" si="18"/>
        <v>4050.2974204707461</v>
      </c>
      <c r="K106" s="33">
        <f t="shared" si="19"/>
        <v>9796.6868186064312</v>
      </c>
      <c r="L106" s="36">
        <f t="shared" si="20"/>
        <v>2.1104175673338315</v>
      </c>
      <c r="N106" s="6"/>
    </row>
    <row r="107" spans="1:14" x14ac:dyDescent="0.25">
      <c r="A107" s="75">
        <v>98</v>
      </c>
      <c r="B107" s="32">
        <v>81</v>
      </c>
      <c r="C107" s="33">
        <v>246</v>
      </c>
      <c r="D107" s="33">
        <v>280</v>
      </c>
      <c r="E107" s="35">
        <v>0.48220000000000002</v>
      </c>
      <c r="F107" s="35">
        <f t="shared" si="14"/>
        <v>0.30798479087452474</v>
      </c>
      <c r="G107" s="35">
        <f t="shared" si="15"/>
        <v>0.26562445686357206</v>
      </c>
      <c r="H107" s="33">
        <f t="shared" si="16"/>
        <v>3441.9727501191546</v>
      </c>
      <c r="I107" s="33">
        <f t="shared" si="17"/>
        <v>914.27214228961589</v>
      </c>
      <c r="J107" s="33">
        <f t="shared" si="18"/>
        <v>2968.5626348415917</v>
      </c>
      <c r="K107" s="33">
        <f t="shared" si="19"/>
        <v>5746.3893981356841</v>
      </c>
      <c r="L107" s="36">
        <f t="shared" si="20"/>
        <v>1.6695046170649535</v>
      </c>
      <c r="N107" s="6"/>
    </row>
    <row r="108" spans="1:14" x14ac:dyDescent="0.25">
      <c r="A108" s="75">
        <v>99</v>
      </c>
      <c r="B108" s="32">
        <v>68</v>
      </c>
      <c r="C108" s="33">
        <v>159</v>
      </c>
      <c r="D108" s="33">
        <v>162</v>
      </c>
      <c r="E108" s="35">
        <v>0.5111</v>
      </c>
      <c r="F108" s="35">
        <f t="shared" si="14"/>
        <v>0.42367601246105918</v>
      </c>
      <c r="G108" s="35">
        <f t="shared" si="15"/>
        <v>0.35097643709366733</v>
      </c>
      <c r="H108" s="33">
        <f t="shared" si="16"/>
        <v>2527.700607829539</v>
      </c>
      <c r="I108" s="33">
        <f t="shared" si="17"/>
        <v>887.16335337550879</v>
      </c>
      <c r="J108" s="33">
        <f t="shared" si="18"/>
        <v>2093.9664443642528</v>
      </c>
      <c r="K108" s="33">
        <f t="shared" si="19"/>
        <v>2777.8267632940924</v>
      </c>
      <c r="L108" s="36">
        <f t="shared" si="20"/>
        <v>1.0989540275022243</v>
      </c>
      <c r="N108" s="6"/>
    </row>
    <row r="109" spans="1:14" x14ac:dyDescent="0.25">
      <c r="A109" s="75" t="s">
        <v>50</v>
      </c>
      <c r="B109" s="33">
        <v>94</v>
      </c>
      <c r="C109" s="33">
        <v>214</v>
      </c>
      <c r="D109" s="33">
        <v>237</v>
      </c>
      <c r="E109" s="35"/>
      <c r="F109" s="35">
        <f>B109/((C109+D109)/2)</f>
        <v>0.41685144124168516</v>
      </c>
      <c r="G109" s="35">
        <v>1</v>
      </c>
      <c r="H109" s="33">
        <f>H108-I108</f>
        <v>1640.5372544540301</v>
      </c>
      <c r="I109" s="33">
        <f>H109*G109</f>
        <v>1640.5372544540301</v>
      </c>
      <c r="J109" s="38">
        <f>H109*F109</f>
        <v>683.86031892983965</v>
      </c>
      <c r="K109" s="33">
        <f>J109</f>
        <v>683.86031892983965</v>
      </c>
      <c r="L109" s="36">
        <f>K109/H109</f>
        <v>0.41685144124168516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45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40179</v>
      </c>
      <c r="D7" s="95">
        <v>40544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145</v>
      </c>
      <c r="C9" s="2">
        <v>38159</v>
      </c>
      <c r="D9" s="2">
        <v>36856</v>
      </c>
      <c r="E9" s="3">
        <v>0.1706</v>
      </c>
      <c r="F9" s="4">
        <f>B9/((C9+D9)/2)</f>
        <v>3.8658934879690727E-3</v>
      </c>
      <c r="G9" s="4">
        <f t="shared" ref="G9:G72" si="0">F9/((1+(1-E9)*F9))</f>
        <v>3.8535376126399012E-3</v>
      </c>
      <c r="H9" s="2">
        <v>100000</v>
      </c>
      <c r="I9" s="2">
        <f>H9*G9</f>
        <v>385.35376126399012</v>
      </c>
      <c r="J9" s="2">
        <f t="shared" ref="J9:J72" si="1">H10+I9*E9</f>
        <v>99680.387590407641</v>
      </c>
      <c r="K9" s="2">
        <f t="shared" ref="K9:K72" si="2">K10+J9</f>
        <v>8052327.698948361</v>
      </c>
      <c r="L9" s="76">
        <f>K9/H9</f>
        <v>80.523276989483605</v>
      </c>
      <c r="M9" s="5"/>
      <c r="N9" s="6"/>
    </row>
    <row r="10" spans="1:14" x14ac:dyDescent="0.25">
      <c r="A10" s="75">
        <v>1</v>
      </c>
      <c r="B10" s="2">
        <v>6</v>
      </c>
      <c r="C10" s="2">
        <v>40016</v>
      </c>
      <c r="D10" s="2">
        <v>39070</v>
      </c>
      <c r="E10" s="3">
        <v>0.54290000000000005</v>
      </c>
      <c r="F10" s="4">
        <f t="shared" ref="F10:F73" si="3">B10/((C10+D10)/2)</f>
        <v>1.5173355587588195E-4</v>
      </c>
      <c r="G10" s="4">
        <f t="shared" si="0"/>
        <v>1.5172303275953658E-4</v>
      </c>
      <c r="H10" s="2">
        <f>H9-I9</f>
        <v>99614.646238736008</v>
      </c>
      <c r="I10" s="2">
        <f t="shared" ref="I10:I73" si="4">H10*G10</f>
        <v>15.113836234609391</v>
      </c>
      <c r="J10" s="2">
        <f t="shared" si="1"/>
        <v>99607.737704193161</v>
      </c>
      <c r="K10" s="2">
        <f t="shared" si="2"/>
        <v>7952647.3113579536</v>
      </c>
      <c r="L10" s="17">
        <f t="shared" ref="L10:L73" si="5">K10/H10</f>
        <v>79.83411688577074</v>
      </c>
      <c r="N10" s="6"/>
    </row>
    <row r="11" spans="1:14" x14ac:dyDescent="0.25">
      <c r="A11" s="75">
        <v>2</v>
      </c>
      <c r="B11" s="2">
        <v>5</v>
      </c>
      <c r="C11" s="2">
        <v>37771</v>
      </c>
      <c r="D11" s="2">
        <v>39582</v>
      </c>
      <c r="E11" s="3">
        <v>0.52159999999999995</v>
      </c>
      <c r="F11" s="4">
        <f t="shared" si="3"/>
        <v>1.2927746823006219E-4</v>
      </c>
      <c r="G11" s="4">
        <f t="shared" si="0"/>
        <v>1.2926947338615593E-4</v>
      </c>
      <c r="H11" s="2">
        <f t="shared" ref="H11:H74" si="6">H10-I10</f>
        <v>99599.532402501398</v>
      </c>
      <c r="I11" s="2">
        <f t="shared" si="4"/>
        <v>12.875179103178729</v>
      </c>
      <c r="J11" s="2">
        <f t="shared" si="1"/>
        <v>99593.372916818436</v>
      </c>
      <c r="K11" s="2">
        <f t="shared" si="2"/>
        <v>7853039.5736537604</v>
      </c>
      <c r="L11" s="17">
        <f t="shared" si="5"/>
        <v>78.846149015219012</v>
      </c>
      <c r="N11" s="6"/>
    </row>
    <row r="12" spans="1:14" x14ac:dyDescent="0.25">
      <c r="A12" s="75">
        <v>3</v>
      </c>
      <c r="B12" s="2">
        <v>2</v>
      </c>
      <c r="C12" s="2">
        <v>36478</v>
      </c>
      <c r="D12" s="2">
        <v>37725</v>
      </c>
      <c r="E12" s="7">
        <v>0.31919999999999998</v>
      </c>
      <c r="F12" s="4">
        <f t="shared" si="3"/>
        <v>5.3906176300149591E-5</v>
      </c>
      <c r="G12" s="4">
        <f t="shared" si="0"/>
        <v>5.3904198052475825E-5</v>
      </c>
      <c r="H12" s="2">
        <f t="shared" si="6"/>
        <v>99586.657223398215</v>
      </c>
      <c r="I12" s="2">
        <f t="shared" si="4"/>
        <v>5.3681388943540798</v>
      </c>
      <c r="J12" s="2">
        <f t="shared" si="1"/>
        <v>99583.002594438934</v>
      </c>
      <c r="K12" s="2">
        <f t="shared" si="2"/>
        <v>7753446.2007369418</v>
      </c>
      <c r="L12" s="17">
        <f t="shared" si="5"/>
        <v>77.856275297442593</v>
      </c>
      <c r="N12" s="6"/>
    </row>
    <row r="13" spans="1:14" x14ac:dyDescent="0.25">
      <c r="A13" s="75">
        <v>4</v>
      </c>
      <c r="B13" s="2">
        <v>2</v>
      </c>
      <c r="C13" s="2">
        <v>35413</v>
      </c>
      <c r="D13" s="2">
        <v>36545</v>
      </c>
      <c r="E13" s="3">
        <v>0.63560000000000005</v>
      </c>
      <c r="F13" s="4">
        <f t="shared" si="3"/>
        <v>5.5587981878317911E-5</v>
      </c>
      <c r="G13" s="4">
        <f t="shared" si="0"/>
        <v>5.5586855896479138E-5</v>
      </c>
      <c r="H13" s="2">
        <f t="shared" si="6"/>
        <v>99581.289084503864</v>
      </c>
      <c r="I13" s="2">
        <f t="shared" si="4"/>
        <v>5.5354107663259473</v>
      </c>
      <c r="J13" s="2">
        <f t="shared" si="1"/>
        <v>99579.271980820617</v>
      </c>
      <c r="K13" s="2">
        <f t="shared" si="2"/>
        <v>7653863.1981425025</v>
      </c>
      <c r="L13" s="17">
        <f t="shared" si="5"/>
        <v>76.860455096614558</v>
      </c>
      <c r="N13" s="6"/>
    </row>
    <row r="14" spans="1:14" x14ac:dyDescent="0.25">
      <c r="A14" s="75">
        <v>5</v>
      </c>
      <c r="B14" s="2">
        <v>2</v>
      </c>
      <c r="C14" s="2">
        <v>35993</v>
      </c>
      <c r="D14" s="2">
        <v>35457</v>
      </c>
      <c r="E14" s="3">
        <v>0.53700000000000003</v>
      </c>
      <c r="F14" s="4">
        <f t="shared" si="3"/>
        <v>5.5983205038488455E-5</v>
      </c>
      <c r="G14" s="4">
        <f t="shared" si="0"/>
        <v>5.5981753978889175E-5</v>
      </c>
      <c r="H14" s="2">
        <f t="shared" si="6"/>
        <v>99575.753673737534</v>
      </c>
      <c r="I14" s="2">
        <f t="shared" si="4"/>
        <v>5.5744253444256442</v>
      </c>
      <c r="J14" s="2">
        <f t="shared" si="1"/>
        <v>99573.172714803062</v>
      </c>
      <c r="K14" s="2">
        <f t="shared" si="2"/>
        <v>7554283.9261616822</v>
      </c>
      <c r="L14" s="17">
        <f t="shared" si="5"/>
        <v>75.864692432190708</v>
      </c>
      <c r="N14" s="6"/>
    </row>
    <row r="15" spans="1:14" x14ac:dyDescent="0.25">
      <c r="A15" s="75">
        <v>6</v>
      </c>
      <c r="B15" s="2">
        <v>3</v>
      </c>
      <c r="C15" s="2">
        <v>34818</v>
      </c>
      <c r="D15" s="2">
        <v>35945</v>
      </c>
      <c r="E15" s="3">
        <v>0.42920000000000003</v>
      </c>
      <c r="F15" s="4">
        <f t="shared" si="3"/>
        <v>8.4790073908681089E-5</v>
      </c>
      <c r="G15" s="4">
        <f t="shared" si="0"/>
        <v>8.4785970422515967E-5</v>
      </c>
      <c r="H15" s="2">
        <f t="shared" si="6"/>
        <v>99570.179248393106</v>
      </c>
      <c r="I15" s="2">
        <f t="shared" si="4"/>
        <v>8.4421542727188719</v>
      </c>
      <c r="J15" s="2">
        <f t="shared" si="1"/>
        <v>99565.36046673423</v>
      </c>
      <c r="K15" s="2">
        <f t="shared" si="2"/>
        <v>7454710.7534468789</v>
      </c>
      <c r="L15" s="17">
        <f t="shared" si="5"/>
        <v>74.868909644623201</v>
      </c>
      <c r="N15" s="6"/>
    </row>
    <row r="16" spans="1:14" x14ac:dyDescent="0.25">
      <c r="A16" s="75">
        <v>7</v>
      </c>
      <c r="B16" s="2">
        <v>3</v>
      </c>
      <c r="C16" s="2">
        <v>33265</v>
      </c>
      <c r="D16" s="2">
        <v>34786</v>
      </c>
      <c r="E16" s="3">
        <v>0.50680000000000003</v>
      </c>
      <c r="F16" s="4">
        <f t="shared" si="3"/>
        <v>8.8169167242215399E-5</v>
      </c>
      <c r="G16" s="4">
        <f t="shared" si="0"/>
        <v>8.8165333369759336E-5</v>
      </c>
      <c r="H16" s="2">
        <f t="shared" si="6"/>
        <v>99561.737094120384</v>
      </c>
      <c r="I16" s="2">
        <f t="shared" si="4"/>
        <v>8.7778937417754577</v>
      </c>
      <c r="J16" s="2">
        <f t="shared" si="1"/>
        <v>99557.407836926941</v>
      </c>
      <c r="K16" s="2">
        <f t="shared" si="2"/>
        <v>7355145.3929801444</v>
      </c>
      <c r="L16" s="17">
        <f t="shared" si="5"/>
        <v>73.875221622810585</v>
      </c>
      <c r="N16" s="6"/>
    </row>
    <row r="17" spans="1:14" x14ac:dyDescent="0.25">
      <c r="A17" s="75">
        <v>8</v>
      </c>
      <c r="B17" s="2">
        <v>1</v>
      </c>
      <c r="C17" s="2">
        <v>32435</v>
      </c>
      <c r="D17" s="2">
        <v>33206</v>
      </c>
      <c r="E17" s="3">
        <v>0.97529999999999994</v>
      </c>
      <c r="F17" s="4">
        <f t="shared" si="3"/>
        <v>3.0468761901860118E-5</v>
      </c>
      <c r="G17" s="4">
        <f t="shared" si="0"/>
        <v>3.0468738971744718E-5</v>
      </c>
      <c r="H17" s="2">
        <f t="shared" si="6"/>
        <v>99552.959200378609</v>
      </c>
      <c r="I17" s="2">
        <f t="shared" si="4"/>
        <v>3.0332531277410877</v>
      </c>
      <c r="J17" s="2">
        <f t="shared" si="1"/>
        <v>99552.884279026359</v>
      </c>
      <c r="K17" s="2">
        <f t="shared" si="2"/>
        <v>7255587.9851432173</v>
      </c>
      <c r="L17" s="17">
        <f t="shared" si="5"/>
        <v>72.881690744514032</v>
      </c>
      <c r="N17" s="6"/>
    </row>
    <row r="18" spans="1:14" x14ac:dyDescent="0.25">
      <c r="A18" s="75">
        <v>9</v>
      </c>
      <c r="B18" s="2">
        <v>7</v>
      </c>
      <c r="C18" s="2">
        <v>32030</v>
      </c>
      <c r="D18" s="2">
        <v>32365</v>
      </c>
      <c r="E18" s="3">
        <v>0.43409999999999999</v>
      </c>
      <c r="F18" s="4">
        <f t="shared" si="3"/>
        <v>2.1740818386520693E-4</v>
      </c>
      <c r="G18" s="4">
        <f t="shared" si="0"/>
        <v>2.1738143914605518E-4</v>
      </c>
      <c r="H18" s="2">
        <f t="shared" si="6"/>
        <v>99549.925947250871</v>
      </c>
      <c r="I18" s="2">
        <f t="shared" si="4"/>
        <v>21.640306169296615</v>
      </c>
      <c r="J18" s="2">
        <f t="shared" si="1"/>
        <v>99537.679697989661</v>
      </c>
      <c r="K18" s="2">
        <f t="shared" si="2"/>
        <v>7156035.1008641906</v>
      </c>
      <c r="L18" s="17">
        <f t="shared" si="5"/>
        <v>71.883881708319933</v>
      </c>
      <c r="N18" s="6"/>
    </row>
    <row r="19" spans="1:14" x14ac:dyDescent="0.25">
      <c r="A19" s="75">
        <v>10</v>
      </c>
      <c r="B19" s="2">
        <v>2</v>
      </c>
      <c r="C19" s="2">
        <v>30614</v>
      </c>
      <c r="D19" s="2">
        <v>32017</v>
      </c>
      <c r="E19" s="3">
        <v>0.46710000000000002</v>
      </c>
      <c r="F19" s="4">
        <f t="shared" si="3"/>
        <v>6.3866136577733065E-5</v>
      </c>
      <c r="G19" s="4">
        <f t="shared" si="0"/>
        <v>6.3863963014744102E-5</v>
      </c>
      <c r="H19" s="2">
        <f t="shared" si="6"/>
        <v>99528.285641081573</v>
      </c>
      <c r="I19" s="2">
        <f t="shared" si="4"/>
        <v>6.3562707531029199</v>
      </c>
      <c r="J19" s="2">
        <f t="shared" si="1"/>
        <v>99524.898384397238</v>
      </c>
      <c r="K19" s="2">
        <f t="shared" si="2"/>
        <v>7056497.4211662011</v>
      </c>
      <c r="L19" s="17">
        <f t="shared" si="5"/>
        <v>70.899416941765764</v>
      </c>
      <c r="N19" s="6"/>
    </row>
    <row r="20" spans="1:14" x14ac:dyDescent="0.25">
      <c r="A20" s="75">
        <v>11</v>
      </c>
      <c r="B20" s="2">
        <v>2</v>
      </c>
      <c r="C20" s="2">
        <v>29540</v>
      </c>
      <c r="D20" s="2">
        <v>30684</v>
      </c>
      <c r="E20" s="3">
        <v>0.7863</v>
      </c>
      <c r="F20" s="4">
        <f t="shared" si="3"/>
        <v>6.6418703506907541E-5</v>
      </c>
      <c r="G20" s="4">
        <f t="shared" si="0"/>
        <v>6.6417760794667782E-5</v>
      </c>
      <c r="H20" s="2">
        <f t="shared" si="6"/>
        <v>99521.929370328464</v>
      </c>
      <c r="I20" s="2">
        <f t="shared" si="4"/>
        <v>6.6100236987422978</v>
      </c>
      <c r="J20" s="2">
        <f t="shared" si="1"/>
        <v>99520.516808264045</v>
      </c>
      <c r="K20" s="2">
        <f t="shared" si="2"/>
        <v>6956972.5227818042</v>
      </c>
      <c r="L20" s="17">
        <f t="shared" si="5"/>
        <v>69.903915315933986</v>
      </c>
      <c r="N20" s="6"/>
    </row>
    <row r="21" spans="1:14" x14ac:dyDescent="0.25">
      <c r="A21" s="75">
        <v>12</v>
      </c>
      <c r="B21" s="2">
        <v>3</v>
      </c>
      <c r="C21" s="2">
        <v>29862</v>
      </c>
      <c r="D21" s="2">
        <v>29583</v>
      </c>
      <c r="E21" s="3">
        <v>0.33789999999999998</v>
      </c>
      <c r="F21" s="4">
        <f t="shared" si="3"/>
        <v>1.0093363613424174E-4</v>
      </c>
      <c r="G21" s="4">
        <f t="shared" si="0"/>
        <v>1.0092689137574767E-4</v>
      </c>
      <c r="H21" s="2">
        <f t="shared" si="6"/>
        <v>99515.319346629723</v>
      </c>
      <c r="I21" s="2">
        <f t="shared" si="4"/>
        <v>10.043771825920139</v>
      </c>
      <c r="J21" s="2">
        <f t="shared" si="1"/>
        <v>99508.66936530378</v>
      </c>
      <c r="K21" s="2">
        <f t="shared" si="2"/>
        <v>6857452.0059735402</v>
      </c>
      <c r="L21" s="17">
        <f t="shared" si="5"/>
        <v>68.908506258094832</v>
      </c>
      <c r="N21" s="6"/>
    </row>
    <row r="22" spans="1:14" x14ac:dyDescent="0.25">
      <c r="A22" s="75">
        <v>13</v>
      </c>
      <c r="B22" s="2">
        <v>6</v>
      </c>
      <c r="C22" s="2">
        <v>29059</v>
      </c>
      <c r="D22" s="2">
        <v>29808</v>
      </c>
      <c r="E22" s="3">
        <v>0.35570000000000002</v>
      </c>
      <c r="F22" s="4">
        <f t="shared" si="3"/>
        <v>2.0384935532641378E-4</v>
      </c>
      <c r="G22" s="4">
        <f t="shared" si="0"/>
        <v>2.0382258523960728E-4</v>
      </c>
      <c r="H22" s="2">
        <f t="shared" si="6"/>
        <v>99505.275574803803</v>
      </c>
      <c r="I22" s="2">
        <f t="shared" si="4"/>
        <v>20.281422512636059</v>
      </c>
      <c r="J22" s="2">
        <f t="shared" si="1"/>
        <v>99492.208254278914</v>
      </c>
      <c r="K22" s="2">
        <f t="shared" si="2"/>
        <v>6757943.3366082367</v>
      </c>
      <c r="L22" s="17">
        <f t="shared" si="5"/>
        <v>67.915427574771186</v>
      </c>
      <c r="N22" s="6"/>
    </row>
    <row r="23" spans="1:14" x14ac:dyDescent="0.25">
      <c r="A23" s="75">
        <v>14</v>
      </c>
      <c r="B23" s="2">
        <v>1</v>
      </c>
      <c r="C23" s="2">
        <v>28992</v>
      </c>
      <c r="D23" s="2">
        <v>29127</v>
      </c>
      <c r="E23" s="3">
        <v>0.91510000000000002</v>
      </c>
      <c r="F23" s="4">
        <f t="shared" si="3"/>
        <v>3.441215437292452E-5</v>
      </c>
      <c r="G23" s="4">
        <f t="shared" si="0"/>
        <v>3.441205383494656E-5</v>
      </c>
      <c r="H23" s="2">
        <f t="shared" si="6"/>
        <v>99484.994152291169</v>
      </c>
      <c r="I23" s="2">
        <f t="shared" si="4"/>
        <v>3.4234829745379876</v>
      </c>
      <c r="J23" s="2">
        <f t="shared" si="1"/>
        <v>99484.703498586634</v>
      </c>
      <c r="K23" s="2">
        <f t="shared" si="2"/>
        <v>6658451.128353958</v>
      </c>
      <c r="L23" s="17">
        <f t="shared" si="5"/>
        <v>66.929200580353168</v>
      </c>
      <c r="N23" s="6"/>
    </row>
    <row r="24" spans="1:14" x14ac:dyDescent="0.25">
      <c r="A24" s="75">
        <v>15</v>
      </c>
      <c r="B24" s="2">
        <v>1</v>
      </c>
      <c r="C24" s="2">
        <v>29433</v>
      </c>
      <c r="D24" s="2">
        <v>29070</v>
      </c>
      <c r="E24" s="3">
        <v>2.7000000000000001E-3</v>
      </c>
      <c r="F24" s="4">
        <f t="shared" si="3"/>
        <v>3.4186281045416473E-5</v>
      </c>
      <c r="G24" s="4">
        <f t="shared" si="0"/>
        <v>3.4185115538836404E-5</v>
      </c>
      <c r="H24" s="2">
        <f t="shared" si="6"/>
        <v>99481.570669316628</v>
      </c>
      <c r="I24" s="2">
        <f t="shared" si="4"/>
        <v>3.4007889873155079</v>
      </c>
      <c r="J24" s="2">
        <f t="shared" si="1"/>
        <v>99478.179062459574</v>
      </c>
      <c r="K24" s="2">
        <f t="shared" si="2"/>
        <v>6558966.424855371</v>
      </c>
      <c r="L24" s="17">
        <f t="shared" si="5"/>
        <v>65.931472339312094</v>
      </c>
      <c r="N24" s="6"/>
    </row>
    <row r="25" spans="1:14" x14ac:dyDescent="0.25">
      <c r="A25" s="75">
        <v>16</v>
      </c>
      <c r="B25" s="2">
        <v>5</v>
      </c>
      <c r="C25" s="2">
        <v>29923</v>
      </c>
      <c r="D25" s="2">
        <v>29418</v>
      </c>
      <c r="E25" s="3">
        <v>0.52</v>
      </c>
      <c r="F25" s="4">
        <f t="shared" si="3"/>
        <v>1.6851755110294737E-4</v>
      </c>
      <c r="G25" s="4">
        <f t="shared" si="0"/>
        <v>1.6850392108624368E-4</v>
      </c>
      <c r="H25" s="2">
        <f t="shared" si="6"/>
        <v>99478.169880329311</v>
      </c>
      <c r="I25" s="2">
        <f t="shared" si="4"/>
        <v>16.762461687318954</v>
      </c>
      <c r="J25" s="2">
        <f t="shared" si="1"/>
        <v>99470.123898719394</v>
      </c>
      <c r="K25" s="2">
        <f t="shared" si="2"/>
        <v>6459488.2457929114</v>
      </c>
      <c r="L25" s="17">
        <f t="shared" si="5"/>
        <v>64.933726199060303</v>
      </c>
      <c r="N25" s="6"/>
    </row>
    <row r="26" spans="1:14" x14ac:dyDescent="0.25">
      <c r="A26" s="75">
        <v>17</v>
      </c>
      <c r="B26" s="2">
        <v>6</v>
      </c>
      <c r="C26" s="2">
        <v>31092</v>
      </c>
      <c r="D26" s="2">
        <v>29991</v>
      </c>
      <c r="E26" s="3">
        <v>0.38950000000000001</v>
      </c>
      <c r="F26" s="4">
        <f t="shared" si="3"/>
        <v>1.9645400520603115E-4</v>
      </c>
      <c r="G26" s="4">
        <f t="shared" si="0"/>
        <v>1.964304462870275E-4</v>
      </c>
      <c r="H26" s="2">
        <f t="shared" si="6"/>
        <v>99461.407418641989</v>
      </c>
      <c r="I26" s="2">
        <f t="shared" si="4"/>
        <v>19.537248647579712</v>
      </c>
      <c r="J26" s="2">
        <f t="shared" si="1"/>
        <v>99449.47992834264</v>
      </c>
      <c r="K26" s="2">
        <f t="shared" si="2"/>
        <v>6360018.121894192</v>
      </c>
      <c r="L26" s="17">
        <f t="shared" si="5"/>
        <v>63.944581993740599</v>
      </c>
      <c r="N26" s="6"/>
    </row>
    <row r="27" spans="1:14" x14ac:dyDescent="0.25">
      <c r="A27" s="75">
        <v>18</v>
      </c>
      <c r="B27" s="2">
        <v>5</v>
      </c>
      <c r="C27" s="2">
        <v>30849</v>
      </c>
      <c r="D27" s="2">
        <v>31311</v>
      </c>
      <c r="E27" s="3">
        <v>0.4274</v>
      </c>
      <c r="F27" s="4">
        <f t="shared" si="3"/>
        <v>1.6087516087516087E-4</v>
      </c>
      <c r="G27" s="4">
        <f t="shared" si="0"/>
        <v>1.608603428841159E-4</v>
      </c>
      <c r="H27" s="2">
        <f t="shared" si="6"/>
        <v>99441.870169994407</v>
      </c>
      <c r="I27" s="2">
        <f t="shared" si="4"/>
        <v>15.996253332583038</v>
      </c>
      <c r="J27" s="2">
        <f t="shared" si="1"/>
        <v>99432.710715336158</v>
      </c>
      <c r="K27" s="2">
        <f t="shared" si="2"/>
        <v>6260568.6419658493</v>
      </c>
      <c r="L27" s="17">
        <f t="shared" si="5"/>
        <v>62.957068599610004</v>
      </c>
      <c r="N27" s="6"/>
    </row>
    <row r="28" spans="1:14" x14ac:dyDescent="0.25">
      <c r="A28" s="75">
        <v>19</v>
      </c>
      <c r="B28" s="2">
        <v>6</v>
      </c>
      <c r="C28" s="2">
        <v>31432</v>
      </c>
      <c r="D28" s="2">
        <v>31158</v>
      </c>
      <c r="E28" s="3">
        <v>0.54200000000000004</v>
      </c>
      <c r="F28" s="4">
        <f t="shared" si="3"/>
        <v>1.9172391755871546E-4</v>
      </c>
      <c r="G28" s="4">
        <f t="shared" si="0"/>
        <v>1.9170708384513803E-4</v>
      </c>
      <c r="H28" s="2">
        <f t="shared" si="6"/>
        <v>99425.873916661818</v>
      </c>
      <c r="I28" s="2">
        <f t="shared" si="4"/>
        <v>19.060644347317609</v>
      </c>
      <c r="J28" s="2">
        <f t="shared" si="1"/>
        <v>99417.144141550743</v>
      </c>
      <c r="K28" s="2">
        <f t="shared" si="2"/>
        <v>6161135.9312505135</v>
      </c>
      <c r="L28" s="17">
        <f t="shared" si="5"/>
        <v>61.967128761822515</v>
      </c>
      <c r="N28" s="6"/>
    </row>
    <row r="29" spans="1:14" x14ac:dyDescent="0.25">
      <c r="A29" s="75">
        <v>20</v>
      </c>
      <c r="B29" s="2">
        <v>12</v>
      </c>
      <c r="C29" s="2">
        <v>33167</v>
      </c>
      <c r="D29" s="2">
        <v>31797</v>
      </c>
      <c r="E29" s="3">
        <v>0.41189999999999999</v>
      </c>
      <c r="F29" s="4">
        <f t="shared" si="3"/>
        <v>3.6943537959485256E-4</v>
      </c>
      <c r="G29" s="4">
        <f t="shared" si="0"/>
        <v>3.6935513167184181E-4</v>
      </c>
      <c r="H29" s="2">
        <f t="shared" si="6"/>
        <v>99406.813272314495</v>
      </c>
      <c r="I29" s="2">
        <f t="shared" si="4"/>
        <v>36.716416605273913</v>
      </c>
      <c r="J29" s="2">
        <f t="shared" si="1"/>
        <v>99385.220347708935</v>
      </c>
      <c r="K29" s="2">
        <f t="shared" si="2"/>
        <v>6061718.7871089624</v>
      </c>
      <c r="L29" s="17">
        <f t="shared" si="5"/>
        <v>60.978906652037246</v>
      </c>
      <c r="N29" s="6"/>
    </row>
    <row r="30" spans="1:14" x14ac:dyDescent="0.25">
      <c r="A30" s="75">
        <v>21</v>
      </c>
      <c r="B30" s="2">
        <v>7</v>
      </c>
      <c r="C30" s="2">
        <v>34534</v>
      </c>
      <c r="D30" s="2">
        <v>33524</v>
      </c>
      <c r="E30" s="3">
        <v>0.43209999999999998</v>
      </c>
      <c r="F30" s="4">
        <f t="shared" si="3"/>
        <v>2.0570689705839138E-4</v>
      </c>
      <c r="G30" s="4">
        <f t="shared" si="0"/>
        <v>2.0568286899088722E-4</v>
      </c>
      <c r="H30" s="2">
        <f t="shared" si="6"/>
        <v>99370.096855709227</v>
      </c>
      <c r="I30" s="2">
        <f t="shared" si="4"/>
        <v>20.438726613184617</v>
      </c>
      <c r="J30" s="2">
        <f t="shared" si="1"/>
        <v>99358.489702865598</v>
      </c>
      <c r="K30" s="2">
        <f t="shared" si="2"/>
        <v>5962333.5667612534</v>
      </c>
      <c r="L30" s="17">
        <f t="shared" si="5"/>
        <v>60.001285652552852</v>
      </c>
      <c r="N30" s="6"/>
    </row>
    <row r="31" spans="1:14" x14ac:dyDescent="0.25">
      <c r="A31" s="75">
        <v>22</v>
      </c>
      <c r="B31" s="2">
        <v>12</v>
      </c>
      <c r="C31" s="2">
        <v>36740</v>
      </c>
      <c r="D31" s="2">
        <v>34790</v>
      </c>
      <c r="E31" s="3">
        <v>0.50870000000000004</v>
      </c>
      <c r="F31" s="4">
        <f t="shared" si="3"/>
        <v>3.3552355654969945E-4</v>
      </c>
      <c r="G31" s="4">
        <f t="shared" si="0"/>
        <v>3.354682570486158E-4</v>
      </c>
      <c r="H31" s="2">
        <f t="shared" si="6"/>
        <v>99349.658129096046</v>
      </c>
      <c r="I31" s="2">
        <f t="shared" si="4"/>
        <v>33.328656650943692</v>
      </c>
      <c r="J31" s="2">
        <f t="shared" si="1"/>
        <v>99333.283760083432</v>
      </c>
      <c r="K31" s="2">
        <f t="shared" si="2"/>
        <v>5862975.0770583879</v>
      </c>
      <c r="L31" s="17">
        <f t="shared" si="5"/>
        <v>59.013540534180535</v>
      </c>
      <c r="N31" s="6"/>
    </row>
    <row r="32" spans="1:14" x14ac:dyDescent="0.25">
      <c r="A32" s="75">
        <v>23</v>
      </c>
      <c r="B32" s="2">
        <v>15</v>
      </c>
      <c r="C32" s="2">
        <v>38502</v>
      </c>
      <c r="D32" s="2">
        <v>36902</v>
      </c>
      <c r="E32" s="3">
        <v>0.45190000000000002</v>
      </c>
      <c r="F32" s="4">
        <f t="shared" si="3"/>
        <v>3.9785687761922445E-4</v>
      </c>
      <c r="G32" s="4">
        <f t="shared" si="0"/>
        <v>3.9777013773308121E-4</v>
      </c>
      <c r="H32" s="2">
        <f t="shared" si="6"/>
        <v>99316.329472445097</v>
      </c>
      <c r="I32" s="2">
        <f t="shared" si="4"/>
        <v>39.505070053398562</v>
      </c>
      <c r="J32" s="2">
        <f t="shared" si="1"/>
        <v>99294.676743548829</v>
      </c>
      <c r="K32" s="2">
        <f t="shared" si="2"/>
        <v>5763641.7932983041</v>
      </c>
      <c r="L32" s="17">
        <f t="shared" si="5"/>
        <v>58.033173637346337</v>
      </c>
      <c r="N32" s="6"/>
    </row>
    <row r="33" spans="1:14" x14ac:dyDescent="0.25">
      <c r="A33" s="75">
        <v>24</v>
      </c>
      <c r="B33" s="2">
        <v>8</v>
      </c>
      <c r="C33" s="2">
        <v>41419</v>
      </c>
      <c r="D33" s="2">
        <v>38784</v>
      </c>
      <c r="E33" s="3">
        <v>0.37430000000000002</v>
      </c>
      <c r="F33" s="4">
        <f t="shared" si="3"/>
        <v>1.9949378452177599E-4</v>
      </c>
      <c r="G33" s="4">
        <f t="shared" si="0"/>
        <v>1.9946888616494178E-4</v>
      </c>
      <c r="H33" s="2">
        <f t="shared" si="6"/>
        <v>99276.824402391692</v>
      </c>
      <c r="I33" s="2">
        <f t="shared" si="4"/>
        <v>19.802637585537582</v>
      </c>
      <c r="J33" s="2">
        <f t="shared" si="1"/>
        <v>99264.433892054425</v>
      </c>
      <c r="K33" s="2">
        <f t="shared" si="2"/>
        <v>5664347.1165547557</v>
      </c>
      <c r="L33" s="17">
        <f t="shared" si="5"/>
        <v>57.056086862688723</v>
      </c>
      <c r="N33" s="6"/>
    </row>
    <row r="34" spans="1:14" x14ac:dyDescent="0.25">
      <c r="A34" s="75">
        <v>25</v>
      </c>
      <c r="B34" s="2">
        <v>20</v>
      </c>
      <c r="C34" s="2">
        <v>44227</v>
      </c>
      <c r="D34" s="2">
        <v>41692</v>
      </c>
      <c r="E34" s="3">
        <v>0.57299999999999995</v>
      </c>
      <c r="F34" s="4">
        <f t="shared" si="3"/>
        <v>4.6555476669886756E-4</v>
      </c>
      <c r="G34" s="4">
        <f t="shared" si="0"/>
        <v>4.6546223658328371E-4</v>
      </c>
      <c r="H34" s="2">
        <f t="shared" si="6"/>
        <v>99257.021764806152</v>
      </c>
      <c r="I34" s="2">
        <f t="shared" si="4"/>
        <v>46.200395347242342</v>
      </c>
      <c r="J34" s="2">
        <f t="shared" si="1"/>
        <v>99237.294195992872</v>
      </c>
      <c r="K34" s="2">
        <f t="shared" si="2"/>
        <v>5565082.6826627012</v>
      </c>
      <c r="L34" s="17">
        <f t="shared" si="5"/>
        <v>56.067395371275673</v>
      </c>
      <c r="N34" s="6"/>
    </row>
    <row r="35" spans="1:14" x14ac:dyDescent="0.25">
      <c r="A35" s="75">
        <v>26</v>
      </c>
      <c r="B35" s="2">
        <v>9</v>
      </c>
      <c r="C35" s="2">
        <v>46600</v>
      </c>
      <c r="D35" s="2">
        <v>44439</v>
      </c>
      <c r="E35" s="3">
        <v>0.27429999999999999</v>
      </c>
      <c r="F35" s="4">
        <f t="shared" si="3"/>
        <v>1.977174617471633E-4</v>
      </c>
      <c r="G35" s="4">
        <f t="shared" si="0"/>
        <v>1.9768909661141491E-4</v>
      </c>
      <c r="H35" s="2">
        <f t="shared" si="6"/>
        <v>99210.821369458907</v>
      </c>
      <c r="I35" s="2">
        <f t="shared" si="4"/>
        <v>19.61289765060479</v>
      </c>
      <c r="J35" s="2">
        <f t="shared" si="1"/>
        <v>99196.588289633874</v>
      </c>
      <c r="K35" s="2">
        <f t="shared" si="2"/>
        <v>5465845.3884667084</v>
      </c>
      <c r="L35" s="17">
        <f t="shared" si="5"/>
        <v>55.093237945405377</v>
      </c>
      <c r="N35" s="6"/>
    </row>
    <row r="36" spans="1:14" x14ac:dyDescent="0.25">
      <c r="A36" s="75">
        <v>27</v>
      </c>
      <c r="B36" s="2">
        <v>13</v>
      </c>
      <c r="C36" s="2">
        <v>50950</v>
      </c>
      <c r="D36" s="2">
        <v>46675</v>
      </c>
      <c r="E36" s="3">
        <v>0.49380000000000002</v>
      </c>
      <c r="F36" s="4">
        <f t="shared" si="3"/>
        <v>2.6632522407170296E-4</v>
      </c>
      <c r="G36" s="4">
        <f t="shared" si="0"/>
        <v>2.6628932458838645E-4</v>
      </c>
      <c r="H36" s="2">
        <f t="shared" si="6"/>
        <v>99191.208471808306</v>
      </c>
      <c r="I36" s="2">
        <f t="shared" si="4"/>
        <v>26.413559909063672</v>
      </c>
      <c r="J36" s="2">
        <f t="shared" si="1"/>
        <v>99177.837927782341</v>
      </c>
      <c r="K36" s="2">
        <f t="shared" si="2"/>
        <v>5366648.800177074</v>
      </c>
      <c r="L36" s="17">
        <f t="shared" si="5"/>
        <v>54.104077194526361</v>
      </c>
      <c r="N36" s="6"/>
    </row>
    <row r="37" spans="1:14" x14ac:dyDescent="0.25">
      <c r="A37" s="75">
        <v>28</v>
      </c>
      <c r="B37" s="2">
        <v>18</v>
      </c>
      <c r="C37" s="2">
        <v>53983</v>
      </c>
      <c r="D37" s="2">
        <v>51012</v>
      </c>
      <c r="E37" s="3">
        <v>0.4425</v>
      </c>
      <c r="F37" s="4">
        <f t="shared" si="3"/>
        <v>3.4287347016524598E-4</v>
      </c>
      <c r="G37" s="4">
        <f t="shared" si="0"/>
        <v>3.428079417554071E-4</v>
      </c>
      <c r="H37" s="2">
        <f t="shared" si="6"/>
        <v>99164.79491189924</v>
      </c>
      <c r="I37" s="2">
        <f t="shared" si="4"/>
        <v>33.994479238345242</v>
      </c>
      <c r="J37" s="2">
        <f t="shared" si="1"/>
        <v>99145.842989723868</v>
      </c>
      <c r="K37" s="2">
        <f t="shared" si="2"/>
        <v>5267470.9622492921</v>
      </c>
      <c r="L37" s="17">
        <f t="shared" si="5"/>
        <v>53.118356841549058</v>
      </c>
      <c r="N37" s="6"/>
    </row>
    <row r="38" spans="1:14" x14ac:dyDescent="0.25">
      <c r="A38" s="75">
        <v>29</v>
      </c>
      <c r="B38" s="2">
        <v>24</v>
      </c>
      <c r="C38" s="2">
        <v>56627</v>
      </c>
      <c r="D38" s="2">
        <v>53980</v>
      </c>
      <c r="E38" s="3">
        <v>0.44590000000000002</v>
      </c>
      <c r="F38" s="4">
        <f t="shared" si="3"/>
        <v>4.3396891697632155E-4</v>
      </c>
      <c r="G38" s="4">
        <f t="shared" si="0"/>
        <v>4.3386458895278363E-4</v>
      </c>
      <c r="H38" s="2">
        <f t="shared" si="6"/>
        <v>99130.800432660893</v>
      </c>
      <c r="I38" s="2">
        <f t="shared" si="4"/>
        <v>43.009343982276846</v>
      </c>
      <c r="J38" s="2">
        <f t="shared" si="1"/>
        <v>99106.968955160308</v>
      </c>
      <c r="K38" s="2">
        <f t="shared" si="2"/>
        <v>5168325.1192595679</v>
      </c>
      <c r="L38" s="17">
        <f t="shared" si="5"/>
        <v>52.136420736059605</v>
      </c>
      <c r="N38" s="6"/>
    </row>
    <row r="39" spans="1:14" x14ac:dyDescent="0.25">
      <c r="A39" s="75">
        <v>30</v>
      </c>
      <c r="B39" s="2">
        <v>19</v>
      </c>
      <c r="C39" s="2">
        <v>59346</v>
      </c>
      <c r="D39" s="2">
        <v>56359</v>
      </c>
      <c r="E39" s="3">
        <v>0.50729999999999997</v>
      </c>
      <c r="F39" s="4">
        <f t="shared" si="3"/>
        <v>3.284214165334255E-4</v>
      </c>
      <c r="G39" s="4">
        <f t="shared" si="0"/>
        <v>3.2836828220042064E-4</v>
      </c>
      <c r="H39" s="2">
        <f t="shared" si="6"/>
        <v>99087.791088678612</v>
      </c>
      <c r="I39" s="2">
        <f t="shared" si="4"/>
        <v>32.537287746823544</v>
      </c>
      <c r="J39" s="2">
        <f t="shared" si="1"/>
        <v>99071.759967005753</v>
      </c>
      <c r="K39" s="2">
        <f t="shared" si="2"/>
        <v>5069218.1503044078</v>
      </c>
      <c r="L39" s="17">
        <f t="shared" si="5"/>
        <v>51.158857156960046</v>
      </c>
      <c r="N39" s="6"/>
    </row>
    <row r="40" spans="1:14" x14ac:dyDescent="0.25">
      <c r="A40" s="75">
        <v>31</v>
      </c>
      <c r="B40" s="2">
        <v>27</v>
      </c>
      <c r="C40" s="2">
        <v>62184</v>
      </c>
      <c r="D40" s="2">
        <v>59159</v>
      </c>
      <c r="E40" s="3">
        <v>0.62419999999999998</v>
      </c>
      <c r="F40" s="4">
        <f t="shared" si="3"/>
        <v>4.4501949020545067E-4</v>
      </c>
      <c r="G40" s="4">
        <f t="shared" si="0"/>
        <v>4.4494507833609122E-4</v>
      </c>
      <c r="H40" s="2">
        <f t="shared" si="6"/>
        <v>99055.253800931794</v>
      </c>
      <c r="I40" s="2">
        <f t="shared" si="4"/>
        <v>44.074147662056994</v>
      </c>
      <c r="J40" s="2">
        <f t="shared" si="1"/>
        <v>99038.690736240387</v>
      </c>
      <c r="K40" s="2">
        <f t="shared" si="2"/>
        <v>4970146.390337402</v>
      </c>
      <c r="L40" s="17">
        <f t="shared" si="5"/>
        <v>50.175494985109502</v>
      </c>
      <c r="N40" s="6"/>
    </row>
    <row r="41" spans="1:14" x14ac:dyDescent="0.25">
      <c r="A41" s="75">
        <v>32</v>
      </c>
      <c r="B41" s="2">
        <v>26</v>
      </c>
      <c r="C41" s="2">
        <v>63817</v>
      </c>
      <c r="D41" s="2">
        <v>61733</v>
      </c>
      <c r="E41" s="3">
        <v>0.50060000000000004</v>
      </c>
      <c r="F41" s="4">
        <f t="shared" si="3"/>
        <v>4.1417761847869377E-4</v>
      </c>
      <c r="G41" s="4">
        <f t="shared" si="0"/>
        <v>4.1409196757078896E-4</v>
      </c>
      <c r="H41" s="2">
        <f t="shared" si="6"/>
        <v>99011.179653269734</v>
      </c>
      <c r="I41" s="2">
        <f t="shared" si="4"/>
        <v>40.999734194127328</v>
      </c>
      <c r="J41" s="2">
        <f t="shared" si="1"/>
        <v>98990.704386013182</v>
      </c>
      <c r="K41" s="2">
        <f t="shared" si="2"/>
        <v>4871107.6996011613</v>
      </c>
      <c r="L41" s="17">
        <f t="shared" si="5"/>
        <v>49.197552404278404</v>
      </c>
      <c r="N41" s="6"/>
    </row>
    <row r="42" spans="1:14" x14ac:dyDescent="0.25">
      <c r="A42" s="75">
        <v>33</v>
      </c>
      <c r="B42" s="2">
        <v>26</v>
      </c>
      <c r="C42" s="2">
        <v>65723</v>
      </c>
      <c r="D42" s="2">
        <v>63451</v>
      </c>
      <c r="E42" s="3">
        <v>0.45679999999999998</v>
      </c>
      <c r="F42" s="4">
        <f t="shared" si="3"/>
        <v>4.025577902673913E-4</v>
      </c>
      <c r="G42" s="4">
        <f t="shared" si="0"/>
        <v>4.024697824448972E-4</v>
      </c>
      <c r="H42" s="2">
        <f t="shared" si="6"/>
        <v>98970.179919075599</v>
      </c>
      <c r="I42" s="2">
        <f t="shared" si="4"/>
        <v>39.832506780562689</v>
      </c>
      <c r="J42" s="2">
        <f t="shared" si="1"/>
        <v>98948.5429013924</v>
      </c>
      <c r="K42" s="2">
        <f t="shared" si="2"/>
        <v>4772116.9952151477</v>
      </c>
      <c r="L42" s="17">
        <f t="shared" si="5"/>
        <v>48.217725774744864</v>
      </c>
      <c r="N42" s="6"/>
    </row>
    <row r="43" spans="1:14" x14ac:dyDescent="0.25">
      <c r="A43" s="75">
        <v>34</v>
      </c>
      <c r="B43" s="2">
        <v>35</v>
      </c>
      <c r="C43" s="2">
        <v>65296</v>
      </c>
      <c r="D43" s="2">
        <v>65274</v>
      </c>
      <c r="E43" s="3">
        <v>0.46539999999999998</v>
      </c>
      <c r="F43" s="4">
        <f t="shared" si="3"/>
        <v>5.3611089836869109E-4</v>
      </c>
      <c r="G43" s="4">
        <f t="shared" si="0"/>
        <v>5.3595729039043424E-4</v>
      </c>
      <c r="H43" s="2">
        <f t="shared" si="6"/>
        <v>98930.347412295043</v>
      </c>
      <c r="I43" s="2">
        <f t="shared" si="4"/>
        <v>53.022440936477956</v>
      </c>
      <c r="J43" s="2">
        <f t="shared" si="1"/>
        <v>98902.001615370405</v>
      </c>
      <c r="K43" s="2">
        <f t="shared" si="2"/>
        <v>4673168.4523137556</v>
      </c>
      <c r="L43" s="17">
        <f t="shared" si="5"/>
        <v>47.236955843672447</v>
      </c>
      <c r="N43" s="6"/>
    </row>
    <row r="44" spans="1:14" x14ac:dyDescent="0.25">
      <c r="A44" s="75">
        <v>35</v>
      </c>
      <c r="B44" s="2">
        <v>28</v>
      </c>
      <c r="C44" s="2">
        <v>64941</v>
      </c>
      <c r="D44" s="2">
        <v>64852</v>
      </c>
      <c r="E44" s="3">
        <v>0.45150000000000001</v>
      </c>
      <c r="F44" s="4">
        <f t="shared" si="3"/>
        <v>4.3145624186204188E-4</v>
      </c>
      <c r="G44" s="4">
        <f t="shared" si="0"/>
        <v>4.3135416028301023E-4</v>
      </c>
      <c r="H44" s="2">
        <f t="shared" si="6"/>
        <v>98877.324971358568</v>
      </c>
      <c r="I44" s="2">
        <f t="shared" si="4"/>
        <v>42.651145484050694</v>
      </c>
      <c r="J44" s="2">
        <f t="shared" si="1"/>
        <v>98853.930818060573</v>
      </c>
      <c r="K44" s="2">
        <f t="shared" si="2"/>
        <v>4574266.450698385</v>
      </c>
      <c r="L44" s="17">
        <f t="shared" si="5"/>
        <v>46.262036842353858</v>
      </c>
      <c r="N44" s="6"/>
    </row>
    <row r="45" spans="1:14" x14ac:dyDescent="0.25">
      <c r="A45" s="75">
        <v>36</v>
      </c>
      <c r="B45" s="2">
        <v>30</v>
      </c>
      <c r="C45" s="2">
        <v>62555</v>
      </c>
      <c r="D45" s="2">
        <v>64496</v>
      </c>
      <c r="E45" s="3">
        <v>0.47189999999999999</v>
      </c>
      <c r="F45" s="4">
        <f t="shared" si="3"/>
        <v>4.7225130065879059E-4</v>
      </c>
      <c r="G45" s="4">
        <f t="shared" si="0"/>
        <v>4.7213355248094144E-4</v>
      </c>
      <c r="H45" s="2">
        <f t="shared" si="6"/>
        <v>98834.673825874517</v>
      </c>
      <c r="I45" s="2">
        <f t="shared" si="4"/>
        <v>46.663165661705257</v>
      </c>
      <c r="J45" s="2">
        <f t="shared" si="1"/>
        <v>98810.031008088568</v>
      </c>
      <c r="K45" s="2">
        <f t="shared" si="2"/>
        <v>4475412.5198803246</v>
      </c>
      <c r="L45" s="17">
        <f t="shared" si="5"/>
        <v>45.281805935486176</v>
      </c>
      <c r="N45" s="6"/>
    </row>
    <row r="46" spans="1:14" x14ac:dyDescent="0.25">
      <c r="A46" s="75">
        <v>37</v>
      </c>
      <c r="B46" s="2">
        <v>45</v>
      </c>
      <c r="C46" s="2">
        <v>61722</v>
      </c>
      <c r="D46" s="2">
        <v>62037</v>
      </c>
      <c r="E46" s="3">
        <v>0.4476</v>
      </c>
      <c r="F46" s="4">
        <f t="shared" si="3"/>
        <v>7.2721983855719588E-4</v>
      </c>
      <c r="G46" s="4">
        <f t="shared" si="0"/>
        <v>7.2692781984751381E-4</v>
      </c>
      <c r="H46" s="2">
        <f t="shared" si="6"/>
        <v>98788.010660212807</v>
      </c>
      <c r="I46" s="2">
        <f t="shared" si="4"/>
        <v>71.811753216301454</v>
      </c>
      <c r="J46" s="2">
        <f t="shared" si="1"/>
        <v>98748.341847736127</v>
      </c>
      <c r="K46" s="2">
        <f t="shared" si="2"/>
        <v>4376602.4888722356</v>
      </c>
      <c r="L46" s="17">
        <f t="shared" si="5"/>
        <v>44.302972188860224</v>
      </c>
      <c r="N46" s="6"/>
    </row>
    <row r="47" spans="1:14" x14ac:dyDescent="0.25">
      <c r="A47" s="75">
        <v>38</v>
      </c>
      <c r="B47" s="2">
        <v>54</v>
      </c>
      <c r="C47" s="2">
        <v>59710</v>
      </c>
      <c r="D47" s="2">
        <v>61226</v>
      </c>
      <c r="E47" s="3">
        <v>0.4753</v>
      </c>
      <c r="F47" s="4">
        <f t="shared" si="3"/>
        <v>8.9303433220877157E-4</v>
      </c>
      <c r="G47" s="4">
        <f t="shared" si="0"/>
        <v>8.9261607452979232E-4</v>
      </c>
      <c r="H47" s="2">
        <f t="shared" si="6"/>
        <v>98716.198906996506</v>
      </c>
      <c r="I47" s="2">
        <f t="shared" si="4"/>
        <v>88.1156659608654</v>
      </c>
      <c r="J47" s="2">
        <f t="shared" si="1"/>
        <v>98669.964617066842</v>
      </c>
      <c r="K47" s="2">
        <f t="shared" si="2"/>
        <v>4277854.1470244993</v>
      </c>
      <c r="L47" s="17">
        <f t="shared" si="5"/>
        <v>43.334875070045939</v>
      </c>
      <c r="N47" s="6"/>
    </row>
    <row r="48" spans="1:14" x14ac:dyDescent="0.25">
      <c r="A48" s="75">
        <v>39</v>
      </c>
      <c r="B48" s="2">
        <v>52</v>
      </c>
      <c r="C48" s="2">
        <v>58262</v>
      </c>
      <c r="D48" s="2">
        <v>59311</v>
      </c>
      <c r="E48" s="3">
        <v>0.48509999999999998</v>
      </c>
      <c r="F48" s="4">
        <f t="shared" si="3"/>
        <v>8.8455682852355553E-4</v>
      </c>
      <c r="G48" s="4">
        <f t="shared" si="0"/>
        <v>8.8415413317538983E-4</v>
      </c>
      <c r="H48" s="2">
        <f t="shared" si="6"/>
        <v>98628.083241035638</v>
      </c>
      <c r="I48" s="2">
        <f t="shared" si="4"/>
        <v>87.202427444728059</v>
      </c>
      <c r="J48" s="2">
        <f t="shared" si="1"/>
        <v>98583.182711144342</v>
      </c>
      <c r="K48" s="2">
        <f t="shared" si="2"/>
        <v>4179184.1824074327</v>
      </c>
      <c r="L48" s="17">
        <f t="shared" si="5"/>
        <v>42.373166395153291</v>
      </c>
      <c r="N48" s="6"/>
    </row>
    <row r="49" spans="1:14" x14ac:dyDescent="0.25">
      <c r="A49" s="75">
        <v>40</v>
      </c>
      <c r="B49" s="2">
        <v>50</v>
      </c>
      <c r="C49" s="2">
        <v>57047</v>
      </c>
      <c r="D49" s="2">
        <v>57780</v>
      </c>
      <c r="E49" s="3">
        <v>0.52100000000000002</v>
      </c>
      <c r="F49" s="4">
        <f t="shared" si="3"/>
        <v>8.7087531678089645E-4</v>
      </c>
      <c r="G49" s="4">
        <f t="shared" si="0"/>
        <v>8.7051218325326081E-4</v>
      </c>
      <c r="H49" s="2">
        <f t="shared" si="6"/>
        <v>98540.880813590906</v>
      </c>
      <c r="I49" s="2">
        <f t="shared" si="4"/>
        <v>85.781037296738376</v>
      </c>
      <c r="J49" s="2">
        <f t="shared" si="1"/>
        <v>98499.791696725777</v>
      </c>
      <c r="K49" s="2">
        <f t="shared" si="2"/>
        <v>4080600.9996962883</v>
      </c>
      <c r="L49" s="17">
        <f t="shared" si="5"/>
        <v>41.41023467626124</v>
      </c>
      <c r="N49" s="6"/>
    </row>
    <row r="50" spans="1:14" x14ac:dyDescent="0.25">
      <c r="A50" s="75">
        <v>41</v>
      </c>
      <c r="B50" s="2">
        <v>64</v>
      </c>
      <c r="C50" s="2">
        <v>56016</v>
      </c>
      <c r="D50" s="2">
        <v>56523</v>
      </c>
      <c r="E50" s="3">
        <v>0.48759999999999998</v>
      </c>
      <c r="F50" s="4">
        <f t="shared" si="3"/>
        <v>1.1373834848363679E-3</v>
      </c>
      <c r="G50" s="4">
        <f t="shared" si="0"/>
        <v>1.1367210091775019E-3</v>
      </c>
      <c r="H50" s="2">
        <f t="shared" si="6"/>
        <v>98455.09977629417</v>
      </c>
      <c r="I50" s="2">
        <f t="shared" si="4"/>
        <v>111.91598037638074</v>
      </c>
      <c r="J50" s="2">
        <f t="shared" si="1"/>
        <v>98397.754027949311</v>
      </c>
      <c r="K50" s="2">
        <f t="shared" si="2"/>
        <v>3982101.2079995624</v>
      </c>
      <c r="L50" s="17">
        <f t="shared" si="5"/>
        <v>40.445860265720491</v>
      </c>
      <c r="N50" s="6"/>
    </row>
    <row r="51" spans="1:14" x14ac:dyDescent="0.25">
      <c r="A51" s="75">
        <v>42</v>
      </c>
      <c r="B51" s="2">
        <v>70</v>
      </c>
      <c r="C51" s="2">
        <v>55297</v>
      </c>
      <c r="D51" s="2">
        <v>55530</v>
      </c>
      <c r="E51" s="3">
        <v>0.47599999999999998</v>
      </c>
      <c r="F51" s="4">
        <f t="shared" si="3"/>
        <v>1.2632300793128028E-3</v>
      </c>
      <c r="G51" s="4">
        <f t="shared" si="0"/>
        <v>1.2623944593146495E-3</v>
      </c>
      <c r="H51" s="2">
        <f t="shared" si="6"/>
        <v>98343.183795917794</v>
      </c>
      <c r="I51" s="2">
        <f t="shared" si="4"/>
        <v>124.14789033532884</v>
      </c>
      <c r="J51" s="2">
        <f t="shared" si="1"/>
        <v>98278.130301382087</v>
      </c>
      <c r="K51" s="2">
        <f t="shared" si="2"/>
        <v>3883703.4539716132</v>
      </c>
      <c r="L51" s="17">
        <f t="shared" si="5"/>
        <v>39.49133334986481</v>
      </c>
      <c r="N51" s="6"/>
    </row>
    <row r="52" spans="1:14" x14ac:dyDescent="0.25">
      <c r="A52" s="75">
        <v>43</v>
      </c>
      <c r="B52" s="2">
        <v>68</v>
      </c>
      <c r="C52" s="2">
        <v>52758</v>
      </c>
      <c r="D52" s="2">
        <v>54802</v>
      </c>
      <c r="E52" s="3">
        <v>0.49340000000000001</v>
      </c>
      <c r="F52" s="4">
        <f t="shared" si="3"/>
        <v>1.2644105615470436E-3</v>
      </c>
      <c r="G52" s="4">
        <f t="shared" si="0"/>
        <v>1.263601161329743E-3</v>
      </c>
      <c r="H52" s="2">
        <f t="shared" si="6"/>
        <v>98219.035905582467</v>
      </c>
      <c r="I52" s="2">
        <f t="shared" si="4"/>
        <v>124.10968783498173</v>
      </c>
      <c r="J52" s="2">
        <f t="shared" si="1"/>
        <v>98156.161937725265</v>
      </c>
      <c r="K52" s="2">
        <f t="shared" si="2"/>
        <v>3785425.3236702313</v>
      </c>
      <c r="L52" s="17">
        <f t="shared" si="5"/>
        <v>38.540648345491235</v>
      </c>
      <c r="N52" s="6"/>
    </row>
    <row r="53" spans="1:14" x14ac:dyDescent="0.25">
      <c r="A53" s="75">
        <v>44</v>
      </c>
      <c r="B53" s="2">
        <v>87</v>
      </c>
      <c r="C53" s="2">
        <v>51893</v>
      </c>
      <c r="D53" s="2">
        <v>52422</v>
      </c>
      <c r="E53" s="3">
        <v>0.52280000000000004</v>
      </c>
      <c r="F53" s="4">
        <f t="shared" si="3"/>
        <v>1.6680247327805204E-3</v>
      </c>
      <c r="G53" s="4">
        <f t="shared" si="0"/>
        <v>1.6666980721115655E-3</v>
      </c>
      <c r="H53" s="2">
        <f t="shared" si="6"/>
        <v>98094.926217747488</v>
      </c>
      <c r="I53" s="2">
        <f t="shared" si="4"/>
        <v>163.494624411046</v>
      </c>
      <c r="J53" s="2">
        <f t="shared" si="1"/>
        <v>98016.90658297854</v>
      </c>
      <c r="K53" s="2">
        <f t="shared" si="2"/>
        <v>3687269.161732506</v>
      </c>
      <c r="L53" s="17">
        <f t="shared" si="5"/>
        <v>37.58878571912723</v>
      </c>
      <c r="N53" s="6"/>
    </row>
    <row r="54" spans="1:14" x14ac:dyDescent="0.25">
      <c r="A54" s="75">
        <v>45</v>
      </c>
      <c r="B54" s="2">
        <v>93</v>
      </c>
      <c r="C54" s="2">
        <v>51328</v>
      </c>
      <c r="D54" s="2">
        <v>51295</v>
      </c>
      <c r="E54" s="3">
        <v>0.47399999999999998</v>
      </c>
      <c r="F54" s="4">
        <f t="shared" si="3"/>
        <v>1.8124591953070949E-3</v>
      </c>
      <c r="G54" s="4">
        <f t="shared" si="0"/>
        <v>1.8107329266673804E-3</v>
      </c>
      <c r="H54" s="2">
        <f t="shared" si="6"/>
        <v>97931.431593336441</v>
      </c>
      <c r="I54" s="2">
        <f t="shared" si="4"/>
        <v>177.32766774172845</v>
      </c>
      <c r="J54" s="2">
        <f t="shared" si="1"/>
        <v>97838.157240104294</v>
      </c>
      <c r="K54" s="2">
        <f t="shared" si="2"/>
        <v>3589252.2551495275</v>
      </c>
      <c r="L54" s="17">
        <f t="shared" si="5"/>
        <v>36.650666662915924</v>
      </c>
      <c r="N54" s="6"/>
    </row>
    <row r="55" spans="1:14" x14ac:dyDescent="0.25">
      <c r="A55" s="75">
        <v>46</v>
      </c>
      <c r="B55" s="2">
        <v>120</v>
      </c>
      <c r="C55" s="2">
        <v>48912</v>
      </c>
      <c r="D55" s="2">
        <v>50864</v>
      </c>
      <c r="E55" s="3">
        <v>0.51500000000000001</v>
      </c>
      <c r="F55" s="4">
        <f t="shared" si="3"/>
        <v>2.4053880692751764E-3</v>
      </c>
      <c r="G55" s="4">
        <f t="shared" si="0"/>
        <v>2.4025851816554611E-3</v>
      </c>
      <c r="H55" s="2">
        <f t="shared" si="6"/>
        <v>97754.103925594711</v>
      </c>
      <c r="I55" s="2">
        <f t="shared" si="4"/>
        <v>234.8625615376418</v>
      </c>
      <c r="J55" s="2">
        <f t="shared" si="1"/>
        <v>97640.195583248962</v>
      </c>
      <c r="K55" s="2">
        <f t="shared" si="2"/>
        <v>3491414.0979094231</v>
      </c>
      <c r="L55" s="17">
        <f t="shared" si="5"/>
        <v>35.716291773968941</v>
      </c>
      <c r="N55" s="6"/>
    </row>
    <row r="56" spans="1:14" x14ac:dyDescent="0.25">
      <c r="A56" s="75">
        <v>47</v>
      </c>
      <c r="B56" s="2">
        <v>110</v>
      </c>
      <c r="C56" s="2">
        <v>47088</v>
      </c>
      <c r="D56" s="2">
        <v>48414</v>
      </c>
      <c r="E56" s="3">
        <v>0.51300000000000001</v>
      </c>
      <c r="F56" s="4">
        <f t="shared" si="3"/>
        <v>2.3036166781847502E-3</v>
      </c>
      <c r="G56" s="4">
        <f t="shared" si="0"/>
        <v>2.3010352357525654E-3</v>
      </c>
      <c r="H56" s="2">
        <f t="shared" si="6"/>
        <v>97519.241364057074</v>
      </c>
      <c r="I56" s="2">
        <f t="shared" si="4"/>
        <v>224.39521054255439</v>
      </c>
      <c r="J56" s="2">
        <f t="shared" si="1"/>
        <v>97409.960896522854</v>
      </c>
      <c r="K56" s="2">
        <f t="shared" si="2"/>
        <v>3393773.9023261741</v>
      </c>
      <c r="L56" s="17">
        <f t="shared" si="5"/>
        <v>34.801069561817023</v>
      </c>
      <c r="N56" s="6"/>
    </row>
    <row r="57" spans="1:14" x14ac:dyDescent="0.25">
      <c r="A57" s="75">
        <v>48</v>
      </c>
      <c r="B57" s="2">
        <v>111</v>
      </c>
      <c r="C57" s="2">
        <v>44592</v>
      </c>
      <c r="D57" s="2">
        <v>46696</v>
      </c>
      <c r="E57" s="3">
        <v>0.439</v>
      </c>
      <c r="F57" s="4">
        <f t="shared" si="3"/>
        <v>2.4318639908859872E-3</v>
      </c>
      <c r="G57" s="4">
        <f t="shared" si="0"/>
        <v>2.4285507780759451E-3</v>
      </c>
      <c r="H57" s="2">
        <f t="shared" si="6"/>
        <v>97294.846153514518</v>
      </c>
      <c r="I57" s="2">
        <f t="shared" si="4"/>
        <v>236.28547432889707</v>
      </c>
      <c r="J57" s="2">
        <f t="shared" si="1"/>
        <v>97162.290002416019</v>
      </c>
      <c r="K57" s="2">
        <f t="shared" si="2"/>
        <v>3296363.9414296513</v>
      </c>
      <c r="L57" s="17">
        <f t="shared" si="5"/>
        <v>33.880149583962101</v>
      </c>
      <c r="N57" s="6"/>
    </row>
    <row r="58" spans="1:14" x14ac:dyDescent="0.25">
      <c r="A58" s="75">
        <v>49</v>
      </c>
      <c r="B58" s="2">
        <v>112</v>
      </c>
      <c r="C58" s="2">
        <v>44371</v>
      </c>
      <c r="D58" s="2">
        <v>44219</v>
      </c>
      <c r="E58" s="3">
        <v>0.4803</v>
      </c>
      <c r="F58" s="4">
        <f t="shared" si="3"/>
        <v>2.5285020882718141E-3</v>
      </c>
      <c r="G58" s="4">
        <f t="shared" si="0"/>
        <v>2.5251838387945727E-3</v>
      </c>
      <c r="H58" s="2">
        <f t="shared" si="6"/>
        <v>97058.560679185626</v>
      </c>
      <c r="I58" s="2">
        <f t="shared" si="4"/>
        <v>245.09070884374194</v>
      </c>
      <c r="J58" s="2">
        <f t="shared" si="1"/>
        <v>96931.187037799536</v>
      </c>
      <c r="K58" s="2">
        <f t="shared" si="2"/>
        <v>3199201.6514272355</v>
      </c>
      <c r="L58" s="17">
        <f t="shared" si="5"/>
        <v>32.961560825137084</v>
      </c>
      <c r="N58" s="6"/>
    </row>
    <row r="59" spans="1:14" x14ac:dyDescent="0.25">
      <c r="A59" s="75">
        <v>50</v>
      </c>
      <c r="B59" s="2">
        <v>120</v>
      </c>
      <c r="C59" s="2">
        <v>42622</v>
      </c>
      <c r="D59" s="2">
        <v>44062</v>
      </c>
      <c r="E59" s="3">
        <v>0.51149999999999995</v>
      </c>
      <c r="F59" s="4">
        <f t="shared" si="3"/>
        <v>2.7686770338240046E-3</v>
      </c>
      <c r="G59" s="4">
        <f t="shared" si="0"/>
        <v>2.7649374594187828E-3</v>
      </c>
      <c r="H59" s="2">
        <f t="shared" si="6"/>
        <v>96813.469970341888</v>
      </c>
      <c r="I59" s="2">
        <f t="shared" si="4"/>
        <v>267.68318969731371</v>
      </c>
      <c r="J59" s="2">
        <f t="shared" si="1"/>
        <v>96682.706732174745</v>
      </c>
      <c r="K59" s="2">
        <f t="shared" si="2"/>
        <v>3102270.4643894359</v>
      </c>
      <c r="L59" s="17">
        <f t="shared" si="5"/>
        <v>32.0437896228675</v>
      </c>
      <c r="N59" s="6"/>
    </row>
    <row r="60" spans="1:14" x14ac:dyDescent="0.25">
      <c r="A60" s="75">
        <v>51</v>
      </c>
      <c r="B60" s="2">
        <v>127</v>
      </c>
      <c r="C60" s="2">
        <v>41310</v>
      </c>
      <c r="D60" s="2">
        <v>42183</v>
      </c>
      <c r="E60" s="3">
        <v>0.50109999999999999</v>
      </c>
      <c r="F60" s="4">
        <f t="shared" si="3"/>
        <v>3.0421711999808368E-3</v>
      </c>
      <c r="G60" s="4">
        <f t="shared" si="0"/>
        <v>3.0375609745818739E-3</v>
      </c>
      <c r="H60" s="2">
        <f t="shared" si="6"/>
        <v>96545.786780644572</v>
      </c>
      <c r="I60" s="2">
        <f t="shared" si="4"/>
        <v>293.26371418518852</v>
      </c>
      <c r="J60" s="2">
        <f t="shared" si="1"/>
        <v>96399.477513637583</v>
      </c>
      <c r="K60" s="2">
        <f t="shared" si="2"/>
        <v>3005587.7576572611</v>
      </c>
      <c r="L60" s="17">
        <f t="shared" si="5"/>
        <v>31.131216160535956</v>
      </c>
      <c r="N60" s="6"/>
    </row>
    <row r="61" spans="1:14" x14ac:dyDescent="0.25">
      <c r="A61" s="75">
        <v>52</v>
      </c>
      <c r="B61" s="2">
        <v>174</v>
      </c>
      <c r="C61" s="2">
        <v>40256</v>
      </c>
      <c r="D61" s="2">
        <v>40988</v>
      </c>
      <c r="E61" s="3">
        <v>0.50480000000000003</v>
      </c>
      <c r="F61" s="4">
        <f t="shared" si="3"/>
        <v>4.2833932351927523E-3</v>
      </c>
      <c r="G61" s="4">
        <f t="shared" si="0"/>
        <v>4.2743268053194077E-3</v>
      </c>
      <c r="H61" s="2">
        <f t="shared" si="6"/>
        <v>96252.523066459384</v>
      </c>
      <c r="I61" s="2">
        <f t="shared" si="4"/>
        <v>411.41473942259194</v>
      </c>
      <c r="J61" s="2">
        <f t="shared" si="1"/>
        <v>96048.790487497317</v>
      </c>
      <c r="K61" s="2">
        <f t="shared" si="2"/>
        <v>2909188.2801436237</v>
      </c>
      <c r="L61" s="17">
        <f t="shared" si="5"/>
        <v>30.22454048435613</v>
      </c>
      <c r="N61" s="6"/>
    </row>
    <row r="62" spans="1:14" x14ac:dyDescent="0.25">
      <c r="A62" s="75">
        <v>53</v>
      </c>
      <c r="B62" s="2">
        <v>148</v>
      </c>
      <c r="C62" s="2">
        <v>37339</v>
      </c>
      <c r="D62" s="2">
        <v>39852</v>
      </c>
      <c r="E62" s="3">
        <v>0.48480000000000001</v>
      </c>
      <c r="F62" s="4">
        <f t="shared" si="3"/>
        <v>3.8346439351737895E-3</v>
      </c>
      <c r="G62" s="4">
        <f t="shared" si="0"/>
        <v>3.8270831170255613E-3</v>
      </c>
      <c r="H62" s="2">
        <f t="shared" si="6"/>
        <v>95841.108327036796</v>
      </c>
      <c r="I62" s="2">
        <f t="shared" si="4"/>
        <v>366.79188759542046</v>
      </c>
      <c r="J62" s="2">
        <f t="shared" si="1"/>
        <v>95652.13714654764</v>
      </c>
      <c r="K62" s="2">
        <f t="shared" si="2"/>
        <v>2813139.4896561266</v>
      </c>
      <c r="L62" s="17">
        <f t="shared" si="5"/>
        <v>29.352117674358524</v>
      </c>
      <c r="N62" s="6"/>
    </row>
    <row r="63" spans="1:14" x14ac:dyDescent="0.25">
      <c r="A63" s="75">
        <v>54</v>
      </c>
      <c r="B63" s="2">
        <v>171</v>
      </c>
      <c r="C63" s="2">
        <v>35984</v>
      </c>
      <c r="D63" s="2">
        <v>36980</v>
      </c>
      <c r="E63" s="3">
        <v>0.50309999999999999</v>
      </c>
      <c r="F63" s="4">
        <f t="shared" si="3"/>
        <v>4.6872430239570202E-3</v>
      </c>
      <c r="G63" s="4">
        <f t="shared" si="0"/>
        <v>4.6763513757807976E-3</v>
      </c>
      <c r="H63" s="2">
        <f t="shared" si="6"/>
        <v>95474.316439441376</v>
      </c>
      <c r="I63" s="2">
        <f t="shared" si="4"/>
        <v>446.47145103331292</v>
      </c>
      <c r="J63" s="2">
        <f t="shared" si="1"/>
        <v>95252.464775422923</v>
      </c>
      <c r="K63" s="2">
        <f t="shared" si="2"/>
        <v>2717487.3525095792</v>
      </c>
      <c r="L63" s="17">
        <f t="shared" si="5"/>
        <v>28.463019729848085</v>
      </c>
      <c r="N63" s="6"/>
    </row>
    <row r="64" spans="1:14" x14ac:dyDescent="0.25">
      <c r="A64" s="75">
        <v>55</v>
      </c>
      <c r="B64" s="2">
        <v>147</v>
      </c>
      <c r="C64" s="2">
        <v>33477</v>
      </c>
      <c r="D64" s="2">
        <v>35628</v>
      </c>
      <c r="E64" s="3">
        <v>0.50690000000000002</v>
      </c>
      <c r="F64" s="4">
        <f t="shared" si="3"/>
        <v>4.2543954851313216E-3</v>
      </c>
      <c r="G64" s="4">
        <f t="shared" si="0"/>
        <v>4.2454891179926173E-3</v>
      </c>
      <c r="H64" s="2">
        <f t="shared" si="6"/>
        <v>95027.844988408062</v>
      </c>
      <c r="I64" s="2">
        <f t="shared" si="4"/>
        <v>403.43968180457568</v>
      </c>
      <c r="J64" s="2">
        <f t="shared" si="1"/>
        <v>94828.908881310228</v>
      </c>
      <c r="K64" s="2">
        <f t="shared" si="2"/>
        <v>2622234.8877341561</v>
      </c>
      <c r="L64" s="17">
        <f t="shared" si="5"/>
        <v>27.594384446517001</v>
      </c>
      <c r="N64" s="6"/>
    </row>
    <row r="65" spans="1:14" x14ac:dyDescent="0.25">
      <c r="A65" s="75">
        <v>56</v>
      </c>
      <c r="B65" s="2">
        <v>191</v>
      </c>
      <c r="C65" s="2">
        <v>33668</v>
      </c>
      <c r="D65" s="2">
        <v>33138</v>
      </c>
      <c r="E65" s="3">
        <v>0.50939999999999996</v>
      </c>
      <c r="F65" s="4">
        <f t="shared" si="3"/>
        <v>5.7180492770110471E-3</v>
      </c>
      <c r="G65" s="4">
        <f t="shared" si="0"/>
        <v>5.7020534491622797E-3</v>
      </c>
      <c r="H65" s="2">
        <f t="shared" si="6"/>
        <v>94624.405306603483</v>
      </c>
      <c r="I65" s="2">
        <f t="shared" si="4"/>
        <v>539.55341665344793</v>
      </c>
      <c r="J65" s="2">
        <f t="shared" si="1"/>
        <v>94359.700400393296</v>
      </c>
      <c r="K65" s="2">
        <f t="shared" si="2"/>
        <v>2527405.9788528457</v>
      </c>
      <c r="L65" s="17">
        <f t="shared" si="5"/>
        <v>26.709874378216753</v>
      </c>
      <c r="N65" s="6"/>
    </row>
    <row r="66" spans="1:14" x14ac:dyDescent="0.25">
      <c r="A66" s="75">
        <v>57</v>
      </c>
      <c r="B66" s="2">
        <v>192</v>
      </c>
      <c r="C66" s="2">
        <v>33182</v>
      </c>
      <c r="D66" s="2">
        <v>33302</v>
      </c>
      <c r="E66" s="3">
        <v>0.53310000000000002</v>
      </c>
      <c r="F66" s="4">
        <f t="shared" si="3"/>
        <v>5.7758257625894951E-3</v>
      </c>
      <c r="G66" s="4">
        <f t="shared" si="0"/>
        <v>5.7602917933410836E-3</v>
      </c>
      <c r="H66" s="2">
        <f t="shared" si="6"/>
        <v>94084.851889950034</v>
      </c>
      <c r="I66" s="2">
        <f t="shared" si="4"/>
        <v>541.95620021939055</v>
      </c>
      <c r="J66" s="2">
        <f t="shared" si="1"/>
        <v>93831.812540067607</v>
      </c>
      <c r="K66" s="2">
        <f t="shared" si="2"/>
        <v>2433046.2784524523</v>
      </c>
      <c r="L66" s="17">
        <f t="shared" si="5"/>
        <v>25.860127635619371</v>
      </c>
      <c r="N66" s="6"/>
    </row>
    <row r="67" spans="1:14" x14ac:dyDescent="0.25">
      <c r="A67" s="75">
        <v>58</v>
      </c>
      <c r="B67" s="2">
        <v>193</v>
      </c>
      <c r="C67" s="2">
        <v>31386</v>
      </c>
      <c r="D67" s="2">
        <v>32784</v>
      </c>
      <c r="E67" s="3">
        <v>0.49869999999999998</v>
      </c>
      <c r="F67" s="4">
        <f t="shared" si="3"/>
        <v>6.0152719339255107E-3</v>
      </c>
      <c r="G67" s="4">
        <f t="shared" si="0"/>
        <v>5.9971876794310775E-3</v>
      </c>
      <c r="H67" s="2">
        <f t="shared" si="6"/>
        <v>93542.895689730649</v>
      </c>
      <c r="I67" s="2">
        <f t="shared" si="4"/>
        <v>560.99430152875914</v>
      </c>
      <c r="J67" s="2">
        <f t="shared" si="1"/>
        <v>93261.66924637428</v>
      </c>
      <c r="K67" s="2">
        <f t="shared" si="2"/>
        <v>2339214.4659123844</v>
      </c>
      <c r="L67" s="17">
        <f t="shared" si="5"/>
        <v>25.006863949040532</v>
      </c>
      <c r="N67" s="6"/>
    </row>
    <row r="68" spans="1:14" x14ac:dyDescent="0.25">
      <c r="A68" s="75">
        <v>59</v>
      </c>
      <c r="B68" s="2">
        <v>209</v>
      </c>
      <c r="C68" s="2">
        <v>31010</v>
      </c>
      <c r="D68" s="2">
        <v>30973</v>
      </c>
      <c r="E68" s="3">
        <v>0.50070000000000003</v>
      </c>
      <c r="F68" s="4">
        <f t="shared" si="3"/>
        <v>6.7437845860961873E-3</v>
      </c>
      <c r="G68" s="4">
        <f t="shared" si="0"/>
        <v>6.7211533092593617E-3</v>
      </c>
      <c r="H68" s="2">
        <f t="shared" si="6"/>
        <v>92981.901388201892</v>
      </c>
      <c r="I68" s="2">
        <f t="shared" si="4"/>
        <v>624.94561421654078</v>
      </c>
      <c r="J68" s="2">
        <f t="shared" si="1"/>
        <v>92669.866043023576</v>
      </c>
      <c r="K68" s="2">
        <f t="shared" si="2"/>
        <v>2245952.7966660103</v>
      </c>
      <c r="L68" s="17">
        <f t="shared" si="5"/>
        <v>24.154730793136807</v>
      </c>
      <c r="N68" s="6"/>
    </row>
    <row r="69" spans="1:14" x14ac:dyDescent="0.25">
      <c r="A69" s="75">
        <v>60</v>
      </c>
      <c r="B69" s="2">
        <v>225</v>
      </c>
      <c r="C69" s="2">
        <v>31846</v>
      </c>
      <c r="D69" s="2">
        <v>30623</v>
      </c>
      <c r="E69" s="3">
        <v>0.4924</v>
      </c>
      <c r="F69" s="4">
        <f t="shared" si="3"/>
        <v>7.2035729721942081E-3</v>
      </c>
      <c r="G69" s="4">
        <f t="shared" si="0"/>
        <v>7.1773288278847835E-3</v>
      </c>
      <c r="H69" s="2">
        <f t="shared" si="6"/>
        <v>92356.955773985348</v>
      </c>
      <c r="I69" s="2">
        <f t="shared" si="4"/>
        <v>662.87624113230504</v>
      </c>
      <c r="J69" s="2">
        <f t="shared" si="1"/>
        <v>92020.479793986582</v>
      </c>
      <c r="K69" s="2">
        <f t="shared" si="2"/>
        <v>2153282.9306229865</v>
      </c>
      <c r="L69" s="17">
        <f t="shared" si="5"/>
        <v>23.314788935794617</v>
      </c>
      <c r="N69" s="6"/>
    </row>
    <row r="70" spans="1:14" x14ac:dyDescent="0.25">
      <c r="A70" s="75">
        <v>61</v>
      </c>
      <c r="B70" s="2">
        <v>247</v>
      </c>
      <c r="C70" s="2">
        <v>33218</v>
      </c>
      <c r="D70" s="2">
        <v>31383</v>
      </c>
      <c r="E70" s="3">
        <v>0.49759999999999999</v>
      </c>
      <c r="F70" s="4">
        <f t="shared" si="3"/>
        <v>7.6469404498382375E-3</v>
      </c>
      <c r="G70" s="4">
        <f t="shared" si="0"/>
        <v>7.617674692895449E-3</v>
      </c>
      <c r="H70" s="2">
        <f t="shared" si="6"/>
        <v>91694.079532853037</v>
      </c>
      <c r="I70" s="2">
        <f t="shared" si="4"/>
        <v>698.49566914575712</v>
      </c>
      <c r="J70" s="2">
        <f t="shared" si="1"/>
        <v>91343.155308674206</v>
      </c>
      <c r="K70" s="2">
        <f t="shared" si="2"/>
        <v>2061262.4508289997</v>
      </c>
      <c r="L70" s="17">
        <f t="shared" si="5"/>
        <v>22.479776898687017</v>
      </c>
      <c r="N70" s="6"/>
    </row>
    <row r="71" spans="1:14" x14ac:dyDescent="0.25">
      <c r="A71" s="75">
        <v>62</v>
      </c>
      <c r="B71" s="2">
        <v>292</v>
      </c>
      <c r="C71" s="2">
        <v>30017</v>
      </c>
      <c r="D71" s="2">
        <v>32761</v>
      </c>
      <c r="E71" s="3">
        <v>0.4894</v>
      </c>
      <c r="F71" s="4">
        <f t="shared" si="3"/>
        <v>9.3026219376214601E-3</v>
      </c>
      <c r="G71" s="4">
        <f t="shared" si="0"/>
        <v>9.2586441301629411E-3</v>
      </c>
      <c r="H71" s="2">
        <f t="shared" si="6"/>
        <v>90995.583863707274</v>
      </c>
      <c r="I71" s="2">
        <f t="shared" si="4"/>
        <v>842.49572841046302</v>
      </c>
      <c r="J71" s="2">
        <f t="shared" si="1"/>
        <v>90565.405544780893</v>
      </c>
      <c r="K71" s="2">
        <f t="shared" si="2"/>
        <v>1969919.2955203257</v>
      </c>
      <c r="L71" s="17">
        <f t="shared" si="5"/>
        <v>21.648515366095797</v>
      </c>
      <c r="N71" s="6"/>
    </row>
    <row r="72" spans="1:14" x14ac:dyDescent="0.25">
      <c r="A72" s="75">
        <v>63</v>
      </c>
      <c r="B72" s="2">
        <v>255</v>
      </c>
      <c r="C72" s="2">
        <v>27674</v>
      </c>
      <c r="D72" s="2">
        <v>29580</v>
      </c>
      <c r="E72" s="3">
        <v>0.49199999999999999</v>
      </c>
      <c r="F72" s="4">
        <f t="shared" si="3"/>
        <v>8.9076745729556022E-3</v>
      </c>
      <c r="G72" s="4">
        <f t="shared" si="0"/>
        <v>8.86754804298431E-3</v>
      </c>
      <c r="H72" s="2">
        <f t="shared" si="6"/>
        <v>90153.088135296814</v>
      </c>
      <c r="I72" s="2">
        <f t="shared" si="4"/>
        <v>799.43684026314327</v>
      </c>
      <c r="J72" s="2">
        <f t="shared" si="1"/>
        <v>89746.974220443139</v>
      </c>
      <c r="K72" s="2">
        <f t="shared" si="2"/>
        <v>1879353.8899755448</v>
      </c>
      <c r="L72" s="17">
        <f t="shared" si="5"/>
        <v>20.846250847836888</v>
      </c>
      <c r="N72" s="6"/>
    </row>
    <row r="73" spans="1:14" x14ac:dyDescent="0.25">
      <c r="A73" s="75">
        <v>64</v>
      </c>
      <c r="B73" s="2">
        <v>271</v>
      </c>
      <c r="C73" s="2">
        <v>28808</v>
      </c>
      <c r="D73" s="2">
        <v>27307</v>
      </c>
      <c r="E73" s="3">
        <v>0.47889999999999999</v>
      </c>
      <c r="F73" s="4">
        <f t="shared" si="3"/>
        <v>9.6587365232112619E-3</v>
      </c>
      <c r="G73" s="4">
        <f t="shared" ref="G73:G98" si="7">F73/((1+(1-E73)*F73))</f>
        <v>9.610365940712743E-3</v>
      </c>
      <c r="H73" s="2">
        <f t="shared" si="6"/>
        <v>89353.651295033676</v>
      </c>
      <c r="I73" s="2">
        <f t="shared" si="4"/>
        <v>858.72128708411469</v>
      </c>
      <c r="J73" s="2">
        <f t="shared" ref="J73:J98" si="8">H74+I73*E73</f>
        <v>88906.171632334139</v>
      </c>
      <c r="K73" s="2">
        <f t="shared" ref="K73:K97" si="9">K74+J73</f>
        <v>1789606.9157551017</v>
      </c>
      <c r="L73" s="17">
        <f t="shared" si="5"/>
        <v>20.028357988931663</v>
      </c>
      <c r="N73" s="6"/>
    </row>
    <row r="74" spans="1:14" x14ac:dyDescent="0.25">
      <c r="A74" s="75">
        <v>65</v>
      </c>
      <c r="B74" s="2">
        <v>311</v>
      </c>
      <c r="C74" s="2">
        <v>27571</v>
      </c>
      <c r="D74" s="2">
        <v>28344</v>
      </c>
      <c r="E74" s="3">
        <v>0.51249999999999996</v>
      </c>
      <c r="F74" s="4">
        <f t="shared" ref="F74:F98" si="10">B74/((C74+D74)/2)</f>
        <v>1.1124027541804525E-2</v>
      </c>
      <c r="G74" s="4">
        <f t="shared" si="7"/>
        <v>1.1064027724105484E-2</v>
      </c>
      <c r="H74" s="2">
        <f t="shared" si="6"/>
        <v>88494.930007949559</v>
      </c>
      <c r="I74" s="2">
        <f t="shared" ref="I74:I98" si="11">H74*G74</f>
        <v>979.11035905072833</v>
      </c>
      <c r="J74" s="2">
        <f t="shared" si="8"/>
        <v>88017.613707912329</v>
      </c>
      <c r="K74" s="2">
        <f t="shared" si="9"/>
        <v>1700700.7441227676</v>
      </c>
      <c r="L74" s="17">
        <f t="shared" ref="L74:L98" si="12">K74/H74</f>
        <v>19.218058525725628</v>
      </c>
      <c r="N74" s="6"/>
    </row>
    <row r="75" spans="1:14" x14ac:dyDescent="0.25">
      <c r="A75" s="75">
        <v>66</v>
      </c>
      <c r="B75" s="2">
        <v>329</v>
      </c>
      <c r="C75" s="2">
        <v>26624</v>
      </c>
      <c r="D75" s="2">
        <v>27139</v>
      </c>
      <c r="E75" s="3">
        <v>0.48870000000000002</v>
      </c>
      <c r="F75" s="4">
        <f t="shared" si="10"/>
        <v>1.2238900358982943E-2</v>
      </c>
      <c r="G75" s="4">
        <f t="shared" si="7"/>
        <v>1.2162788671173453E-2</v>
      </c>
      <c r="H75" s="2">
        <f t="shared" ref="H75:H98" si="13">H74-I74</f>
        <v>87515.819648898832</v>
      </c>
      <c r="I75" s="2">
        <f t="shared" si="11"/>
        <v>1064.4364197740858</v>
      </c>
      <c r="J75" s="2">
        <f t="shared" si="8"/>
        <v>86971.573307468352</v>
      </c>
      <c r="K75" s="2">
        <f t="shared" si="9"/>
        <v>1612683.1304148552</v>
      </c>
      <c r="L75" s="17">
        <f t="shared" si="12"/>
        <v>18.427332759776611</v>
      </c>
      <c r="N75" s="6"/>
    </row>
    <row r="76" spans="1:14" x14ac:dyDescent="0.25">
      <c r="A76" s="75">
        <v>67</v>
      </c>
      <c r="B76" s="2">
        <v>326</v>
      </c>
      <c r="C76" s="2">
        <v>22514</v>
      </c>
      <c r="D76" s="2">
        <v>26168</v>
      </c>
      <c r="E76" s="3">
        <v>0.49969999999999998</v>
      </c>
      <c r="F76" s="4">
        <f t="shared" si="10"/>
        <v>1.3393040548868165E-2</v>
      </c>
      <c r="G76" s="4">
        <f t="shared" si="7"/>
        <v>1.3303897277132153E-2</v>
      </c>
      <c r="H76" s="2">
        <f t="shared" si="13"/>
        <v>86451.383229124753</v>
      </c>
      <c r="I76" s="2">
        <f t="shared" si="11"/>
        <v>1150.1403219462611</v>
      </c>
      <c r="J76" s="2">
        <f t="shared" si="8"/>
        <v>85875.968026055038</v>
      </c>
      <c r="K76" s="2">
        <f t="shared" si="9"/>
        <v>1525711.5571073869</v>
      </c>
      <c r="L76" s="17">
        <f t="shared" si="12"/>
        <v>17.648202956611424</v>
      </c>
      <c r="N76" s="6"/>
    </row>
    <row r="77" spans="1:14" x14ac:dyDescent="0.25">
      <c r="A77" s="75">
        <v>68</v>
      </c>
      <c r="B77" s="2">
        <v>291</v>
      </c>
      <c r="C77" s="2">
        <v>20400</v>
      </c>
      <c r="D77" s="2">
        <v>22099</v>
      </c>
      <c r="E77" s="3">
        <v>0.51790000000000003</v>
      </c>
      <c r="F77" s="4">
        <f t="shared" si="10"/>
        <v>1.3694439869173392E-2</v>
      </c>
      <c r="G77" s="4">
        <f t="shared" si="7"/>
        <v>1.3604620944615023E-2</v>
      </c>
      <c r="H77" s="2">
        <f t="shared" si="13"/>
        <v>85301.242907178486</v>
      </c>
      <c r="I77" s="2">
        <f t="shared" si="11"/>
        <v>1160.4910758566941</v>
      </c>
      <c r="J77" s="2">
        <f t="shared" si="8"/>
        <v>84741.770159507971</v>
      </c>
      <c r="K77" s="2">
        <f t="shared" si="9"/>
        <v>1439835.5890813319</v>
      </c>
      <c r="L77" s="17">
        <f t="shared" si="12"/>
        <v>16.879420979224246</v>
      </c>
      <c r="N77" s="6"/>
    </row>
    <row r="78" spans="1:14" x14ac:dyDescent="0.25">
      <c r="A78" s="75">
        <v>69</v>
      </c>
      <c r="B78" s="2">
        <v>341</v>
      </c>
      <c r="C78" s="2">
        <v>25403</v>
      </c>
      <c r="D78" s="2">
        <v>20005</v>
      </c>
      <c r="E78" s="3">
        <v>0.52629999999999999</v>
      </c>
      <c r="F78" s="4">
        <f t="shared" si="10"/>
        <v>1.5019379844961241E-2</v>
      </c>
      <c r="G78" s="4">
        <f t="shared" si="7"/>
        <v>1.4913276650374153E-2</v>
      </c>
      <c r="H78" s="2">
        <f t="shared" si="13"/>
        <v>84140.751831321788</v>
      </c>
      <c r="I78" s="2">
        <f t="shared" si="11"/>
        <v>1254.8143096309775</v>
      </c>
      <c r="J78" s="2">
        <f t="shared" si="8"/>
        <v>83546.346292849586</v>
      </c>
      <c r="K78" s="2">
        <f t="shared" si="9"/>
        <v>1355093.818921824</v>
      </c>
      <c r="L78" s="17">
        <f t="shared" si="12"/>
        <v>16.105083320843157</v>
      </c>
      <c r="N78" s="6"/>
    </row>
    <row r="79" spans="1:14" x14ac:dyDescent="0.25">
      <c r="A79" s="75">
        <v>70</v>
      </c>
      <c r="B79" s="2">
        <v>359</v>
      </c>
      <c r="C79" s="2">
        <v>15253</v>
      </c>
      <c r="D79" s="2">
        <v>24929</v>
      </c>
      <c r="E79" s="3">
        <v>0.46579999999999999</v>
      </c>
      <c r="F79" s="4">
        <f t="shared" si="10"/>
        <v>1.7868697426708477E-2</v>
      </c>
      <c r="G79" s="4">
        <f t="shared" si="7"/>
        <v>1.7699745248897815E-2</v>
      </c>
      <c r="H79" s="2">
        <f t="shared" si="13"/>
        <v>82885.937521690808</v>
      </c>
      <c r="I79" s="2">
        <f t="shared" si="11"/>
        <v>1467.0599788499881</v>
      </c>
      <c r="J79" s="2">
        <f t="shared" si="8"/>
        <v>82102.234080989147</v>
      </c>
      <c r="K79" s="2">
        <f t="shared" si="9"/>
        <v>1271547.4726289744</v>
      </c>
      <c r="L79" s="17">
        <f t="shared" si="12"/>
        <v>15.340931292430843</v>
      </c>
      <c r="N79" s="6"/>
    </row>
    <row r="80" spans="1:14" x14ac:dyDescent="0.25">
      <c r="A80" s="75">
        <v>71</v>
      </c>
      <c r="B80" s="2">
        <v>335</v>
      </c>
      <c r="C80" s="2">
        <v>17946</v>
      </c>
      <c r="D80" s="2">
        <v>14910</v>
      </c>
      <c r="E80" s="3">
        <v>0.52029999999999998</v>
      </c>
      <c r="F80" s="4">
        <f t="shared" si="10"/>
        <v>2.0392013635256879E-2</v>
      </c>
      <c r="G80" s="4">
        <f t="shared" si="7"/>
        <v>2.0194470338075629E-2</v>
      </c>
      <c r="H80" s="2">
        <f t="shared" si="13"/>
        <v>81418.877542840826</v>
      </c>
      <c r="I80" s="2">
        <f t="shared" si="11"/>
        <v>1644.2111074983111</v>
      </c>
      <c r="J80" s="2">
        <f t="shared" si="8"/>
        <v>80630.149474573889</v>
      </c>
      <c r="K80" s="2">
        <f t="shared" si="9"/>
        <v>1189445.2385479852</v>
      </c>
      <c r="L80" s="17">
        <f t="shared" si="12"/>
        <v>14.608961391320154</v>
      </c>
      <c r="N80" s="6"/>
    </row>
    <row r="81" spans="1:14" x14ac:dyDescent="0.25">
      <c r="A81" s="75">
        <v>72</v>
      </c>
      <c r="B81" s="2">
        <v>405</v>
      </c>
      <c r="C81" s="2">
        <v>19043</v>
      </c>
      <c r="D81" s="2">
        <v>17527</v>
      </c>
      <c r="E81" s="3">
        <v>0.47649999999999998</v>
      </c>
      <c r="F81" s="4">
        <f t="shared" si="10"/>
        <v>2.2149302707136997E-2</v>
      </c>
      <c r="G81" s="4">
        <f t="shared" si="7"/>
        <v>2.1895421788945164E-2</v>
      </c>
      <c r="H81" s="2">
        <f t="shared" si="13"/>
        <v>79774.666435342515</v>
      </c>
      <c r="I81" s="2">
        <f t="shared" si="11"/>
        <v>1746.6999696742309</v>
      </c>
      <c r="J81" s="2">
        <f t="shared" si="8"/>
        <v>78860.269001218054</v>
      </c>
      <c r="K81" s="2">
        <f t="shared" si="9"/>
        <v>1108815.0890734114</v>
      </c>
      <c r="L81" s="17">
        <f t="shared" si="12"/>
        <v>13.89933845692865</v>
      </c>
      <c r="N81" s="6"/>
    </row>
    <row r="82" spans="1:14" x14ac:dyDescent="0.25">
      <c r="A82" s="75">
        <v>73</v>
      </c>
      <c r="B82" s="2">
        <v>446</v>
      </c>
      <c r="C82" s="2">
        <v>19856</v>
      </c>
      <c r="D82" s="2">
        <v>18572</v>
      </c>
      <c r="E82" s="3">
        <v>0.50339999999999996</v>
      </c>
      <c r="F82" s="4">
        <f t="shared" si="10"/>
        <v>2.3212241074216718E-2</v>
      </c>
      <c r="G82" s="4">
        <f t="shared" si="7"/>
        <v>2.2947718162258643E-2</v>
      </c>
      <c r="H82" s="2">
        <f t="shared" si="13"/>
        <v>78027.966465668287</v>
      </c>
      <c r="I82" s="2">
        <f t="shared" si="11"/>
        <v>1790.5637832283244</v>
      </c>
      <c r="J82" s="2">
        <f t="shared" si="8"/>
        <v>77138.772490917094</v>
      </c>
      <c r="K82" s="2">
        <f t="shared" si="9"/>
        <v>1029954.8200721934</v>
      </c>
      <c r="L82" s="17">
        <f t="shared" si="12"/>
        <v>13.199816254667686</v>
      </c>
      <c r="N82" s="6"/>
    </row>
    <row r="83" spans="1:14" x14ac:dyDescent="0.25">
      <c r="A83" s="75">
        <v>74</v>
      </c>
      <c r="B83" s="2">
        <v>524</v>
      </c>
      <c r="C83" s="2">
        <v>18676</v>
      </c>
      <c r="D83" s="2">
        <v>19280</v>
      </c>
      <c r="E83" s="3">
        <v>0.50460000000000005</v>
      </c>
      <c r="F83" s="4">
        <f t="shared" si="10"/>
        <v>2.7610917904942564E-2</v>
      </c>
      <c r="G83" s="4">
        <f t="shared" si="7"/>
        <v>2.7238339672242515E-2</v>
      </c>
      <c r="H83" s="2">
        <f t="shared" si="13"/>
        <v>76237.402682439963</v>
      </c>
      <c r="I83" s="2">
        <f t="shared" si="11"/>
        <v>2076.5802699938322</v>
      </c>
      <c r="J83" s="2">
        <f t="shared" si="8"/>
        <v>75208.664816685021</v>
      </c>
      <c r="K83" s="2">
        <f t="shared" si="9"/>
        <v>952816.04758127627</v>
      </c>
      <c r="L83" s="17">
        <f t="shared" si="12"/>
        <v>12.498012970748043</v>
      </c>
      <c r="N83" s="6"/>
    </row>
    <row r="84" spans="1:14" x14ac:dyDescent="0.25">
      <c r="A84" s="75">
        <v>75</v>
      </c>
      <c r="B84" s="2">
        <v>563</v>
      </c>
      <c r="C84" s="2">
        <v>18243</v>
      </c>
      <c r="D84" s="2">
        <v>18091</v>
      </c>
      <c r="E84" s="3">
        <v>0.50870000000000004</v>
      </c>
      <c r="F84" s="4">
        <f t="shared" si="10"/>
        <v>3.0990257059503496E-2</v>
      </c>
      <c r="G84" s="4">
        <f t="shared" si="7"/>
        <v>3.0525490793639393E-2</v>
      </c>
      <c r="H84" s="2">
        <f t="shared" si="13"/>
        <v>74160.822412446127</v>
      </c>
      <c r="I84" s="2">
        <f t="shared" si="11"/>
        <v>2263.7955017998502</v>
      </c>
      <c r="J84" s="2">
        <f t="shared" si="8"/>
        <v>73048.619682411867</v>
      </c>
      <c r="K84" s="2">
        <f t="shared" si="9"/>
        <v>877607.38276459125</v>
      </c>
      <c r="L84" s="17">
        <f t="shared" si="12"/>
        <v>11.833841025707203</v>
      </c>
      <c r="N84" s="6"/>
    </row>
    <row r="85" spans="1:14" x14ac:dyDescent="0.25">
      <c r="A85" s="75">
        <v>76</v>
      </c>
      <c r="B85" s="2">
        <v>559</v>
      </c>
      <c r="C85" s="2">
        <v>17860</v>
      </c>
      <c r="D85" s="2">
        <v>17628</v>
      </c>
      <c r="E85" s="3">
        <v>0.4945</v>
      </c>
      <c r="F85" s="4">
        <f t="shared" si="10"/>
        <v>3.1503606853020741E-2</v>
      </c>
      <c r="G85" s="4">
        <f t="shared" si="7"/>
        <v>3.1009773931259099E-2</v>
      </c>
      <c r="H85" s="2">
        <f t="shared" si="13"/>
        <v>71897.02691064628</v>
      </c>
      <c r="I85" s="2">
        <f t="shared" si="11"/>
        <v>2229.5105508287929</v>
      </c>
      <c r="J85" s="2">
        <f t="shared" si="8"/>
        <v>70770.009327202322</v>
      </c>
      <c r="K85" s="2">
        <f t="shared" si="9"/>
        <v>804558.76308217936</v>
      </c>
      <c r="L85" s="17">
        <f t="shared" si="12"/>
        <v>11.190431616624231</v>
      </c>
      <c r="N85" s="6"/>
    </row>
    <row r="86" spans="1:14" x14ac:dyDescent="0.25">
      <c r="A86" s="75">
        <v>77</v>
      </c>
      <c r="B86" s="2">
        <v>668</v>
      </c>
      <c r="C86" s="2">
        <v>16880</v>
      </c>
      <c r="D86" s="2">
        <v>17199</v>
      </c>
      <c r="E86" s="3">
        <v>0.48709999999999998</v>
      </c>
      <c r="F86" s="4">
        <f t="shared" si="10"/>
        <v>3.920302825787142E-2</v>
      </c>
      <c r="G86" s="4">
        <f t="shared" si="7"/>
        <v>3.8430301229357727E-2</v>
      </c>
      <c r="H86" s="2">
        <f t="shared" si="13"/>
        <v>69667.516359817484</v>
      </c>
      <c r="I86" s="2">
        <f t="shared" si="11"/>
        <v>2677.3436396089933</v>
      </c>
      <c r="J86" s="2">
        <f t="shared" si="8"/>
        <v>68294.306807062021</v>
      </c>
      <c r="K86" s="2">
        <f t="shared" si="9"/>
        <v>733788.75375497702</v>
      </c>
      <c r="L86" s="17">
        <f t="shared" si="12"/>
        <v>10.532724461786733</v>
      </c>
      <c r="N86" s="6"/>
    </row>
    <row r="87" spans="1:14" x14ac:dyDescent="0.25">
      <c r="A87" s="75">
        <v>78</v>
      </c>
      <c r="B87" s="2">
        <v>696</v>
      </c>
      <c r="C87" s="2">
        <v>15460</v>
      </c>
      <c r="D87" s="2">
        <v>16205</v>
      </c>
      <c r="E87" s="3">
        <v>0.4929</v>
      </c>
      <c r="F87" s="4">
        <f t="shared" si="10"/>
        <v>4.3960208432022738E-2</v>
      </c>
      <c r="G87" s="4">
        <f t="shared" si="7"/>
        <v>4.300160707385333E-2</v>
      </c>
      <c r="H87" s="2">
        <f t="shared" si="13"/>
        <v>66990.172720208488</v>
      </c>
      <c r="I87" s="2">
        <f t="shared" si="11"/>
        <v>2880.6850851239737</v>
      </c>
      <c r="J87" s="2">
        <f t="shared" si="8"/>
        <v>65529.377313542122</v>
      </c>
      <c r="K87" s="2">
        <f t="shared" si="9"/>
        <v>665494.44694791501</v>
      </c>
      <c r="L87" s="17">
        <f t="shared" si="12"/>
        <v>9.9342100479039317</v>
      </c>
      <c r="N87" s="6"/>
    </row>
    <row r="88" spans="1:14" x14ac:dyDescent="0.25">
      <c r="A88" s="75">
        <v>79</v>
      </c>
      <c r="B88" s="2">
        <v>665</v>
      </c>
      <c r="C88" s="2">
        <v>14668</v>
      </c>
      <c r="D88" s="2">
        <v>14790</v>
      </c>
      <c r="E88" s="3">
        <v>0.50209999999999999</v>
      </c>
      <c r="F88" s="4">
        <f t="shared" si="10"/>
        <v>4.5149025731550003E-2</v>
      </c>
      <c r="G88" s="4">
        <f t="shared" si="7"/>
        <v>4.4156403041984406E-2</v>
      </c>
      <c r="H88" s="2">
        <f t="shared" si="13"/>
        <v>64109.487635084515</v>
      </c>
      <c r="I88" s="2">
        <f t="shared" si="11"/>
        <v>2830.8443748299073</v>
      </c>
      <c r="J88" s="2">
        <f t="shared" si="8"/>
        <v>62700.010220856704</v>
      </c>
      <c r="K88" s="2">
        <f t="shared" si="9"/>
        <v>599965.06963437295</v>
      </c>
      <c r="L88" s="17">
        <f t="shared" si="12"/>
        <v>9.3584443077975319</v>
      </c>
      <c r="N88" s="6"/>
    </row>
    <row r="89" spans="1:14" x14ac:dyDescent="0.25">
      <c r="A89" s="75">
        <v>80</v>
      </c>
      <c r="B89" s="2">
        <v>689</v>
      </c>
      <c r="C89" s="2">
        <v>13311</v>
      </c>
      <c r="D89" s="2">
        <v>13948</v>
      </c>
      <c r="E89" s="3">
        <v>0.49359999999999998</v>
      </c>
      <c r="F89" s="4">
        <f t="shared" si="10"/>
        <v>5.0552111229318755E-2</v>
      </c>
      <c r="G89" s="4">
        <f t="shared" si="7"/>
        <v>4.9290299806352786E-2</v>
      </c>
      <c r="H89" s="2">
        <f t="shared" si="13"/>
        <v>61278.643260254605</v>
      </c>
      <c r="I89" s="2">
        <f t="shared" si="11"/>
        <v>3020.4426980244889</v>
      </c>
      <c r="J89" s="2">
        <f t="shared" si="8"/>
        <v>59749.091077975005</v>
      </c>
      <c r="K89" s="2">
        <f t="shared" si="9"/>
        <v>537265.0594135162</v>
      </c>
      <c r="L89" s="17">
        <f t="shared" si="12"/>
        <v>8.7675743265351773</v>
      </c>
      <c r="N89" s="6"/>
    </row>
    <row r="90" spans="1:14" x14ac:dyDescent="0.25">
      <c r="A90" s="75">
        <v>81</v>
      </c>
      <c r="B90" s="2">
        <v>763</v>
      </c>
      <c r="C90" s="2">
        <v>12082</v>
      </c>
      <c r="D90" s="2">
        <v>12577</v>
      </c>
      <c r="E90" s="3">
        <v>0.49509999999999998</v>
      </c>
      <c r="F90" s="4">
        <f t="shared" si="10"/>
        <v>6.1884099111886123E-2</v>
      </c>
      <c r="G90" s="4">
        <f t="shared" si="7"/>
        <v>6.0009097945520493E-2</v>
      </c>
      <c r="H90" s="2">
        <f t="shared" si="13"/>
        <v>58258.200562230115</v>
      </c>
      <c r="I90" s="2">
        <f t="shared" si="11"/>
        <v>3496.022063668644</v>
      </c>
      <c r="J90" s="2">
        <f t="shared" si="8"/>
        <v>56493.059022283815</v>
      </c>
      <c r="K90" s="2">
        <f t="shared" si="9"/>
        <v>477515.96833554114</v>
      </c>
      <c r="L90" s="17">
        <f t="shared" si="12"/>
        <v>8.1965450996974951</v>
      </c>
      <c r="N90" s="6"/>
    </row>
    <row r="91" spans="1:14" x14ac:dyDescent="0.25">
      <c r="A91" s="75">
        <v>82</v>
      </c>
      <c r="B91" s="2">
        <v>693</v>
      </c>
      <c r="C91" s="2">
        <v>10463</v>
      </c>
      <c r="D91" s="2">
        <v>11290</v>
      </c>
      <c r="E91" s="3">
        <v>0.48899999999999999</v>
      </c>
      <c r="F91" s="4">
        <f t="shared" si="10"/>
        <v>6.3715349606950772E-2</v>
      </c>
      <c r="G91" s="4">
        <f t="shared" si="7"/>
        <v>6.1706282901669844E-2</v>
      </c>
      <c r="H91" s="2">
        <f t="shared" si="13"/>
        <v>54762.178498561472</v>
      </c>
      <c r="I91" s="2">
        <f t="shared" si="11"/>
        <v>3379.1704787439758</v>
      </c>
      <c r="J91" s="2">
        <f t="shared" si="8"/>
        <v>53035.422383923302</v>
      </c>
      <c r="K91" s="2">
        <f t="shared" si="9"/>
        <v>421022.90931325732</v>
      </c>
      <c r="L91" s="17">
        <f t="shared" si="12"/>
        <v>7.6882060001377965</v>
      </c>
      <c r="N91" s="6"/>
    </row>
    <row r="92" spans="1:14" x14ac:dyDescent="0.25">
      <c r="A92" s="75">
        <v>83</v>
      </c>
      <c r="B92" s="2">
        <v>780</v>
      </c>
      <c r="C92" s="2">
        <v>9537</v>
      </c>
      <c r="D92" s="2">
        <v>9684</v>
      </c>
      <c r="E92" s="3">
        <v>0.49349999999999999</v>
      </c>
      <c r="F92" s="4">
        <f t="shared" si="10"/>
        <v>8.1161229904791632E-2</v>
      </c>
      <c r="G92" s="4">
        <f t="shared" si="7"/>
        <v>7.7956578185950434E-2</v>
      </c>
      <c r="H92" s="2">
        <f t="shared" si="13"/>
        <v>51383.008019817498</v>
      </c>
      <c r="I92" s="2">
        <f t="shared" si="11"/>
        <v>4005.643482126221</v>
      </c>
      <c r="J92" s="2">
        <f t="shared" si="8"/>
        <v>49354.149596120566</v>
      </c>
      <c r="K92" s="2">
        <f t="shared" si="9"/>
        <v>367987.486929334</v>
      </c>
      <c r="L92" s="17">
        <f t="shared" si="12"/>
        <v>7.1616571530301973</v>
      </c>
      <c r="N92" s="6"/>
    </row>
    <row r="93" spans="1:14" x14ac:dyDescent="0.25">
      <c r="A93" s="75">
        <v>84</v>
      </c>
      <c r="B93" s="2">
        <v>704</v>
      </c>
      <c r="C93" s="2">
        <v>7970</v>
      </c>
      <c r="D93" s="2">
        <v>8794</v>
      </c>
      <c r="E93" s="3">
        <v>0.4844</v>
      </c>
      <c r="F93" s="4">
        <f t="shared" si="10"/>
        <v>8.3989501312335957E-2</v>
      </c>
      <c r="G93" s="4">
        <f t="shared" si="7"/>
        <v>8.0503306673321604E-2</v>
      </c>
      <c r="H93" s="2">
        <f t="shared" si="13"/>
        <v>47377.364537691275</v>
      </c>
      <c r="I93" s="2">
        <f t="shared" si="11"/>
        <v>3814.0345067515123</v>
      </c>
      <c r="J93" s="2">
        <f t="shared" si="8"/>
        <v>45410.848346010192</v>
      </c>
      <c r="K93" s="2">
        <f t="shared" si="9"/>
        <v>318633.33733321342</v>
      </c>
      <c r="L93" s="17">
        <f t="shared" si="12"/>
        <v>6.725433979758904</v>
      </c>
      <c r="N93" s="6"/>
    </row>
    <row r="94" spans="1:14" x14ac:dyDescent="0.25">
      <c r="A94" s="75">
        <v>85</v>
      </c>
      <c r="B94" s="2">
        <v>604</v>
      </c>
      <c r="C94" s="2">
        <v>7262</v>
      </c>
      <c r="D94" s="2">
        <v>7317</v>
      </c>
      <c r="E94" s="3">
        <v>0.51549999999999996</v>
      </c>
      <c r="F94" s="4">
        <f t="shared" si="10"/>
        <v>8.2858906646546396E-2</v>
      </c>
      <c r="G94" s="4">
        <f t="shared" si="7"/>
        <v>7.9660908308448089E-2</v>
      </c>
      <c r="H94" s="2">
        <f t="shared" si="13"/>
        <v>43563.33003093976</v>
      </c>
      <c r="I94" s="2">
        <f t="shared" si="11"/>
        <v>3470.2944392053555</v>
      </c>
      <c r="J94" s="2">
        <f t="shared" si="8"/>
        <v>41881.972375144767</v>
      </c>
      <c r="K94" s="2">
        <f t="shared" si="9"/>
        <v>273222.48898720322</v>
      </c>
      <c r="L94" s="17">
        <f t="shared" si="12"/>
        <v>6.2718458114463198</v>
      </c>
      <c r="N94" s="6"/>
    </row>
    <row r="95" spans="1:14" x14ac:dyDescent="0.25">
      <c r="A95" s="75">
        <v>86</v>
      </c>
      <c r="B95" s="2">
        <v>671</v>
      </c>
      <c r="C95" s="2">
        <v>6301</v>
      </c>
      <c r="D95" s="2">
        <v>6615</v>
      </c>
      <c r="E95" s="3">
        <v>0.50719999999999998</v>
      </c>
      <c r="F95" s="4">
        <f t="shared" si="10"/>
        <v>0.10390213688448437</v>
      </c>
      <c r="G95" s="4">
        <f t="shared" si="7"/>
        <v>9.8841174870690413E-2</v>
      </c>
      <c r="H95" s="2">
        <f t="shared" si="13"/>
        <v>40093.035591734406</v>
      </c>
      <c r="I95" s="2">
        <f t="shared" si="11"/>
        <v>3962.8427420194353</v>
      </c>
      <c r="J95" s="2">
        <f t="shared" si="8"/>
        <v>38140.146688467226</v>
      </c>
      <c r="K95" s="2">
        <f t="shared" si="9"/>
        <v>231340.51661205845</v>
      </c>
      <c r="L95" s="17">
        <f t="shared" si="12"/>
        <v>5.7700923164758242</v>
      </c>
      <c r="N95" s="6"/>
    </row>
    <row r="96" spans="1:14" x14ac:dyDescent="0.25">
      <c r="A96" s="75">
        <v>87</v>
      </c>
      <c r="B96" s="2">
        <v>615</v>
      </c>
      <c r="C96" s="2">
        <v>5192</v>
      </c>
      <c r="D96" s="2">
        <v>5654</v>
      </c>
      <c r="E96" s="3">
        <v>0.51919999999999999</v>
      </c>
      <c r="F96" s="4">
        <f t="shared" si="10"/>
        <v>0.1134058639129633</v>
      </c>
      <c r="G96" s="4">
        <f t="shared" si="7"/>
        <v>0.10754207430650226</v>
      </c>
      <c r="H96" s="2">
        <f t="shared" si="13"/>
        <v>36130.192849714971</v>
      </c>
      <c r="I96" s="2">
        <f t="shared" si="11"/>
        <v>3885.5158841523039</v>
      </c>
      <c r="J96" s="2">
        <f t="shared" si="8"/>
        <v>34262.03681261454</v>
      </c>
      <c r="K96" s="2">
        <f t="shared" si="9"/>
        <v>193200.36992359121</v>
      </c>
      <c r="L96" s="17">
        <f t="shared" si="12"/>
        <v>5.3473384636283603</v>
      </c>
      <c r="N96" s="6"/>
    </row>
    <row r="97" spans="1:14" x14ac:dyDescent="0.25">
      <c r="A97" s="75">
        <v>88</v>
      </c>
      <c r="B97" s="2">
        <v>614</v>
      </c>
      <c r="C97" s="2">
        <v>4315</v>
      </c>
      <c r="D97" s="2">
        <v>4543</v>
      </c>
      <c r="E97" s="3">
        <v>0.49419999999999997</v>
      </c>
      <c r="F97" s="4">
        <f t="shared" si="10"/>
        <v>0.13863174531496952</v>
      </c>
      <c r="G97" s="4">
        <f t="shared" si="7"/>
        <v>0.12954785772151228</v>
      </c>
      <c r="H97" s="2">
        <f t="shared" si="13"/>
        <v>32244.676965562667</v>
      </c>
      <c r="I97" s="2">
        <f t="shared" si="11"/>
        <v>4177.2288238108367</v>
      </c>
      <c r="J97" s="2">
        <f t="shared" si="8"/>
        <v>30131.834626479143</v>
      </c>
      <c r="K97" s="2">
        <f t="shared" si="9"/>
        <v>158938.33311097667</v>
      </c>
      <c r="L97" s="17">
        <f t="shared" si="12"/>
        <v>4.9291339863855015</v>
      </c>
      <c r="N97" s="6"/>
    </row>
    <row r="98" spans="1:14" x14ac:dyDescent="0.25">
      <c r="A98" s="75">
        <v>89</v>
      </c>
      <c r="B98" s="2">
        <v>492</v>
      </c>
      <c r="C98" s="2">
        <v>3252</v>
      </c>
      <c r="D98" s="2">
        <v>3770</v>
      </c>
      <c r="E98" s="3">
        <v>0.47299999999999998</v>
      </c>
      <c r="F98" s="4">
        <f t="shared" si="10"/>
        <v>0.14013101680432924</v>
      </c>
      <c r="G98" s="4">
        <f t="shared" si="7"/>
        <v>0.13049414845141638</v>
      </c>
      <c r="H98" s="2">
        <f t="shared" si="13"/>
        <v>28067.448141751829</v>
      </c>
      <c r="I98" s="2">
        <f t="shared" si="11"/>
        <v>3662.637744462194</v>
      </c>
      <c r="J98" s="2">
        <f t="shared" si="8"/>
        <v>26137.238050420252</v>
      </c>
      <c r="K98" s="2">
        <f>K99+J98</f>
        <v>128806.49848449754</v>
      </c>
      <c r="L98" s="17">
        <f t="shared" si="12"/>
        <v>4.5891773927566639</v>
      </c>
      <c r="N98" s="6"/>
    </row>
    <row r="99" spans="1:14" x14ac:dyDescent="0.25">
      <c r="A99" s="75">
        <v>90</v>
      </c>
      <c r="B99" s="32">
        <v>450</v>
      </c>
      <c r="C99" s="33">
        <v>2337</v>
      </c>
      <c r="D99" s="33">
        <v>2762</v>
      </c>
      <c r="E99" s="39">
        <v>0.5</v>
      </c>
      <c r="F99" s="35">
        <f t="shared" ref="F99:F108" si="14">B99/((C99+D99)/2)</f>
        <v>0.17650519709747009</v>
      </c>
      <c r="G99" s="35">
        <f t="shared" ref="G99:G108" si="15">F99/((1+(1-E99)*F99))</f>
        <v>0.16219138583528564</v>
      </c>
      <c r="H99" s="33">
        <f t="shared" ref="H99:H108" si="16">H98-I98</f>
        <v>24404.810397289635</v>
      </c>
      <c r="I99" s="33">
        <f t="shared" ref="I99:I108" si="17">H99*G99</f>
        <v>3958.2500193837936</v>
      </c>
      <c r="J99" s="33">
        <f t="shared" ref="J99:J108" si="18">H100+I99*E99</f>
        <v>22425.685387597736</v>
      </c>
      <c r="K99" s="33">
        <f t="shared" ref="K99:K108" si="19">K100+J99</f>
        <v>102669.26043407728</v>
      </c>
      <c r="L99" s="36">
        <f t="shared" ref="L99:L108" si="20">K99/H99</f>
        <v>4.2069271902837482</v>
      </c>
      <c r="N99" s="6"/>
    </row>
    <row r="100" spans="1:14" x14ac:dyDescent="0.25">
      <c r="A100" s="75">
        <v>91</v>
      </c>
      <c r="B100" s="32">
        <v>322</v>
      </c>
      <c r="C100" s="33">
        <v>1889</v>
      </c>
      <c r="D100" s="33">
        <v>1965</v>
      </c>
      <c r="E100" s="39">
        <v>0.5</v>
      </c>
      <c r="F100" s="35">
        <f t="shared" si="14"/>
        <v>0.16709911779968864</v>
      </c>
      <c r="G100" s="35">
        <f t="shared" si="15"/>
        <v>0.15421455938697318</v>
      </c>
      <c r="H100" s="33">
        <f t="shared" si="16"/>
        <v>20446.56037790584</v>
      </c>
      <c r="I100" s="33">
        <f t="shared" si="17"/>
        <v>3153.157299657893</v>
      </c>
      <c r="J100" s="33">
        <f t="shared" si="18"/>
        <v>18869.981728076891</v>
      </c>
      <c r="K100" s="33">
        <f t="shared" si="19"/>
        <v>80243.575046479542</v>
      </c>
      <c r="L100" s="36">
        <f t="shared" si="20"/>
        <v>3.9245512968131893</v>
      </c>
      <c r="N100" s="6"/>
    </row>
    <row r="101" spans="1:14" x14ac:dyDescent="0.25">
      <c r="A101" s="75">
        <v>92</v>
      </c>
      <c r="B101" s="32">
        <v>331</v>
      </c>
      <c r="C101" s="33">
        <v>1506</v>
      </c>
      <c r="D101" s="33">
        <v>1568</v>
      </c>
      <c r="E101" s="39">
        <v>0.5</v>
      </c>
      <c r="F101" s="35">
        <f t="shared" si="14"/>
        <v>0.21535458685751463</v>
      </c>
      <c r="G101" s="35">
        <f t="shared" si="15"/>
        <v>0.19441997063142435</v>
      </c>
      <c r="H101" s="33">
        <f t="shared" si="16"/>
        <v>17293.403078247946</v>
      </c>
      <c r="I101" s="33">
        <f t="shared" si="17"/>
        <v>3362.1829185903493</v>
      </c>
      <c r="J101" s="33">
        <f t="shared" si="18"/>
        <v>15612.31161895277</v>
      </c>
      <c r="K101" s="33">
        <f t="shared" si="19"/>
        <v>61373.593318402651</v>
      </c>
      <c r="L101" s="36">
        <f t="shared" si="20"/>
        <v>3.5489598571607814</v>
      </c>
      <c r="N101" s="6"/>
    </row>
    <row r="102" spans="1:14" x14ac:dyDescent="0.25">
      <c r="A102" s="75">
        <v>93</v>
      </c>
      <c r="B102" s="32">
        <v>289</v>
      </c>
      <c r="C102" s="33">
        <v>1111</v>
      </c>
      <c r="D102" s="33">
        <v>1149</v>
      </c>
      <c r="E102" s="39">
        <v>0.5</v>
      </c>
      <c r="F102" s="35">
        <f t="shared" si="14"/>
        <v>0.25575221238938051</v>
      </c>
      <c r="G102" s="35">
        <f t="shared" si="15"/>
        <v>0.22675559042761864</v>
      </c>
      <c r="H102" s="33">
        <f t="shared" si="16"/>
        <v>13931.220159657596</v>
      </c>
      <c r="I102" s="33">
        <f t="shared" si="17"/>
        <v>3158.9820526803019</v>
      </c>
      <c r="J102" s="33">
        <f t="shared" si="18"/>
        <v>12351.729133317445</v>
      </c>
      <c r="K102" s="33">
        <f t="shared" si="19"/>
        <v>45761.281699449879</v>
      </c>
      <c r="L102" s="36">
        <f t="shared" si="20"/>
        <v>3.284800697642166</v>
      </c>
      <c r="N102" s="6"/>
    </row>
    <row r="103" spans="1:14" x14ac:dyDescent="0.25">
      <c r="A103" s="75">
        <v>94</v>
      </c>
      <c r="B103" s="32">
        <v>197</v>
      </c>
      <c r="C103" s="33">
        <v>895</v>
      </c>
      <c r="D103" s="33">
        <v>874</v>
      </c>
      <c r="E103" s="39">
        <v>0.5</v>
      </c>
      <c r="F103" s="35">
        <f t="shared" si="14"/>
        <v>0.22272470322215943</v>
      </c>
      <c r="G103" s="35">
        <f t="shared" si="15"/>
        <v>0.20040691759918616</v>
      </c>
      <c r="H103" s="33">
        <f t="shared" si="16"/>
        <v>10772.238106977295</v>
      </c>
      <c r="I103" s="33">
        <f t="shared" si="17"/>
        <v>2158.8310346638118</v>
      </c>
      <c r="J103" s="33">
        <f t="shared" si="18"/>
        <v>9692.8225896453878</v>
      </c>
      <c r="K103" s="33">
        <f t="shared" si="19"/>
        <v>33409.552566132435</v>
      </c>
      <c r="L103" s="36">
        <f t="shared" si="20"/>
        <v>3.1014495069963881</v>
      </c>
      <c r="N103" s="6"/>
    </row>
    <row r="104" spans="1:14" x14ac:dyDescent="0.25">
      <c r="A104" s="75">
        <v>95</v>
      </c>
      <c r="B104" s="32">
        <v>191</v>
      </c>
      <c r="C104" s="33">
        <v>639</v>
      </c>
      <c r="D104" s="33">
        <v>694</v>
      </c>
      <c r="E104" s="39">
        <v>0.5</v>
      </c>
      <c r="F104" s="35">
        <f t="shared" si="14"/>
        <v>0.28657164291072768</v>
      </c>
      <c r="G104" s="35">
        <f t="shared" si="15"/>
        <v>0.25065616797900264</v>
      </c>
      <c r="H104" s="33">
        <f t="shared" si="16"/>
        <v>8613.4070723134828</v>
      </c>
      <c r="I104" s="33">
        <f t="shared" si="17"/>
        <v>2159.0036099893377</v>
      </c>
      <c r="J104" s="33">
        <f t="shared" si="18"/>
        <v>7533.9052673188144</v>
      </c>
      <c r="K104" s="33">
        <f t="shared" si="19"/>
        <v>23716.729976487048</v>
      </c>
      <c r="L104" s="36">
        <f t="shared" si="20"/>
        <v>2.7534667498440832</v>
      </c>
      <c r="N104" s="6"/>
    </row>
    <row r="105" spans="1:14" x14ac:dyDescent="0.25">
      <c r="A105" s="75">
        <v>96</v>
      </c>
      <c r="B105" s="32">
        <v>140</v>
      </c>
      <c r="C105" s="33">
        <v>481</v>
      </c>
      <c r="D105" s="33">
        <v>474</v>
      </c>
      <c r="E105" s="39">
        <v>0.5</v>
      </c>
      <c r="F105" s="35">
        <f t="shared" si="14"/>
        <v>0.29319371727748689</v>
      </c>
      <c r="G105" s="35">
        <f t="shared" si="15"/>
        <v>0.25570776255707761</v>
      </c>
      <c r="H105" s="33">
        <f t="shared" si="16"/>
        <v>6454.403462324145</v>
      </c>
      <c r="I105" s="33">
        <f t="shared" si="17"/>
        <v>1650.441067991562</v>
      </c>
      <c r="J105" s="33">
        <f t="shared" si="18"/>
        <v>5629.1829283283641</v>
      </c>
      <c r="K105" s="33">
        <f t="shared" si="19"/>
        <v>16182.824709168235</v>
      </c>
      <c r="L105" s="36">
        <f t="shared" si="20"/>
        <v>2.5072533509302835</v>
      </c>
      <c r="N105" s="6"/>
    </row>
    <row r="106" spans="1:14" x14ac:dyDescent="0.25">
      <c r="A106" s="75">
        <v>97</v>
      </c>
      <c r="B106" s="32">
        <v>104</v>
      </c>
      <c r="C106" s="33">
        <v>345</v>
      </c>
      <c r="D106" s="33">
        <v>375</v>
      </c>
      <c r="E106" s="39">
        <v>0.5</v>
      </c>
      <c r="F106" s="35">
        <f t="shared" si="14"/>
        <v>0.28888888888888886</v>
      </c>
      <c r="G106" s="35">
        <f t="shared" si="15"/>
        <v>0.25242718446601942</v>
      </c>
      <c r="H106" s="33">
        <f t="shared" si="16"/>
        <v>4803.9623943325832</v>
      </c>
      <c r="I106" s="33">
        <f t="shared" si="17"/>
        <v>1212.6507014820113</v>
      </c>
      <c r="J106" s="33">
        <f t="shared" si="18"/>
        <v>4197.6370435915778</v>
      </c>
      <c r="K106" s="33">
        <f t="shared" si="19"/>
        <v>10553.641780839871</v>
      </c>
      <c r="L106" s="36">
        <f t="shared" si="20"/>
        <v>2.1968618641333251</v>
      </c>
      <c r="N106" s="6"/>
    </row>
    <row r="107" spans="1:14" x14ac:dyDescent="0.25">
      <c r="A107" s="75">
        <v>98</v>
      </c>
      <c r="B107" s="32">
        <v>66</v>
      </c>
      <c r="C107" s="33">
        <v>218</v>
      </c>
      <c r="D107" s="33">
        <v>246</v>
      </c>
      <c r="E107" s="39">
        <v>0.5</v>
      </c>
      <c r="F107" s="35">
        <f t="shared" si="14"/>
        <v>0.28448275862068967</v>
      </c>
      <c r="G107" s="35">
        <f t="shared" si="15"/>
        <v>0.24905660377358493</v>
      </c>
      <c r="H107" s="33">
        <f t="shared" si="16"/>
        <v>3591.3116928505719</v>
      </c>
      <c r="I107" s="33">
        <f t="shared" si="17"/>
        <v>894.43989331372745</v>
      </c>
      <c r="J107" s="33">
        <f t="shared" si="18"/>
        <v>3144.0917461937079</v>
      </c>
      <c r="K107" s="33">
        <f t="shared" si="19"/>
        <v>6356.0047372482932</v>
      </c>
      <c r="L107" s="36">
        <f t="shared" si="20"/>
        <v>1.7698282078666556</v>
      </c>
      <c r="N107" s="6"/>
    </row>
    <row r="108" spans="1:14" x14ac:dyDescent="0.25">
      <c r="A108" s="75">
        <v>99</v>
      </c>
      <c r="B108" s="32">
        <v>45</v>
      </c>
      <c r="C108" s="33">
        <v>147</v>
      </c>
      <c r="D108" s="33">
        <v>159</v>
      </c>
      <c r="E108" s="39">
        <v>0.5</v>
      </c>
      <c r="F108" s="35">
        <f t="shared" si="14"/>
        <v>0.29411764705882354</v>
      </c>
      <c r="G108" s="35">
        <f t="shared" si="15"/>
        <v>0.25641025641025644</v>
      </c>
      <c r="H108" s="33">
        <f t="shared" si="16"/>
        <v>2696.8717995368443</v>
      </c>
      <c r="I108" s="33">
        <f t="shared" si="17"/>
        <v>691.50558962483194</v>
      </c>
      <c r="J108" s="33">
        <f t="shared" si="18"/>
        <v>2351.1190047244286</v>
      </c>
      <c r="K108" s="33">
        <f t="shared" si="19"/>
        <v>3211.9129910545848</v>
      </c>
      <c r="L108" s="36">
        <f t="shared" si="20"/>
        <v>1.1909772617319787</v>
      </c>
      <c r="N108" s="6"/>
    </row>
    <row r="109" spans="1:14" x14ac:dyDescent="0.25">
      <c r="A109" s="75" t="s">
        <v>50</v>
      </c>
      <c r="B109" s="33">
        <v>91</v>
      </c>
      <c r="C109" s="33">
        <v>210</v>
      </c>
      <c r="D109" s="33">
        <v>214</v>
      </c>
      <c r="E109" s="37"/>
      <c r="F109" s="35">
        <f>B109/((C109+D109)/2)</f>
        <v>0.42924528301886794</v>
      </c>
      <c r="G109" s="35">
        <v>1</v>
      </c>
      <c r="H109" s="33">
        <f>H108-I108</f>
        <v>2005.3662099120124</v>
      </c>
      <c r="I109" s="33">
        <f>H109*G109</f>
        <v>2005.3662099120124</v>
      </c>
      <c r="J109" s="38">
        <f>H109*F109</f>
        <v>860.79398633015626</v>
      </c>
      <c r="K109" s="33">
        <f>J109</f>
        <v>860.79398633015626</v>
      </c>
      <c r="L109" s="36">
        <f>K109/H109</f>
        <v>0.42924528301886794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44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39814</v>
      </c>
      <c r="D7" s="95">
        <v>40179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117</v>
      </c>
      <c r="C9" s="2">
        <v>37970</v>
      </c>
      <c r="D9" s="2">
        <v>38159</v>
      </c>
      <c r="E9" s="3">
        <v>0.1323</v>
      </c>
      <c r="F9" s="4">
        <f>B9/((C9+D9)/2)</f>
        <v>3.0737301159873371E-3</v>
      </c>
      <c r="G9" s="4">
        <f t="shared" ref="G9:G72" si="0">F9/((1+(1-E9)*F9))</f>
        <v>3.0655540515097291E-3</v>
      </c>
      <c r="H9" s="2">
        <v>100000</v>
      </c>
      <c r="I9" s="2">
        <f>H9*G9</f>
        <v>306.55540515097289</v>
      </c>
      <c r="J9" s="2">
        <f t="shared" ref="J9:J72" si="1">H10+I9*E9</f>
        <v>99734.001874950511</v>
      </c>
      <c r="K9" s="2">
        <f t="shared" ref="K9:K72" si="2">K10+J9</f>
        <v>7989901.2929808004</v>
      </c>
      <c r="L9" s="76">
        <f>K9/H9</f>
        <v>79.899012929808009</v>
      </c>
      <c r="M9" s="5"/>
      <c r="N9" s="6"/>
    </row>
    <row r="10" spans="1:14" x14ac:dyDescent="0.25">
      <c r="A10" s="75">
        <v>1</v>
      </c>
      <c r="B10" s="2">
        <v>10</v>
      </c>
      <c r="C10" s="2">
        <v>38077</v>
      </c>
      <c r="D10" s="2">
        <v>40016</v>
      </c>
      <c r="E10" s="3">
        <v>0.41260000000000002</v>
      </c>
      <c r="F10" s="4">
        <f t="shared" ref="F10:F73" si="3">B10/((C10+D10)/2)</f>
        <v>2.5610490056727234E-4</v>
      </c>
      <c r="G10" s="4">
        <f t="shared" si="0"/>
        <v>2.5606637896072586E-4</v>
      </c>
      <c r="H10" s="2">
        <f>H9-I9</f>
        <v>99693.444594849032</v>
      </c>
      <c r="I10" s="2">
        <f t="shared" ref="I10:I73" si="4">H10*G10</f>
        <v>25.52813936352474</v>
      </c>
      <c r="J10" s="2">
        <f t="shared" si="1"/>
        <v>99678.449365786902</v>
      </c>
      <c r="K10" s="2">
        <f t="shared" si="2"/>
        <v>7890167.2911058497</v>
      </c>
      <c r="L10" s="17">
        <f t="shared" ref="L10:L73" si="5">K10/H10</f>
        <v>79.144294022252282</v>
      </c>
      <c r="N10" s="6"/>
    </row>
    <row r="11" spans="1:14" x14ac:dyDescent="0.25">
      <c r="A11" s="75">
        <v>2</v>
      </c>
      <c r="B11" s="2">
        <v>11</v>
      </c>
      <c r="C11" s="2">
        <v>35405</v>
      </c>
      <c r="D11" s="2">
        <v>37771</v>
      </c>
      <c r="E11" s="3">
        <v>0.45279999999999998</v>
      </c>
      <c r="F11" s="4">
        <f t="shared" si="3"/>
        <v>3.0064502022521044E-4</v>
      </c>
      <c r="G11" s="4">
        <f t="shared" si="0"/>
        <v>3.0059556835997943E-4</v>
      </c>
      <c r="H11" s="2">
        <f t="shared" ref="H11:H74" si="6">H10-I10</f>
        <v>99667.916455485509</v>
      </c>
      <c r="I11" s="2">
        <f t="shared" si="4"/>
        <v>29.959733994191613</v>
      </c>
      <c r="J11" s="2">
        <f t="shared" si="1"/>
        <v>99651.522489043884</v>
      </c>
      <c r="K11" s="2">
        <f t="shared" si="2"/>
        <v>7790488.8417400625</v>
      </c>
      <c r="L11" s="17">
        <f t="shared" si="5"/>
        <v>78.164459725808697</v>
      </c>
      <c r="N11" s="6"/>
    </row>
    <row r="12" spans="1:14" x14ac:dyDescent="0.25">
      <c r="A12" s="75">
        <v>3</v>
      </c>
      <c r="B12" s="2">
        <v>3</v>
      </c>
      <c r="C12" s="2">
        <v>35128</v>
      </c>
      <c r="D12" s="2">
        <v>36478</v>
      </c>
      <c r="E12" s="7">
        <v>0.36530000000000001</v>
      </c>
      <c r="F12" s="4">
        <f t="shared" si="3"/>
        <v>8.379186101723319E-5</v>
      </c>
      <c r="G12" s="4">
        <f t="shared" si="0"/>
        <v>8.3787404977297508E-5</v>
      </c>
      <c r="H12" s="2">
        <f t="shared" si="6"/>
        <v>99637.956721491311</v>
      </c>
      <c r="I12" s="2">
        <f t="shared" si="4"/>
        <v>8.3484058309340341</v>
      </c>
      <c r="J12" s="2">
        <f t="shared" si="1"/>
        <v>99632.657988310413</v>
      </c>
      <c r="K12" s="2">
        <f t="shared" si="2"/>
        <v>7690837.3192510186</v>
      </c>
      <c r="L12" s="17">
        <f t="shared" si="5"/>
        <v>77.187826530290053</v>
      </c>
      <c r="N12" s="6"/>
    </row>
    <row r="13" spans="1:14" x14ac:dyDescent="0.25">
      <c r="A13" s="75">
        <v>4</v>
      </c>
      <c r="B13" s="2">
        <v>3</v>
      </c>
      <c r="C13" s="2">
        <v>35741</v>
      </c>
      <c r="D13" s="2">
        <v>35413</v>
      </c>
      <c r="E13" s="3">
        <v>0.63470000000000004</v>
      </c>
      <c r="F13" s="4">
        <f t="shared" si="3"/>
        <v>8.4324142001855127E-5</v>
      </c>
      <c r="G13" s="4">
        <f t="shared" si="0"/>
        <v>8.4321544593959007E-5</v>
      </c>
      <c r="H13" s="2">
        <f t="shared" si="6"/>
        <v>99629.608315660371</v>
      </c>
      <c r="I13" s="2">
        <f t="shared" si="4"/>
        <v>8.4009224604676245</v>
      </c>
      <c r="J13" s="2">
        <f t="shared" si="1"/>
        <v>99626.539458685569</v>
      </c>
      <c r="K13" s="2">
        <f t="shared" si="2"/>
        <v>7591204.6612627078</v>
      </c>
      <c r="L13" s="17">
        <f t="shared" si="5"/>
        <v>76.194263829796441</v>
      </c>
      <c r="N13" s="6"/>
    </row>
    <row r="14" spans="1:14" x14ac:dyDescent="0.25">
      <c r="A14" s="75">
        <v>5</v>
      </c>
      <c r="B14" s="2">
        <v>7</v>
      </c>
      <c r="C14" s="2">
        <v>34551</v>
      </c>
      <c r="D14" s="2">
        <v>35993</v>
      </c>
      <c r="E14" s="3">
        <v>0.52559999999999996</v>
      </c>
      <c r="F14" s="4">
        <f t="shared" si="3"/>
        <v>1.9845770015876617E-4</v>
      </c>
      <c r="G14" s="4">
        <f t="shared" si="0"/>
        <v>1.984390174560794E-4</v>
      </c>
      <c r="H14" s="2">
        <f t="shared" si="6"/>
        <v>99621.207393199904</v>
      </c>
      <c r="I14" s="2">
        <f t="shared" si="4"/>
        <v>19.768734512894902</v>
      </c>
      <c r="J14" s="2">
        <f t="shared" si="1"/>
        <v>99611.829105546989</v>
      </c>
      <c r="K14" s="2">
        <f t="shared" si="2"/>
        <v>7491578.1218040222</v>
      </c>
      <c r="L14" s="17">
        <f t="shared" si="5"/>
        <v>75.200635666210502</v>
      </c>
      <c r="N14" s="6"/>
    </row>
    <row r="15" spans="1:14" x14ac:dyDescent="0.25">
      <c r="A15" s="75">
        <v>6</v>
      </c>
      <c r="B15" s="2">
        <v>3</v>
      </c>
      <c r="C15" s="2">
        <v>33051</v>
      </c>
      <c r="D15" s="2">
        <v>34818</v>
      </c>
      <c r="E15" s="3">
        <v>0.57440000000000002</v>
      </c>
      <c r="F15" s="4">
        <f t="shared" si="3"/>
        <v>8.8405604915351633E-5</v>
      </c>
      <c r="G15" s="4">
        <f t="shared" si="0"/>
        <v>8.8402278742003042E-5</v>
      </c>
      <c r="H15" s="2">
        <f t="shared" si="6"/>
        <v>99601.43865868701</v>
      </c>
      <c r="I15" s="2">
        <f t="shared" si="4"/>
        <v>8.8049941434097665</v>
      </c>
      <c r="J15" s="2">
        <f t="shared" si="1"/>
        <v>99597.691253179568</v>
      </c>
      <c r="K15" s="2">
        <f t="shared" si="2"/>
        <v>7391966.2926984755</v>
      </c>
      <c r="L15" s="17">
        <f t="shared" si="5"/>
        <v>74.215457048057061</v>
      </c>
      <c r="N15" s="6"/>
    </row>
    <row r="16" spans="1:14" x14ac:dyDescent="0.25">
      <c r="A16" s="75">
        <v>7</v>
      </c>
      <c r="B16" s="2">
        <v>0</v>
      </c>
      <c r="C16" s="2">
        <v>32213</v>
      </c>
      <c r="D16" s="2">
        <v>33265</v>
      </c>
      <c r="E16" s="3">
        <v>0</v>
      </c>
      <c r="F16" s="4">
        <f t="shared" si="3"/>
        <v>0</v>
      </c>
      <c r="G16" s="4">
        <f t="shared" si="0"/>
        <v>0</v>
      </c>
      <c r="H16" s="2">
        <f t="shared" si="6"/>
        <v>99592.633664543595</v>
      </c>
      <c r="I16" s="2">
        <f t="shared" si="4"/>
        <v>0</v>
      </c>
      <c r="J16" s="2">
        <f t="shared" si="1"/>
        <v>99592.633664543595</v>
      </c>
      <c r="K16" s="2">
        <f t="shared" si="2"/>
        <v>7292368.6014452958</v>
      </c>
      <c r="L16" s="17">
        <f t="shared" si="5"/>
        <v>73.221967660862092</v>
      </c>
      <c r="N16" s="6"/>
    </row>
    <row r="17" spans="1:14" x14ac:dyDescent="0.25">
      <c r="A17" s="75">
        <v>8</v>
      </c>
      <c r="B17" s="2">
        <v>3</v>
      </c>
      <c r="C17" s="2">
        <v>31763</v>
      </c>
      <c r="D17" s="2">
        <v>32435</v>
      </c>
      <c r="E17" s="3">
        <v>0.31509999999999999</v>
      </c>
      <c r="F17" s="4">
        <f t="shared" si="3"/>
        <v>9.346085547836381E-5</v>
      </c>
      <c r="G17" s="4">
        <f t="shared" si="0"/>
        <v>9.345487330670167E-5</v>
      </c>
      <c r="H17" s="2">
        <f t="shared" si="6"/>
        <v>99592.633664543595</v>
      </c>
      <c r="I17" s="2">
        <f t="shared" si="4"/>
        <v>9.3074169614006728</v>
      </c>
      <c r="J17" s="2">
        <f t="shared" si="1"/>
        <v>99586.259014666735</v>
      </c>
      <c r="K17" s="2">
        <f t="shared" si="2"/>
        <v>7192775.9677807521</v>
      </c>
      <c r="L17" s="17">
        <f t="shared" si="5"/>
        <v>72.221967660862092</v>
      </c>
      <c r="N17" s="6"/>
    </row>
    <row r="18" spans="1:14" x14ac:dyDescent="0.25">
      <c r="A18" s="75">
        <v>9</v>
      </c>
      <c r="B18" s="2">
        <v>5</v>
      </c>
      <c r="C18" s="2">
        <v>30289</v>
      </c>
      <c r="D18" s="2">
        <v>32030</v>
      </c>
      <c r="E18" s="3">
        <v>0.24660000000000001</v>
      </c>
      <c r="F18" s="4">
        <f t="shared" si="3"/>
        <v>1.6046470578796193E-4</v>
      </c>
      <c r="G18" s="4">
        <f t="shared" si="0"/>
        <v>1.6044530889524516E-4</v>
      </c>
      <c r="H18" s="2">
        <f t="shared" si="6"/>
        <v>99583.326247582198</v>
      </c>
      <c r="I18" s="2">
        <f t="shared" si="4"/>
        <v>15.977677540609301</v>
      </c>
      <c r="J18" s="2">
        <f t="shared" si="1"/>
        <v>99571.288665323111</v>
      </c>
      <c r="K18" s="2">
        <f t="shared" si="2"/>
        <v>7093189.7087660851</v>
      </c>
      <c r="L18" s="17">
        <f t="shared" si="5"/>
        <v>71.228688336149062</v>
      </c>
      <c r="N18" s="6"/>
    </row>
    <row r="19" spans="1:14" x14ac:dyDescent="0.25">
      <c r="A19" s="75">
        <v>10</v>
      </c>
      <c r="B19" s="2">
        <v>3</v>
      </c>
      <c r="C19" s="2">
        <v>29236</v>
      </c>
      <c r="D19" s="2">
        <v>30614</v>
      </c>
      <c r="E19" s="3">
        <v>0.54520000000000002</v>
      </c>
      <c r="F19" s="4">
        <f t="shared" si="3"/>
        <v>1.0025062656641604E-4</v>
      </c>
      <c r="G19" s="4">
        <f t="shared" si="0"/>
        <v>1.0024605594924856E-4</v>
      </c>
      <c r="H19" s="2">
        <f t="shared" si="6"/>
        <v>99567.348570041591</v>
      </c>
      <c r="I19" s="2">
        <f t="shared" si="4"/>
        <v>9.9812339954707223</v>
      </c>
      <c r="J19" s="2">
        <f t="shared" si="1"/>
        <v>99562.809104820451</v>
      </c>
      <c r="K19" s="2">
        <f t="shared" si="2"/>
        <v>6993618.4201007616</v>
      </c>
      <c r="L19" s="17">
        <f t="shared" si="5"/>
        <v>70.240078906801813</v>
      </c>
      <c r="N19" s="6"/>
    </row>
    <row r="20" spans="1:14" x14ac:dyDescent="0.25">
      <c r="A20" s="75">
        <v>11</v>
      </c>
      <c r="B20" s="2">
        <v>5</v>
      </c>
      <c r="C20" s="2">
        <v>29550</v>
      </c>
      <c r="D20" s="2">
        <v>29540</v>
      </c>
      <c r="E20" s="3">
        <v>0.64490000000000003</v>
      </c>
      <c r="F20" s="4">
        <f t="shared" si="3"/>
        <v>1.6923337282112033E-4</v>
      </c>
      <c r="G20" s="4">
        <f t="shared" si="0"/>
        <v>1.6922320339151728E-4</v>
      </c>
      <c r="H20" s="2">
        <f t="shared" si="6"/>
        <v>99557.367336046125</v>
      </c>
      <c r="I20" s="2">
        <f t="shared" si="4"/>
        <v>16.847416621831734</v>
      </c>
      <c r="J20" s="2">
        <f t="shared" si="1"/>
        <v>99551.384818403705</v>
      </c>
      <c r="K20" s="2">
        <f t="shared" si="2"/>
        <v>6894055.6109959409</v>
      </c>
      <c r="L20" s="17">
        <f t="shared" si="5"/>
        <v>69.24706624398506</v>
      </c>
      <c r="N20" s="6"/>
    </row>
    <row r="21" spans="1:14" x14ac:dyDescent="0.25">
      <c r="A21" s="75">
        <v>12</v>
      </c>
      <c r="B21" s="2">
        <v>5</v>
      </c>
      <c r="C21" s="2">
        <v>28689</v>
      </c>
      <c r="D21" s="2">
        <v>29862</v>
      </c>
      <c r="E21" s="3">
        <v>0.65920000000000001</v>
      </c>
      <c r="F21" s="4">
        <f t="shared" si="3"/>
        <v>1.7079127598162286E-4</v>
      </c>
      <c r="G21" s="4">
        <f t="shared" si="0"/>
        <v>1.7078133554010143E-4</v>
      </c>
      <c r="H21" s="2">
        <f t="shared" si="6"/>
        <v>99540.519919424289</v>
      </c>
      <c r="I21" s="2">
        <f t="shared" si="4"/>
        <v>16.999662932195349</v>
      </c>
      <c r="J21" s="2">
        <f t="shared" si="1"/>
        <v>99534.726434297001</v>
      </c>
      <c r="K21" s="2">
        <f t="shared" si="2"/>
        <v>6794504.2261775369</v>
      </c>
      <c r="L21" s="17">
        <f t="shared" si="5"/>
        <v>68.258677287174393</v>
      </c>
      <c r="N21" s="6"/>
    </row>
    <row r="22" spans="1:14" x14ac:dyDescent="0.25">
      <c r="A22" s="75">
        <v>13</v>
      </c>
      <c r="B22" s="2">
        <v>4</v>
      </c>
      <c r="C22" s="2">
        <v>28701</v>
      </c>
      <c r="D22" s="2">
        <v>29059</v>
      </c>
      <c r="E22" s="3">
        <v>0.61439999999999995</v>
      </c>
      <c r="F22" s="4">
        <f t="shared" si="3"/>
        <v>1.3850415512465375E-4</v>
      </c>
      <c r="G22" s="4">
        <f t="shared" si="0"/>
        <v>1.3849675840027162E-4</v>
      </c>
      <c r="H22" s="2">
        <f t="shared" si="6"/>
        <v>99523.520256492091</v>
      </c>
      <c r="I22" s="2">
        <f t="shared" si="4"/>
        <v>13.783684940107923</v>
      </c>
      <c r="J22" s="2">
        <f t="shared" si="1"/>
        <v>99518.205267579193</v>
      </c>
      <c r="K22" s="2">
        <f t="shared" si="2"/>
        <v>6694969.49974324</v>
      </c>
      <c r="L22" s="17">
        <f t="shared" si="5"/>
        <v>67.270223988148331</v>
      </c>
      <c r="N22" s="6"/>
    </row>
    <row r="23" spans="1:14" x14ac:dyDescent="0.25">
      <c r="A23" s="75">
        <v>14</v>
      </c>
      <c r="B23" s="2">
        <v>2</v>
      </c>
      <c r="C23" s="2">
        <v>29131</v>
      </c>
      <c r="D23" s="2">
        <v>28992</v>
      </c>
      <c r="E23" s="3">
        <v>0.34379999999999999</v>
      </c>
      <c r="F23" s="4">
        <f t="shared" si="3"/>
        <v>6.8819572286358242E-5</v>
      </c>
      <c r="G23" s="4">
        <f t="shared" si="0"/>
        <v>6.8816464575878418E-5</v>
      </c>
      <c r="H23" s="2">
        <f t="shared" si="6"/>
        <v>99509.736571551985</v>
      </c>
      <c r="I23" s="2">
        <f t="shared" si="4"/>
        <v>6.8479082617312006</v>
      </c>
      <c r="J23" s="2">
        <f t="shared" si="1"/>
        <v>99505.242974150635</v>
      </c>
      <c r="K23" s="2">
        <f t="shared" si="2"/>
        <v>6595451.2944756607</v>
      </c>
      <c r="L23" s="17">
        <f t="shared" si="5"/>
        <v>66.279456882425109</v>
      </c>
      <c r="N23" s="6"/>
    </row>
    <row r="24" spans="1:14" x14ac:dyDescent="0.25">
      <c r="A24" s="75">
        <v>15</v>
      </c>
      <c r="B24" s="2">
        <v>5</v>
      </c>
      <c r="C24" s="2">
        <v>29600</v>
      </c>
      <c r="D24" s="2">
        <v>29433</v>
      </c>
      <c r="E24" s="3">
        <v>0.52380000000000004</v>
      </c>
      <c r="F24" s="4">
        <f t="shared" si="3"/>
        <v>1.6939677807328106E-4</v>
      </c>
      <c r="G24" s="4">
        <f t="shared" si="0"/>
        <v>1.6938311448865559E-4</v>
      </c>
      <c r="H24" s="2">
        <f t="shared" si="6"/>
        <v>99502.888663290258</v>
      </c>
      <c r="I24" s="2">
        <f t="shared" si="4"/>
        <v>16.854109182406045</v>
      </c>
      <c r="J24" s="2">
        <f t="shared" si="1"/>
        <v>99494.862736497598</v>
      </c>
      <c r="K24" s="2">
        <f t="shared" si="2"/>
        <v>6495946.0515015097</v>
      </c>
      <c r="L24" s="17">
        <f t="shared" si="5"/>
        <v>65.283994653494602</v>
      </c>
      <c r="N24" s="6"/>
    </row>
    <row r="25" spans="1:14" x14ac:dyDescent="0.25">
      <c r="A25" s="75">
        <v>16</v>
      </c>
      <c r="B25" s="2">
        <v>4</v>
      </c>
      <c r="C25" s="2">
        <v>30655</v>
      </c>
      <c r="D25" s="2">
        <v>29923</v>
      </c>
      <c r="E25" s="3">
        <v>0.87260000000000004</v>
      </c>
      <c r="F25" s="4">
        <f t="shared" si="3"/>
        <v>1.3206114430981545E-4</v>
      </c>
      <c r="G25" s="4">
        <f t="shared" si="0"/>
        <v>1.3205892247261739E-4</v>
      </c>
      <c r="H25" s="2">
        <f t="shared" si="6"/>
        <v>99486.034554107857</v>
      </c>
      <c r="I25" s="2">
        <f t="shared" si="4"/>
        <v>13.138018524289064</v>
      </c>
      <c r="J25" s="2">
        <f t="shared" si="1"/>
        <v>99484.360770547864</v>
      </c>
      <c r="K25" s="2">
        <f t="shared" si="2"/>
        <v>6396451.1887650117</v>
      </c>
      <c r="L25" s="17">
        <f t="shared" si="5"/>
        <v>64.29496579528606</v>
      </c>
      <c r="N25" s="6"/>
    </row>
    <row r="26" spans="1:14" x14ac:dyDescent="0.25">
      <c r="A26" s="75">
        <v>17</v>
      </c>
      <c r="B26" s="2">
        <v>7</v>
      </c>
      <c r="C26" s="2">
        <v>30188</v>
      </c>
      <c r="D26" s="2">
        <v>31092</v>
      </c>
      <c r="E26" s="3">
        <v>0.59099999999999997</v>
      </c>
      <c r="F26" s="4">
        <f t="shared" si="3"/>
        <v>2.2845953002610965E-4</v>
      </c>
      <c r="G26" s="4">
        <f t="shared" si="0"/>
        <v>2.2843818477405323E-4</v>
      </c>
      <c r="H26" s="2">
        <f t="shared" si="6"/>
        <v>99472.896535583568</v>
      </c>
      <c r="I26" s="2">
        <f t="shared" si="4"/>
        <v>22.723407918805918</v>
      </c>
      <c r="J26" s="2">
        <f t="shared" si="1"/>
        <v>99463.602661744779</v>
      </c>
      <c r="K26" s="2">
        <f t="shared" si="2"/>
        <v>6296966.827994464</v>
      </c>
      <c r="L26" s="17">
        <f t="shared" si="5"/>
        <v>63.303342390777829</v>
      </c>
      <c r="N26" s="6"/>
    </row>
    <row r="27" spans="1:14" x14ac:dyDescent="0.25">
      <c r="A27" s="75">
        <v>18</v>
      </c>
      <c r="B27" s="2">
        <v>13</v>
      </c>
      <c r="C27" s="2">
        <v>30839</v>
      </c>
      <c r="D27" s="2">
        <v>30849</v>
      </c>
      <c r="E27" s="3">
        <v>0.41499999999999998</v>
      </c>
      <c r="F27" s="4">
        <f t="shared" si="3"/>
        <v>4.2147581377253274E-4</v>
      </c>
      <c r="G27" s="4">
        <f t="shared" si="0"/>
        <v>4.2137191890016747E-4</v>
      </c>
      <c r="H27" s="2">
        <f t="shared" si="6"/>
        <v>99450.173127664762</v>
      </c>
      <c r="I27" s="2">
        <f t="shared" si="4"/>
        <v>41.90551028575797</v>
      </c>
      <c r="J27" s="2">
        <f t="shared" si="1"/>
        <v>99425.658404147602</v>
      </c>
      <c r="K27" s="2">
        <f t="shared" si="2"/>
        <v>6197503.2253327193</v>
      </c>
      <c r="L27" s="17">
        <f t="shared" si="5"/>
        <v>62.317671557765401</v>
      </c>
      <c r="N27" s="6"/>
    </row>
    <row r="28" spans="1:14" x14ac:dyDescent="0.25">
      <c r="A28" s="75">
        <v>19</v>
      </c>
      <c r="B28" s="2">
        <v>8</v>
      </c>
      <c r="C28" s="2">
        <v>32682</v>
      </c>
      <c r="D28" s="2">
        <v>31432</v>
      </c>
      <c r="E28" s="3">
        <v>0.54830000000000001</v>
      </c>
      <c r="F28" s="4">
        <f t="shared" si="3"/>
        <v>2.4955547930249244E-4</v>
      </c>
      <c r="G28" s="4">
        <f t="shared" si="0"/>
        <v>2.4952735152891772E-4</v>
      </c>
      <c r="H28" s="2">
        <f t="shared" si="6"/>
        <v>99408.26761737901</v>
      </c>
      <c r="I28" s="2">
        <f t="shared" si="4"/>
        <v>24.80508173864246</v>
      </c>
      <c r="J28" s="2">
        <f t="shared" si="1"/>
        <v>99397.063161957674</v>
      </c>
      <c r="K28" s="2">
        <f t="shared" si="2"/>
        <v>6098077.566928572</v>
      </c>
      <c r="L28" s="17">
        <f t="shared" si="5"/>
        <v>61.34376660098318</v>
      </c>
      <c r="N28" s="6"/>
    </row>
    <row r="29" spans="1:14" x14ac:dyDescent="0.25">
      <c r="A29" s="75">
        <v>20</v>
      </c>
      <c r="B29" s="2">
        <v>8</v>
      </c>
      <c r="C29" s="2">
        <v>34186</v>
      </c>
      <c r="D29" s="2">
        <v>33167</v>
      </c>
      <c r="E29" s="3">
        <v>0.439</v>
      </c>
      <c r="F29" s="4">
        <f t="shared" si="3"/>
        <v>2.3755437768176622E-4</v>
      </c>
      <c r="G29" s="4">
        <f t="shared" si="0"/>
        <v>2.3752272350205405E-4</v>
      </c>
      <c r="H29" s="2">
        <f t="shared" si="6"/>
        <v>99383.46253564037</v>
      </c>
      <c r="I29" s="2">
        <f t="shared" si="4"/>
        <v>23.605830692529654</v>
      </c>
      <c r="J29" s="2">
        <f t="shared" si="1"/>
        <v>99370.219664621865</v>
      </c>
      <c r="K29" s="2">
        <f t="shared" si="2"/>
        <v>5998680.503766614</v>
      </c>
      <c r="L29" s="17">
        <f t="shared" si="5"/>
        <v>60.358940519056667</v>
      </c>
      <c r="N29" s="6"/>
    </row>
    <row r="30" spans="1:14" x14ac:dyDescent="0.25">
      <c r="A30" s="75">
        <v>21</v>
      </c>
      <c r="B30" s="2">
        <v>19</v>
      </c>
      <c r="C30" s="2">
        <v>36437</v>
      </c>
      <c r="D30" s="2">
        <v>34534</v>
      </c>
      <c r="E30" s="3">
        <v>0.53990000000000005</v>
      </c>
      <c r="F30" s="4">
        <f t="shared" si="3"/>
        <v>5.3542996435163655E-4</v>
      </c>
      <c r="G30" s="4">
        <f t="shared" si="0"/>
        <v>5.3529809295631129E-4</v>
      </c>
      <c r="H30" s="2">
        <f t="shared" si="6"/>
        <v>99359.856704947844</v>
      </c>
      <c r="I30" s="2">
        <f t="shared" si="4"/>
        <v>53.187141810570942</v>
      </c>
      <c r="J30" s="2">
        <f t="shared" si="1"/>
        <v>99335.385301000802</v>
      </c>
      <c r="K30" s="2">
        <f t="shared" si="2"/>
        <v>5899310.2841019919</v>
      </c>
      <c r="L30" s="17">
        <f t="shared" si="5"/>
        <v>59.373176247829903</v>
      </c>
      <c r="N30" s="6"/>
    </row>
    <row r="31" spans="1:14" x14ac:dyDescent="0.25">
      <c r="A31" s="75">
        <v>22</v>
      </c>
      <c r="B31" s="2">
        <v>14</v>
      </c>
      <c r="C31" s="2">
        <v>38137</v>
      </c>
      <c r="D31" s="2">
        <v>36740</v>
      </c>
      <c r="E31" s="3">
        <v>0.60680000000000001</v>
      </c>
      <c r="F31" s="4">
        <f t="shared" si="3"/>
        <v>3.739466057667909E-4</v>
      </c>
      <c r="G31" s="4">
        <f t="shared" si="0"/>
        <v>3.7389163030980067E-4</v>
      </c>
      <c r="H31" s="2">
        <f t="shared" si="6"/>
        <v>99306.669563137271</v>
      </c>
      <c r="I31" s="2">
        <f t="shared" si="4"/>
        <v>37.129932583598055</v>
      </c>
      <c r="J31" s="2">
        <f t="shared" si="1"/>
        <v>99292.070073645402</v>
      </c>
      <c r="K31" s="2">
        <f t="shared" si="2"/>
        <v>5799974.8988009915</v>
      </c>
      <c r="L31" s="17">
        <f t="shared" si="5"/>
        <v>58.404686455761954</v>
      </c>
      <c r="N31" s="6"/>
    </row>
    <row r="32" spans="1:14" x14ac:dyDescent="0.25">
      <c r="A32" s="75">
        <v>23</v>
      </c>
      <c r="B32" s="2">
        <v>16</v>
      </c>
      <c r="C32" s="2">
        <v>40918</v>
      </c>
      <c r="D32" s="2">
        <v>38502</v>
      </c>
      <c r="E32" s="3">
        <v>0.54859999999999998</v>
      </c>
      <c r="F32" s="4">
        <f t="shared" si="3"/>
        <v>4.0292117854444723E-4</v>
      </c>
      <c r="G32" s="4">
        <f t="shared" si="0"/>
        <v>4.0284790912266811E-4</v>
      </c>
      <c r="H32" s="2">
        <f t="shared" si="6"/>
        <v>99269.539630553671</v>
      </c>
      <c r="I32" s="2">
        <f t="shared" si="4"/>
        <v>39.990526479738385</v>
      </c>
      <c r="J32" s="2">
        <f t="shared" si="1"/>
        <v>99251.487906900715</v>
      </c>
      <c r="K32" s="2">
        <f t="shared" si="2"/>
        <v>5700682.8287273459</v>
      </c>
      <c r="L32" s="17">
        <f t="shared" si="5"/>
        <v>57.4263046846322</v>
      </c>
      <c r="N32" s="6"/>
    </row>
    <row r="33" spans="1:14" x14ac:dyDescent="0.25">
      <c r="A33" s="75">
        <v>24</v>
      </c>
      <c r="B33" s="2">
        <v>17</v>
      </c>
      <c r="C33" s="2">
        <v>43784</v>
      </c>
      <c r="D33" s="2">
        <v>41419</v>
      </c>
      <c r="E33" s="3">
        <v>0.44209999999999999</v>
      </c>
      <c r="F33" s="4">
        <f t="shared" si="3"/>
        <v>3.9904698191378239E-4</v>
      </c>
      <c r="G33" s="4">
        <f t="shared" si="0"/>
        <v>3.989581625318146E-4</v>
      </c>
      <c r="H33" s="2">
        <f t="shared" si="6"/>
        <v>99229.549104073929</v>
      </c>
      <c r="I33" s="2">
        <f t="shared" si="4"/>
        <v>39.588438579421805</v>
      </c>
      <c r="J33" s="2">
        <f t="shared" si="1"/>
        <v>99207.462714190478</v>
      </c>
      <c r="K33" s="2">
        <f t="shared" si="2"/>
        <v>5601431.3408204447</v>
      </c>
      <c r="L33" s="17">
        <f t="shared" si="5"/>
        <v>56.449226983240166</v>
      </c>
      <c r="N33" s="6"/>
    </row>
    <row r="34" spans="1:14" x14ac:dyDescent="0.25">
      <c r="A34" s="75">
        <v>25</v>
      </c>
      <c r="B34" s="2">
        <v>21</v>
      </c>
      <c r="C34" s="2">
        <v>45969</v>
      </c>
      <c r="D34" s="2">
        <v>44227</v>
      </c>
      <c r="E34" s="3">
        <v>0.4551</v>
      </c>
      <c r="F34" s="4">
        <f t="shared" si="3"/>
        <v>4.6565257882832939E-4</v>
      </c>
      <c r="G34" s="4">
        <f t="shared" si="0"/>
        <v>4.6553445686645795E-4</v>
      </c>
      <c r="H34" s="2">
        <f t="shared" si="6"/>
        <v>99189.960665494509</v>
      </c>
      <c r="I34" s="2">
        <f t="shared" si="4"/>
        <v>46.176344465016314</v>
      </c>
      <c r="J34" s="2">
        <f t="shared" si="1"/>
        <v>99164.799175395528</v>
      </c>
      <c r="K34" s="2">
        <f t="shared" si="2"/>
        <v>5502223.8781062542</v>
      </c>
      <c r="L34" s="17">
        <f t="shared" si="5"/>
        <v>55.47158040178887</v>
      </c>
      <c r="N34" s="6"/>
    </row>
    <row r="35" spans="1:14" x14ac:dyDescent="0.25">
      <c r="A35" s="75">
        <v>26</v>
      </c>
      <c r="B35" s="2">
        <v>24</v>
      </c>
      <c r="C35" s="2">
        <v>50502</v>
      </c>
      <c r="D35" s="2">
        <v>46600</v>
      </c>
      <c r="E35" s="3">
        <v>0.35880000000000001</v>
      </c>
      <c r="F35" s="4">
        <f t="shared" si="3"/>
        <v>4.943255545714815E-4</v>
      </c>
      <c r="G35" s="4">
        <f t="shared" si="0"/>
        <v>4.9416892202617298E-4</v>
      </c>
      <c r="H35" s="2">
        <f t="shared" si="6"/>
        <v>99143.784321029496</v>
      </c>
      <c r="I35" s="2">
        <f t="shared" si="4"/>
        <v>48.99377702351854</v>
      </c>
      <c r="J35" s="2">
        <f t="shared" si="1"/>
        <v>99112.369511202021</v>
      </c>
      <c r="K35" s="2">
        <f t="shared" si="2"/>
        <v>5403059.0789308585</v>
      </c>
      <c r="L35" s="17">
        <f t="shared" si="5"/>
        <v>54.497204397964559</v>
      </c>
      <c r="N35" s="6"/>
    </row>
    <row r="36" spans="1:14" x14ac:dyDescent="0.25">
      <c r="A36" s="75">
        <v>27</v>
      </c>
      <c r="B36" s="2">
        <v>13</v>
      </c>
      <c r="C36" s="2">
        <v>53470</v>
      </c>
      <c r="D36" s="2">
        <v>50950</v>
      </c>
      <c r="E36" s="3">
        <v>0.42820000000000003</v>
      </c>
      <c r="F36" s="4">
        <f t="shared" si="3"/>
        <v>2.489944455085233E-4</v>
      </c>
      <c r="G36" s="4">
        <f t="shared" si="0"/>
        <v>2.489589999649428E-4</v>
      </c>
      <c r="H36" s="2">
        <f t="shared" si="6"/>
        <v>99094.790544005984</v>
      </c>
      <c r="I36" s="2">
        <f t="shared" si="4"/>
        <v>24.670539955571201</v>
      </c>
      <c r="J36" s="2">
        <f t="shared" si="1"/>
        <v>99080.683929259394</v>
      </c>
      <c r="K36" s="2">
        <f t="shared" si="2"/>
        <v>5303946.7094196565</v>
      </c>
      <c r="L36" s="17">
        <f t="shared" si="5"/>
        <v>53.523971142199258</v>
      </c>
      <c r="N36" s="6"/>
    </row>
    <row r="37" spans="1:14" x14ac:dyDescent="0.25">
      <c r="A37" s="75">
        <v>28</v>
      </c>
      <c r="B37" s="2">
        <v>21</v>
      </c>
      <c r="C37" s="2">
        <v>56165</v>
      </c>
      <c r="D37" s="2">
        <v>53983</v>
      </c>
      <c r="E37" s="3">
        <v>0.35020000000000001</v>
      </c>
      <c r="F37" s="4">
        <f t="shared" si="3"/>
        <v>3.8130515306678285E-4</v>
      </c>
      <c r="G37" s="4">
        <f t="shared" si="0"/>
        <v>3.8121069969557491E-4</v>
      </c>
      <c r="H37" s="2">
        <f t="shared" si="6"/>
        <v>99070.120004050419</v>
      </c>
      <c r="I37" s="2">
        <f t="shared" si="4"/>
        <v>37.766589765668634</v>
      </c>
      <c r="J37" s="2">
        <f t="shared" si="1"/>
        <v>99045.579274020682</v>
      </c>
      <c r="K37" s="2">
        <f t="shared" si="2"/>
        <v>5204866.0254903976</v>
      </c>
      <c r="L37" s="17">
        <f t="shared" si="5"/>
        <v>52.537193104011585</v>
      </c>
      <c r="N37" s="6"/>
    </row>
    <row r="38" spans="1:14" x14ac:dyDescent="0.25">
      <c r="A38" s="75">
        <v>29</v>
      </c>
      <c r="B38" s="2">
        <v>20</v>
      </c>
      <c r="C38" s="2">
        <v>59015</v>
      </c>
      <c r="D38" s="2">
        <v>56627</v>
      </c>
      <c r="E38" s="3">
        <v>0.57850000000000001</v>
      </c>
      <c r="F38" s="4">
        <f t="shared" si="3"/>
        <v>3.4589509001919716E-4</v>
      </c>
      <c r="G38" s="4">
        <f t="shared" si="0"/>
        <v>3.4584466767180656E-4</v>
      </c>
      <c r="H38" s="2">
        <f t="shared" si="6"/>
        <v>99032.353414284749</v>
      </c>
      <c r="I38" s="2">
        <f t="shared" si="4"/>
        <v>34.249811355320205</v>
      </c>
      <c r="J38" s="2">
        <f t="shared" si="1"/>
        <v>99017.91711879849</v>
      </c>
      <c r="K38" s="2">
        <f t="shared" si="2"/>
        <v>5105820.4462163765</v>
      </c>
      <c r="L38" s="17">
        <f t="shared" si="5"/>
        <v>51.557094930957142</v>
      </c>
      <c r="N38" s="6"/>
    </row>
    <row r="39" spans="1:14" x14ac:dyDescent="0.25">
      <c r="A39" s="75">
        <v>30</v>
      </c>
      <c r="B39" s="2">
        <v>22</v>
      </c>
      <c r="C39" s="2">
        <v>62050</v>
      </c>
      <c r="D39" s="2">
        <v>59346</v>
      </c>
      <c r="E39" s="3">
        <v>0.61939999999999995</v>
      </c>
      <c r="F39" s="4">
        <f t="shared" si="3"/>
        <v>3.6245016310257339E-4</v>
      </c>
      <c r="G39" s="4">
        <f t="shared" si="0"/>
        <v>3.6240017053102422E-4</v>
      </c>
      <c r="H39" s="2">
        <f t="shared" si="6"/>
        <v>98998.103602929434</v>
      </c>
      <c r="I39" s="2">
        <f t="shared" si="4"/>
        <v>35.876929627949629</v>
      </c>
      <c r="J39" s="2">
        <f t="shared" si="1"/>
        <v>98984.448843513033</v>
      </c>
      <c r="K39" s="2">
        <f t="shared" si="2"/>
        <v>5006802.5290975776</v>
      </c>
      <c r="L39" s="17">
        <f t="shared" si="5"/>
        <v>50.574731705763931</v>
      </c>
      <c r="N39" s="6"/>
    </row>
    <row r="40" spans="1:14" x14ac:dyDescent="0.25">
      <c r="A40" s="75">
        <v>31</v>
      </c>
      <c r="B40" s="2">
        <v>37</v>
      </c>
      <c r="C40" s="2">
        <v>63820</v>
      </c>
      <c r="D40" s="2">
        <v>62184</v>
      </c>
      <c r="E40" s="3">
        <v>0.51690000000000003</v>
      </c>
      <c r="F40" s="4">
        <f t="shared" si="3"/>
        <v>5.872829433986223E-4</v>
      </c>
      <c r="G40" s="4">
        <f t="shared" si="0"/>
        <v>5.8711636886196478E-4</v>
      </c>
      <c r="H40" s="2">
        <f t="shared" si="6"/>
        <v>98962.226673301484</v>
      </c>
      <c r="I40" s="2">
        <f t="shared" si="4"/>
        <v>58.102343178923441</v>
      </c>
      <c r="J40" s="2">
        <f t="shared" si="1"/>
        <v>98934.157431311745</v>
      </c>
      <c r="K40" s="2">
        <f t="shared" si="2"/>
        <v>4907818.0802540649</v>
      </c>
      <c r="L40" s="17">
        <f t="shared" si="5"/>
        <v>49.592842089699261</v>
      </c>
      <c r="N40" s="6"/>
    </row>
    <row r="41" spans="1:14" x14ac:dyDescent="0.25">
      <c r="A41" s="75">
        <v>32</v>
      </c>
      <c r="B41" s="2">
        <v>22</v>
      </c>
      <c r="C41" s="2">
        <v>65662</v>
      </c>
      <c r="D41" s="2">
        <v>63817</v>
      </c>
      <c r="E41" s="3">
        <v>0.54269999999999996</v>
      </c>
      <c r="F41" s="4">
        <f t="shared" si="3"/>
        <v>3.3982344627314084E-4</v>
      </c>
      <c r="G41" s="4">
        <f t="shared" si="0"/>
        <v>3.3977064548604833E-4</v>
      </c>
      <c r="H41" s="2">
        <f t="shared" si="6"/>
        <v>98904.124330122562</v>
      </c>
      <c r="I41" s="2">
        <f t="shared" si="4"/>
        <v>33.604718164878122</v>
      </c>
      <c r="J41" s="2">
        <f t="shared" si="1"/>
        <v>98888.756892505771</v>
      </c>
      <c r="K41" s="2">
        <f t="shared" si="2"/>
        <v>4808883.922822753</v>
      </c>
      <c r="L41" s="17">
        <f t="shared" si="5"/>
        <v>48.621672305308948</v>
      </c>
      <c r="N41" s="6"/>
    </row>
    <row r="42" spans="1:14" x14ac:dyDescent="0.25">
      <c r="A42" s="75">
        <v>33</v>
      </c>
      <c r="B42" s="2">
        <v>30</v>
      </c>
      <c r="C42" s="2">
        <v>65419</v>
      </c>
      <c r="D42" s="2">
        <v>65723</v>
      </c>
      <c r="E42" s="3">
        <v>0.55420000000000003</v>
      </c>
      <c r="F42" s="4">
        <f t="shared" si="3"/>
        <v>4.5751933019170062E-4</v>
      </c>
      <c r="G42" s="4">
        <f t="shared" si="0"/>
        <v>4.5742603260953593E-4</v>
      </c>
      <c r="H42" s="2">
        <f t="shared" si="6"/>
        <v>98870.519611957687</v>
      </c>
      <c r="I42" s="2">
        <f t="shared" si="4"/>
        <v>45.225949528141122</v>
      </c>
      <c r="J42" s="2">
        <f t="shared" si="1"/>
        <v>98850.357883658042</v>
      </c>
      <c r="K42" s="2">
        <f t="shared" si="2"/>
        <v>4709995.1659302469</v>
      </c>
      <c r="L42" s="17">
        <f t="shared" si="5"/>
        <v>47.638013681083216</v>
      </c>
      <c r="N42" s="6"/>
    </row>
    <row r="43" spans="1:14" x14ac:dyDescent="0.25">
      <c r="A43" s="75">
        <v>34</v>
      </c>
      <c r="B43" s="2">
        <v>43</v>
      </c>
      <c r="C43" s="2">
        <v>64982</v>
      </c>
      <c r="D43" s="2">
        <v>65296</v>
      </c>
      <c r="E43" s="3">
        <v>0.52129999999999999</v>
      </c>
      <c r="F43" s="4">
        <f t="shared" si="3"/>
        <v>6.6012680575384941E-4</v>
      </c>
      <c r="G43" s="4">
        <f t="shared" si="0"/>
        <v>6.5991826979755063E-4</v>
      </c>
      <c r="H43" s="2">
        <f t="shared" si="6"/>
        <v>98825.29366242954</v>
      </c>
      <c r="I43" s="2">
        <f t="shared" si="4"/>
        <v>65.21661680594535</v>
      </c>
      <c r="J43" s="2">
        <f t="shared" si="1"/>
        <v>98794.074467964529</v>
      </c>
      <c r="K43" s="2">
        <f t="shared" si="2"/>
        <v>4611144.8080465887</v>
      </c>
      <c r="L43" s="17">
        <f t="shared" si="5"/>
        <v>46.659560899434091</v>
      </c>
      <c r="N43" s="6"/>
    </row>
    <row r="44" spans="1:14" x14ac:dyDescent="0.25">
      <c r="A44" s="75">
        <v>35</v>
      </c>
      <c r="B44" s="2">
        <v>45</v>
      </c>
      <c r="C44" s="2">
        <v>62585</v>
      </c>
      <c r="D44" s="2">
        <v>64941</v>
      </c>
      <c r="E44" s="3">
        <v>0.55859999999999999</v>
      </c>
      <c r="F44" s="4">
        <f t="shared" si="3"/>
        <v>7.057384376519298E-4</v>
      </c>
      <c r="G44" s="4">
        <f t="shared" si="0"/>
        <v>7.0551865945559704E-4</v>
      </c>
      <c r="H44" s="2">
        <f t="shared" si="6"/>
        <v>98760.077045623591</v>
      </c>
      <c r="I44" s="2">
        <f t="shared" si="4"/>
        <v>69.67707716495984</v>
      </c>
      <c r="J44" s="2">
        <f t="shared" si="1"/>
        <v>98729.321583762983</v>
      </c>
      <c r="K44" s="2">
        <f t="shared" si="2"/>
        <v>4512350.7335786242</v>
      </c>
      <c r="L44" s="17">
        <f t="shared" si="5"/>
        <v>45.690028486855887</v>
      </c>
      <c r="N44" s="6"/>
    </row>
    <row r="45" spans="1:14" x14ac:dyDescent="0.25">
      <c r="A45" s="75">
        <v>36</v>
      </c>
      <c r="B45" s="2">
        <v>40</v>
      </c>
      <c r="C45" s="2">
        <v>61763</v>
      </c>
      <c r="D45" s="2">
        <v>62555</v>
      </c>
      <c r="E45" s="3">
        <v>0.4864</v>
      </c>
      <c r="F45" s="4">
        <f t="shared" si="3"/>
        <v>6.4351099599414406E-4</v>
      </c>
      <c r="G45" s="4">
        <f t="shared" si="0"/>
        <v>6.4329838121681944E-4</v>
      </c>
      <c r="H45" s="2">
        <f t="shared" si="6"/>
        <v>98690.399968458631</v>
      </c>
      <c r="I45" s="2">
        <f t="shared" si="4"/>
        <v>63.487374541349887</v>
      </c>
      <c r="J45" s="2">
        <f t="shared" si="1"/>
        <v>98657.792852894199</v>
      </c>
      <c r="K45" s="2">
        <f t="shared" si="2"/>
        <v>4413621.4119948614</v>
      </c>
      <c r="L45" s="17">
        <f t="shared" si="5"/>
        <v>44.721892032106986</v>
      </c>
      <c r="N45" s="6"/>
    </row>
    <row r="46" spans="1:14" x14ac:dyDescent="0.25">
      <c r="A46" s="75">
        <v>37</v>
      </c>
      <c r="B46" s="2">
        <v>49</v>
      </c>
      <c r="C46" s="2">
        <v>59756</v>
      </c>
      <c r="D46" s="2">
        <v>61722</v>
      </c>
      <c r="E46" s="3">
        <v>0.44130000000000003</v>
      </c>
      <c r="F46" s="4">
        <f t="shared" si="3"/>
        <v>8.0673043678690794E-4</v>
      </c>
      <c r="G46" s="4">
        <f t="shared" si="0"/>
        <v>8.063669908189013E-4</v>
      </c>
      <c r="H46" s="2">
        <f t="shared" si="6"/>
        <v>98626.912593917281</v>
      </c>
      <c r="I46" s="2">
        <f t="shared" si="4"/>
        <v>79.529486722115877</v>
      </c>
      <c r="J46" s="2">
        <f t="shared" si="1"/>
        <v>98582.479469685641</v>
      </c>
      <c r="K46" s="2">
        <f t="shared" si="2"/>
        <v>4314963.619141967</v>
      </c>
      <c r="L46" s="17">
        <f t="shared" si="5"/>
        <v>43.750366970405281</v>
      </c>
      <c r="N46" s="6"/>
    </row>
    <row r="47" spans="1:14" x14ac:dyDescent="0.25">
      <c r="A47" s="75">
        <v>38</v>
      </c>
      <c r="B47" s="2">
        <v>65</v>
      </c>
      <c r="C47" s="2">
        <v>58331</v>
      </c>
      <c r="D47" s="2">
        <v>59710</v>
      </c>
      <c r="E47" s="3">
        <v>0.46889999999999998</v>
      </c>
      <c r="F47" s="4">
        <f t="shared" si="3"/>
        <v>1.1013122559110817E-3</v>
      </c>
      <c r="G47" s="4">
        <f t="shared" si="0"/>
        <v>1.1006684672869012E-3</v>
      </c>
      <c r="H47" s="2">
        <f t="shared" si="6"/>
        <v>98547.383107195172</v>
      </c>
      <c r="I47" s="2">
        <f t="shared" si="4"/>
        <v>108.46799711973156</v>
      </c>
      <c r="J47" s="2">
        <f t="shared" si="1"/>
        <v>98489.775753924885</v>
      </c>
      <c r="K47" s="2">
        <f t="shared" si="2"/>
        <v>4216381.1396722812</v>
      </c>
      <c r="L47" s="17">
        <f t="shared" si="5"/>
        <v>42.785318155895645</v>
      </c>
      <c r="N47" s="6"/>
    </row>
    <row r="48" spans="1:14" x14ac:dyDescent="0.25">
      <c r="A48" s="75">
        <v>39</v>
      </c>
      <c r="B48" s="2">
        <v>63</v>
      </c>
      <c r="C48" s="2">
        <v>57049</v>
      </c>
      <c r="D48" s="2">
        <v>58262</v>
      </c>
      <c r="E48" s="3">
        <v>0.50819999999999999</v>
      </c>
      <c r="F48" s="4">
        <f t="shared" si="3"/>
        <v>1.0926971407758149E-3</v>
      </c>
      <c r="G48" s="4">
        <f t="shared" si="0"/>
        <v>1.0921102533353593E-3</v>
      </c>
      <c r="H48" s="2">
        <f t="shared" si="6"/>
        <v>98438.915110075439</v>
      </c>
      <c r="I48" s="2">
        <f t="shared" si="4"/>
        <v>107.50614851892242</v>
      </c>
      <c r="J48" s="2">
        <f t="shared" si="1"/>
        <v>98386.043586233835</v>
      </c>
      <c r="K48" s="2">
        <f t="shared" si="2"/>
        <v>4117891.3639183561</v>
      </c>
      <c r="L48" s="17">
        <f t="shared" si="5"/>
        <v>41.831945824613022</v>
      </c>
      <c r="N48" s="6"/>
    </row>
    <row r="49" spans="1:14" x14ac:dyDescent="0.25">
      <c r="A49" s="75">
        <v>40</v>
      </c>
      <c r="B49" s="2">
        <v>59</v>
      </c>
      <c r="C49" s="2">
        <v>56141</v>
      </c>
      <c r="D49" s="2">
        <v>57047</v>
      </c>
      <c r="E49" s="3">
        <v>0.48499999999999999</v>
      </c>
      <c r="F49" s="4">
        <f t="shared" si="3"/>
        <v>1.0425133406368166E-3</v>
      </c>
      <c r="G49" s="4">
        <f t="shared" si="0"/>
        <v>1.0419539214421489E-3</v>
      </c>
      <c r="H49" s="2">
        <f t="shared" si="6"/>
        <v>98331.408961556517</v>
      </c>
      <c r="I49" s="2">
        <f t="shared" si="4"/>
        <v>102.45679716842548</v>
      </c>
      <c r="J49" s="2">
        <f t="shared" si="1"/>
        <v>98278.643711014767</v>
      </c>
      <c r="K49" s="2">
        <f t="shared" si="2"/>
        <v>4019505.3203321225</v>
      </c>
      <c r="L49" s="17">
        <f t="shared" si="5"/>
        <v>40.877125252050256</v>
      </c>
      <c r="N49" s="6"/>
    </row>
    <row r="50" spans="1:14" x14ac:dyDescent="0.25">
      <c r="A50" s="75">
        <v>41</v>
      </c>
      <c r="B50" s="2">
        <v>76</v>
      </c>
      <c r="C50" s="2">
        <v>55417</v>
      </c>
      <c r="D50" s="2">
        <v>56016</v>
      </c>
      <c r="E50" s="3">
        <v>0.51770000000000005</v>
      </c>
      <c r="F50" s="4">
        <f t="shared" si="3"/>
        <v>1.3640483519244749E-3</v>
      </c>
      <c r="G50" s="4">
        <f t="shared" si="0"/>
        <v>1.3631515610664602E-3</v>
      </c>
      <c r="H50" s="2">
        <f t="shared" si="6"/>
        <v>98228.952164388087</v>
      </c>
      <c r="I50" s="2">
        <f t="shared" si="4"/>
        <v>133.90094948480825</v>
      </c>
      <c r="J50" s="2">
        <f t="shared" si="1"/>
        <v>98164.371736451561</v>
      </c>
      <c r="K50" s="2">
        <f t="shared" si="2"/>
        <v>3921226.6766211079</v>
      </c>
      <c r="L50" s="17">
        <f t="shared" si="5"/>
        <v>39.919255883528692</v>
      </c>
      <c r="N50" s="6"/>
    </row>
    <row r="51" spans="1:14" x14ac:dyDescent="0.25">
      <c r="A51" s="75">
        <v>42</v>
      </c>
      <c r="B51" s="2">
        <v>63</v>
      </c>
      <c r="C51" s="2">
        <v>52915</v>
      </c>
      <c r="D51" s="2">
        <v>55297</v>
      </c>
      <c r="E51" s="3">
        <v>0.55330000000000001</v>
      </c>
      <c r="F51" s="4">
        <f t="shared" si="3"/>
        <v>1.164381029830333E-3</v>
      </c>
      <c r="G51" s="4">
        <f t="shared" si="0"/>
        <v>1.1637757163237652E-3</v>
      </c>
      <c r="H51" s="2">
        <f t="shared" si="6"/>
        <v>98095.051214903273</v>
      </c>
      <c r="I51" s="2">
        <f t="shared" si="4"/>
        <v>114.16063849544049</v>
      </c>
      <c r="J51" s="2">
        <f t="shared" si="1"/>
        <v>98044.055657687364</v>
      </c>
      <c r="K51" s="2">
        <f t="shared" si="2"/>
        <v>3823062.3048846563</v>
      </c>
      <c r="L51" s="17">
        <f t="shared" si="5"/>
        <v>38.973039491148462</v>
      </c>
      <c r="N51" s="6"/>
    </row>
    <row r="52" spans="1:14" x14ac:dyDescent="0.25">
      <c r="A52" s="75">
        <v>43</v>
      </c>
      <c r="B52" s="2">
        <v>91</v>
      </c>
      <c r="C52" s="2">
        <v>52134</v>
      </c>
      <c r="D52" s="2">
        <v>52758</v>
      </c>
      <c r="E52" s="3">
        <v>0.48709999999999998</v>
      </c>
      <c r="F52" s="4">
        <f t="shared" si="3"/>
        <v>1.735118026160241E-3</v>
      </c>
      <c r="G52" s="4">
        <f t="shared" si="0"/>
        <v>1.7335752446780957E-3</v>
      </c>
      <c r="H52" s="2">
        <f t="shared" si="6"/>
        <v>97980.890576407837</v>
      </c>
      <c r="I52" s="2">
        <f t="shared" si="4"/>
        <v>169.85724635477393</v>
      </c>
      <c r="J52" s="2">
        <f t="shared" si="1"/>
        <v>97893.770794752476</v>
      </c>
      <c r="K52" s="2">
        <f t="shared" si="2"/>
        <v>3725018.2492269692</v>
      </c>
      <c r="L52" s="17">
        <f t="shared" si="5"/>
        <v>38.017803546316117</v>
      </c>
      <c r="N52" s="6"/>
    </row>
    <row r="53" spans="1:14" x14ac:dyDescent="0.25">
      <c r="A53" s="75">
        <v>44</v>
      </c>
      <c r="B53" s="2">
        <v>90</v>
      </c>
      <c r="C53" s="2">
        <v>51514</v>
      </c>
      <c r="D53" s="2">
        <v>51893</v>
      </c>
      <c r="E53" s="3">
        <v>0.51670000000000005</v>
      </c>
      <c r="F53" s="4">
        <f t="shared" si="3"/>
        <v>1.740694537120311E-3</v>
      </c>
      <c r="G53" s="4">
        <f t="shared" si="0"/>
        <v>1.7392313606140277E-3</v>
      </c>
      <c r="H53" s="2">
        <f t="shared" si="6"/>
        <v>97811.033330053062</v>
      </c>
      <c r="I53" s="2">
        <f t="shared" si="4"/>
        <v>170.11601658169221</v>
      </c>
      <c r="J53" s="2">
        <f t="shared" si="1"/>
        <v>97728.816259239131</v>
      </c>
      <c r="K53" s="2">
        <f t="shared" si="2"/>
        <v>3627124.4784322167</v>
      </c>
      <c r="L53" s="17">
        <f t="shared" si="5"/>
        <v>37.082978831159735</v>
      </c>
      <c r="N53" s="6"/>
    </row>
    <row r="54" spans="1:14" x14ac:dyDescent="0.25">
      <c r="A54" s="75">
        <v>45</v>
      </c>
      <c r="B54" s="2">
        <v>92</v>
      </c>
      <c r="C54" s="2">
        <v>49064</v>
      </c>
      <c r="D54" s="2">
        <v>51328</v>
      </c>
      <c r="E54" s="3">
        <v>0.48449999999999999</v>
      </c>
      <c r="F54" s="4">
        <f t="shared" si="3"/>
        <v>1.8328153637740059E-3</v>
      </c>
      <c r="G54" s="4">
        <f t="shared" si="0"/>
        <v>1.8310853244760819E-3</v>
      </c>
      <c r="H54" s="2">
        <f t="shared" si="6"/>
        <v>97640.917313471364</v>
      </c>
      <c r="I54" s="2">
        <f t="shared" si="4"/>
        <v>178.78885076108</v>
      </c>
      <c r="J54" s="2">
        <f t="shared" si="1"/>
        <v>97548.751660904032</v>
      </c>
      <c r="K54" s="2">
        <f t="shared" si="2"/>
        <v>3529395.6621729773</v>
      </c>
      <c r="L54" s="17">
        <f t="shared" si="5"/>
        <v>36.146686853033408</v>
      </c>
      <c r="N54" s="6"/>
    </row>
    <row r="55" spans="1:14" x14ac:dyDescent="0.25">
      <c r="A55" s="75">
        <v>46</v>
      </c>
      <c r="B55" s="2">
        <v>120</v>
      </c>
      <c r="C55" s="2">
        <v>47213</v>
      </c>
      <c r="D55" s="2">
        <v>48912</v>
      </c>
      <c r="E55" s="3">
        <v>0.48609999999999998</v>
      </c>
      <c r="F55" s="4">
        <f t="shared" si="3"/>
        <v>2.4967490247074123E-3</v>
      </c>
      <c r="G55" s="4">
        <f t="shared" si="0"/>
        <v>2.4935496027692363E-3</v>
      </c>
      <c r="H55" s="2">
        <f t="shared" si="6"/>
        <v>97462.128462710287</v>
      </c>
      <c r="I55" s="2">
        <f t="shared" si="4"/>
        <v>243.02665171323551</v>
      </c>
      <c r="J55" s="2">
        <f t="shared" si="1"/>
        <v>97337.237066394853</v>
      </c>
      <c r="K55" s="2">
        <f t="shared" si="2"/>
        <v>3431846.9105120734</v>
      </c>
      <c r="L55" s="17">
        <f t="shared" si="5"/>
        <v>35.212107150164719</v>
      </c>
      <c r="N55" s="6"/>
    </row>
    <row r="56" spans="1:14" x14ac:dyDescent="0.25">
      <c r="A56" s="75">
        <v>47</v>
      </c>
      <c r="B56" s="2">
        <v>106</v>
      </c>
      <c r="C56" s="2">
        <v>44729</v>
      </c>
      <c r="D56" s="2">
        <v>47088</v>
      </c>
      <c r="E56" s="3">
        <v>0.48870000000000002</v>
      </c>
      <c r="F56" s="4">
        <f t="shared" si="3"/>
        <v>2.3089406101266651E-3</v>
      </c>
      <c r="G56" s="4">
        <f t="shared" si="0"/>
        <v>2.3062179783537424E-3</v>
      </c>
      <c r="H56" s="2">
        <f t="shared" si="6"/>
        <v>97219.101810997046</v>
      </c>
      <c r="I56" s="2">
        <f t="shared" si="4"/>
        <v>224.20844043592427</v>
      </c>
      <c r="J56" s="2">
        <f t="shared" si="1"/>
        <v>97104.464035402169</v>
      </c>
      <c r="K56" s="2">
        <f t="shared" si="2"/>
        <v>3334509.6734456788</v>
      </c>
      <c r="L56" s="17">
        <f t="shared" si="5"/>
        <v>34.298914630257279</v>
      </c>
      <c r="N56" s="6"/>
    </row>
    <row r="57" spans="1:14" x14ac:dyDescent="0.25">
      <c r="A57" s="75">
        <v>48</v>
      </c>
      <c r="B57" s="2">
        <v>114</v>
      </c>
      <c r="C57" s="2">
        <v>44517</v>
      </c>
      <c r="D57" s="2">
        <v>44592</v>
      </c>
      <c r="E57" s="3">
        <v>0.5081</v>
      </c>
      <c r="F57" s="4">
        <f t="shared" si="3"/>
        <v>2.5586641080025587E-3</v>
      </c>
      <c r="G57" s="4">
        <f t="shared" si="0"/>
        <v>2.5554478038286553E-3</v>
      </c>
      <c r="H57" s="2">
        <f t="shared" si="6"/>
        <v>96994.893370561127</v>
      </c>
      <c r="I57" s="2">
        <f t="shared" si="4"/>
        <v>247.86538724639502</v>
      </c>
      <c r="J57" s="2">
        <f t="shared" si="1"/>
        <v>96872.968386574634</v>
      </c>
      <c r="K57" s="2">
        <f t="shared" si="2"/>
        <v>3237405.2094102767</v>
      </c>
      <c r="L57" s="17">
        <f t="shared" si="5"/>
        <v>33.377068595168538</v>
      </c>
      <c r="N57" s="6"/>
    </row>
    <row r="58" spans="1:14" x14ac:dyDescent="0.25">
      <c r="A58" s="75">
        <v>49</v>
      </c>
      <c r="B58" s="2">
        <v>122</v>
      </c>
      <c r="C58" s="2">
        <v>42703</v>
      </c>
      <c r="D58" s="2">
        <v>44371</v>
      </c>
      <c r="E58" s="3">
        <v>0.4824</v>
      </c>
      <c r="F58" s="4">
        <f t="shared" si="3"/>
        <v>2.802214208604176E-3</v>
      </c>
      <c r="G58" s="4">
        <f t="shared" si="0"/>
        <v>2.7981556906303291E-3</v>
      </c>
      <c r="H58" s="2">
        <f t="shared" si="6"/>
        <v>96747.027983314736</v>
      </c>
      <c r="I58" s="2">
        <f t="shared" si="4"/>
        <v>270.71324690308381</v>
      </c>
      <c r="J58" s="2">
        <f t="shared" si="1"/>
        <v>96606.906806717714</v>
      </c>
      <c r="K58" s="2">
        <f t="shared" si="2"/>
        <v>3140532.2410237021</v>
      </c>
      <c r="L58" s="17">
        <f t="shared" si="5"/>
        <v>32.461278723366334</v>
      </c>
      <c r="N58" s="6"/>
    </row>
    <row r="59" spans="1:14" x14ac:dyDescent="0.25">
      <c r="A59" s="75">
        <v>50</v>
      </c>
      <c r="B59" s="2">
        <v>117</v>
      </c>
      <c r="C59" s="2">
        <v>41521</v>
      </c>
      <c r="D59" s="2">
        <v>42622</v>
      </c>
      <c r="E59" s="3">
        <v>0.50360000000000005</v>
      </c>
      <c r="F59" s="4">
        <f t="shared" si="3"/>
        <v>2.7809799983361657E-3</v>
      </c>
      <c r="G59" s="4">
        <f t="shared" si="0"/>
        <v>2.7771462077850156E-3</v>
      </c>
      <c r="H59" s="2">
        <f t="shared" si="6"/>
        <v>96476.314736411659</v>
      </c>
      <c r="I59" s="2">
        <f t="shared" si="4"/>
        <v>267.92883161129924</v>
      </c>
      <c r="J59" s="2">
        <f t="shared" si="1"/>
        <v>96343.314864399814</v>
      </c>
      <c r="K59" s="2">
        <f t="shared" si="2"/>
        <v>3043925.3342169845</v>
      </c>
      <c r="L59" s="17">
        <f t="shared" si="5"/>
        <v>31.551011691661973</v>
      </c>
      <c r="N59" s="6"/>
    </row>
    <row r="60" spans="1:14" x14ac:dyDescent="0.25">
      <c r="A60" s="75">
        <v>51</v>
      </c>
      <c r="B60" s="2">
        <v>153</v>
      </c>
      <c r="C60" s="2">
        <v>40423</v>
      </c>
      <c r="D60" s="2">
        <v>41310</v>
      </c>
      <c r="E60" s="3">
        <v>0.51319999999999999</v>
      </c>
      <c r="F60" s="4">
        <f t="shared" si="3"/>
        <v>3.7438978136126169E-3</v>
      </c>
      <c r="G60" s="4">
        <f t="shared" si="0"/>
        <v>3.7370868627269122E-3</v>
      </c>
      <c r="H60" s="2">
        <f t="shared" si="6"/>
        <v>96208.385904800365</v>
      </c>
      <c r="I60" s="2">
        <f t="shared" si="4"/>
        <v>359.53909504899048</v>
      </c>
      <c r="J60" s="2">
        <f t="shared" si="1"/>
        <v>96033.362273330509</v>
      </c>
      <c r="K60" s="2">
        <f t="shared" si="2"/>
        <v>2947582.0193525846</v>
      </c>
      <c r="L60" s="17">
        <f t="shared" si="5"/>
        <v>30.637475014592397</v>
      </c>
      <c r="N60" s="6"/>
    </row>
    <row r="61" spans="1:14" x14ac:dyDescent="0.25">
      <c r="A61" s="75">
        <v>52</v>
      </c>
      <c r="B61" s="2">
        <v>128</v>
      </c>
      <c r="C61" s="2">
        <v>37565</v>
      </c>
      <c r="D61" s="2">
        <v>40256</v>
      </c>
      <c r="E61" s="3">
        <v>0.49419999999999997</v>
      </c>
      <c r="F61" s="4">
        <f t="shared" si="3"/>
        <v>3.2896004934400741E-3</v>
      </c>
      <c r="G61" s="4">
        <f t="shared" si="0"/>
        <v>3.2841360853216911E-3</v>
      </c>
      <c r="H61" s="2">
        <f t="shared" si="6"/>
        <v>95848.846809751369</v>
      </c>
      <c r="I61" s="2">
        <f t="shared" si="4"/>
        <v>314.78065654437535</v>
      </c>
      <c r="J61" s="2">
        <f t="shared" si="1"/>
        <v>95689.630753671227</v>
      </c>
      <c r="K61" s="2">
        <f t="shared" si="2"/>
        <v>2851548.6570792543</v>
      </c>
      <c r="L61" s="17">
        <f t="shared" si="5"/>
        <v>29.750474335275428</v>
      </c>
      <c r="N61" s="6"/>
    </row>
    <row r="62" spans="1:14" x14ac:dyDescent="0.25">
      <c r="A62" s="75">
        <v>53</v>
      </c>
      <c r="B62" s="2">
        <v>159</v>
      </c>
      <c r="C62" s="2">
        <v>36196</v>
      </c>
      <c r="D62" s="2">
        <v>37339</v>
      </c>
      <c r="E62" s="3">
        <v>0.53110000000000002</v>
      </c>
      <c r="F62" s="4">
        <f t="shared" si="3"/>
        <v>4.3244713401781468E-3</v>
      </c>
      <c r="G62" s="4">
        <f t="shared" si="0"/>
        <v>4.3157201618755515E-3</v>
      </c>
      <c r="H62" s="2">
        <f t="shared" si="6"/>
        <v>95534.066153206993</v>
      </c>
      <c r="I62" s="2">
        <f t="shared" si="4"/>
        <v>412.29829544334814</v>
      </c>
      <c r="J62" s="2">
        <f t="shared" si="1"/>
        <v>95340.739482473597</v>
      </c>
      <c r="K62" s="2">
        <f t="shared" si="2"/>
        <v>2755859.026325583</v>
      </c>
      <c r="L62" s="17">
        <f t="shared" si="5"/>
        <v>28.846872506253845</v>
      </c>
      <c r="N62" s="6"/>
    </row>
    <row r="63" spans="1:14" x14ac:dyDescent="0.25">
      <c r="A63" s="75">
        <v>54</v>
      </c>
      <c r="B63" s="2">
        <v>198</v>
      </c>
      <c r="C63" s="2">
        <v>33709</v>
      </c>
      <c r="D63" s="2">
        <v>35984</v>
      </c>
      <c r="E63" s="3">
        <v>0.50609999999999999</v>
      </c>
      <c r="F63" s="4">
        <f t="shared" si="3"/>
        <v>5.6820627609659507E-3</v>
      </c>
      <c r="G63" s="4">
        <f t="shared" si="0"/>
        <v>5.6661614110472668E-3</v>
      </c>
      <c r="H63" s="2">
        <f t="shared" si="6"/>
        <v>95121.76785776364</v>
      </c>
      <c r="I63" s="2">
        <f t="shared" si="4"/>
        <v>538.97529038625657</v>
      </c>
      <c r="J63" s="2">
        <f t="shared" si="1"/>
        <v>94855.567961841865</v>
      </c>
      <c r="K63" s="2">
        <f t="shared" si="2"/>
        <v>2660518.2868431094</v>
      </c>
      <c r="L63" s="17">
        <f t="shared" si="5"/>
        <v>27.969605136243938</v>
      </c>
      <c r="N63" s="6"/>
    </row>
    <row r="64" spans="1:14" x14ac:dyDescent="0.25">
      <c r="A64" s="75">
        <v>55</v>
      </c>
      <c r="B64" s="2">
        <v>174</v>
      </c>
      <c r="C64" s="2">
        <v>33918</v>
      </c>
      <c r="D64" s="2">
        <v>33477</v>
      </c>
      <c r="E64" s="3">
        <v>0.5181</v>
      </c>
      <c r="F64" s="4">
        <f t="shared" si="3"/>
        <v>5.1635878032494989E-3</v>
      </c>
      <c r="G64" s="4">
        <f t="shared" si="0"/>
        <v>5.1507709700629907E-3</v>
      </c>
      <c r="H64" s="2">
        <f t="shared" si="6"/>
        <v>94582.792567377386</v>
      </c>
      <c r="I64" s="2">
        <f t="shared" si="4"/>
        <v>487.17430222353704</v>
      </c>
      <c r="J64" s="2">
        <f t="shared" si="1"/>
        <v>94348.023271135869</v>
      </c>
      <c r="K64" s="2">
        <f t="shared" si="2"/>
        <v>2565662.7188812676</v>
      </c>
      <c r="L64" s="17">
        <f t="shared" si="5"/>
        <v>27.12610454014224</v>
      </c>
      <c r="N64" s="6"/>
    </row>
    <row r="65" spans="1:14" x14ac:dyDescent="0.25">
      <c r="A65" s="75">
        <v>56</v>
      </c>
      <c r="B65" s="2">
        <v>207</v>
      </c>
      <c r="C65" s="2">
        <v>33370</v>
      </c>
      <c r="D65" s="2">
        <v>33668</v>
      </c>
      <c r="E65" s="3">
        <v>0.47489999999999999</v>
      </c>
      <c r="F65" s="4">
        <f t="shared" si="3"/>
        <v>6.1756018974313074E-3</v>
      </c>
      <c r="G65" s="4">
        <f t="shared" si="0"/>
        <v>6.1556403342855276E-3</v>
      </c>
      <c r="H65" s="2">
        <f t="shared" si="6"/>
        <v>94095.618265153855</v>
      </c>
      <c r="I65" s="2">
        <f t="shared" si="4"/>
        <v>579.21878307251507</v>
      </c>
      <c r="J65" s="2">
        <f t="shared" si="1"/>
        <v>93791.470482162476</v>
      </c>
      <c r="K65" s="2">
        <f t="shared" si="2"/>
        <v>2471314.6956101316</v>
      </c>
      <c r="L65" s="17">
        <f t="shared" si="5"/>
        <v>26.263865854477583</v>
      </c>
      <c r="N65" s="6"/>
    </row>
    <row r="66" spans="1:14" x14ac:dyDescent="0.25">
      <c r="A66" s="75">
        <v>57</v>
      </c>
      <c r="B66" s="2">
        <v>189</v>
      </c>
      <c r="C66" s="2">
        <v>31670</v>
      </c>
      <c r="D66" s="2">
        <v>33182</v>
      </c>
      <c r="E66" s="3">
        <v>0.50719999999999998</v>
      </c>
      <c r="F66" s="4">
        <f t="shared" si="3"/>
        <v>5.8286560167766606E-3</v>
      </c>
      <c r="G66" s="4">
        <f t="shared" si="0"/>
        <v>5.8119619599278942E-3</v>
      </c>
      <c r="H66" s="2">
        <f t="shared" si="6"/>
        <v>93516.399482081339</v>
      </c>
      <c r="I66" s="2">
        <f t="shared" si="4"/>
        <v>543.51375641927734</v>
      </c>
      <c r="J66" s="2">
        <f t="shared" si="1"/>
        <v>93248.555902917913</v>
      </c>
      <c r="K66" s="2">
        <f t="shared" si="2"/>
        <v>2377523.2251279689</v>
      </c>
      <c r="L66" s="17">
        <f t="shared" si="5"/>
        <v>25.423596698496993</v>
      </c>
      <c r="N66" s="6"/>
    </row>
    <row r="67" spans="1:14" x14ac:dyDescent="0.25">
      <c r="A67" s="75">
        <v>58</v>
      </c>
      <c r="B67" s="2">
        <v>220</v>
      </c>
      <c r="C67" s="2">
        <v>31315</v>
      </c>
      <c r="D67" s="2">
        <v>31386</v>
      </c>
      <c r="E67" s="3">
        <v>0.49690000000000001</v>
      </c>
      <c r="F67" s="4">
        <f t="shared" si="3"/>
        <v>7.0174319388845476E-3</v>
      </c>
      <c r="G67" s="4">
        <f t="shared" si="0"/>
        <v>6.9927442649802543E-3</v>
      </c>
      <c r="H67" s="2">
        <f t="shared" si="6"/>
        <v>92972.885725662054</v>
      </c>
      <c r="I67" s="2">
        <f t="shared" si="4"/>
        <v>650.13561345678784</v>
      </c>
      <c r="J67" s="2">
        <f t="shared" si="1"/>
        <v>92645.802498531935</v>
      </c>
      <c r="K67" s="2">
        <f t="shared" si="2"/>
        <v>2284274.6692250511</v>
      </c>
      <c r="L67" s="17">
        <f t="shared" si="5"/>
        <v>24.569256417030342</v>
      </c>
      <c r="N67" s="6"/>
    </row>
    <row r="68" spans="1:14" x14ac:dyDescent="0.25">
      <c r="A68" s="75">
        <v>59</v>
      </c>
      <c r="B68" s="2">
        <v>225</v>
      </c>
      <c r="C68" s="2">
        <v>32183</v>
      </c>
      <c r="D68" s="2">
        <v>31010</v>
      </c>
      <c r="E68" s="3">
        <v>0.50609999999999999</v>
      </c>
      <c r="F68" s="4">
        <f t="shared" si="3"/>
        <v>7.1210418875508365E-3</v>
      </c>
      <c r="G68" s="4">
        <f t="shared" si="0"/>
        <v>7.0960843727585739E-3</v>
      </c>
      <c r="H68" s="2">
        <f t="shared" si="6"/>
        <v>92322.750112205264</v>
      </c>
      <c r="I68" s="2">
        <f t="shared" si="4"/>
        <v>655.13002432131464</v>
      </c>
      <c r="J68" s="2">
        <f t="shared" si="1"/>
        <v>91999.181393192965</v>
      </c>
      <c r="K68" s="2">
        <f t="shared" si="2"/>
        <v>2191628.8667265191</v>
      </c>
      <c r="L68" s="17">
        <f t="shared" si="5"/>
        <v>23.738773639898117</v>
      </c>
      <c r="N68" s="6"/>
    </row>
    <row r="69" spans="1:14" x14ac:dyDescent="0.25">
      <c r="A69" s="75">
        <v>60</v>
      </c>
      <c r="B69" s="2">
        <v>250</v>
      </c>
      <c r="C69" s="2">
        <v>33541</v>
      </c>
      <c r="D69" s="2">
        <v>31846</v>
      </c>
      <c r="E69" s="3">
        <v>0.52059999999999995</v>
      </c>
      <c r="F69" s="4">
        <f t="shared" si="3"/>
        <v>7.6467799409668585E-3</v>
      </c>
      <c r="G69" s="4">
        <f t="shared" si="0"/>
        <v>7.6188502545457872E-3</v>
      </c>
      <c r="H69" s="2">
        <f t="shared" si="6"/>
        <v>91667.620087883945</v>
      </c>
      <c r="I69" s="2">
        <f t="shared" si="4"/>
        <v>698.40187064018107</v>
      </c>
      <c r="J69" s="2">
        <f t="shared" si="1"/>
        <v>91332.806231099035</v>
      </c>
      <c r="K69" s="2">
        <f t="shared" si="2"/>
        <v>2099629.685333326</v>
      </c>
      <c r="L69" s="17">
        <f t="shared" si="5"/>
        <v>22.90481288071361</v>
      </c>
      <c r="N69" s="6"/>
    </row>
    <row r="70" spans="1:14" x14ac:dyDescent="0.25">
      <c r="A70" s="75">
        <v>61</v>
      </c>
      <c r="B70" s="2">
        <v>270</v>
      </c>
      <c r="C70" s="2">
        <v>30387</v>
      </c>
      <c r="D70" s="2">
        <v>33218</v>
      </c>
      <c r="E70" s="3">
        <v>0.50229999999999997</v>
      </c>
      <c r="F70" s="4">
        <f t="shared" si="3"/>
        <v>8.4898985928779178E-3</v>
      </c>
      <c r="G70" s="4">
        <f t="shared" si="0"/>
        <v>8.4541761266027273E-3</v>
      </c>
      <c r="H70" s="2">
        <f t="shared" si="6"/>
        <v>90969.218217243761</v>
      </c>
      <c r="I70" s="2">
        <f t="shared" si="4"/>
        <v>769.06979290793606</v>
      </c>
      <c r="J70" s="2">
        <f t="shared" si="1"/>
        <v>90586.452181313478</v>
      </c>
      <c r="K70" s="2">
        <f t="shared" si="2"/>
        <v>2008296.8791022268</v>
      </c>
      <c r="L70" s="17">
        <f t="shared" si="5"/>
        <v>22.076664155848952</v>
      </c>
      <c r="N70" s="6"/>
    </row>
    <row r="71" spans="1:14" x14ac:dyDescent="0.25">
      <c r="A71" s="75">
        <v>62</v>
      </c>
      <c r="B71" s="2">
        <v>285</v>
      </c>
      <c r="C71" s="2">
        <v>28009</v>
      </c>
      <c r="D71" s="2">
        <v>30017</v>
      </c>
      <c r="E71" s="3">
        <v>0.47089999999999999</v>
      </c>
      <c r="F71" s="4">
        <f t="shared" si="3"/>
        <v>9.823182711198428E-3</v>
      </c>
      <c r="G71" s="4">
        <f t="shared" si="0"/>
        <v>9.772391235728645E-3</v>
      </c>
      <c r="H71" s="2">
        <f t="shared" si="6"/>
        <v>90200.148424335828</v>
      </c>
      <c r="I71" s="2">
        <f t="shared" si="4"/>
        <v>881.47113992340235</v>
      </c>
      <c r="J71" s="2">
        <f t="shared" si="1"/>
        <v>89733.762044202347</v>
      </c>
      <c r="K71" s="2">
        <f t="shared" si="2"/>
        <v>1917710.4269209134</v>
      </c>
      <c r="L71" s="17">
        <f t="shared" si="5"/>
        <v>21.260612764174994</v>
      </c>
      <c r="N71" s="6"/>
    </row>
    <row r="72" spans="1:14" x14ac:dyDescent="0.25">
      <c r="A72" s="75">
        <v>63</v>
      </c>
      <c r="B72" s="2">
        <v>298</v>
      </c>
      <c r="C72" s="2">
        <v>29230</v>
      </c>
      <c r="D72" s="2">
        <v>27674</v>
      </c>
      <c r="E72" s="3">
        <v>0.49370000000000003</v>
      </c>
      <c r="F72" s="4">
        <f t="shared" si="3"/>
        <v>1.0473780402080697E-2</v>
      </c>
      <c r="G72" s="4">
        <f t="shared" si="0"/>
        <v>1.041853222781006E-2</v>
      </c>
      <c r="H72" s="2">
        <f t="shared" si="6"/>
        <v>89318.677284412421</v>
      </c>
      <c r="I72" s="2">
        <f t="shared" si="4"/>
        <v>930.56951783301713</v>
      </c>
      <c r="J72" s="2">
        <f t="shared" si="1"/>
        <v>88847.52993753356</v>
      </c>
      <c r="K72" s="2">
        <f t="shared" si="2"/>
        <v>1827976.6648767111</v>
      </c>
      <c r="L72" s="17">
        <f t="shared" si="5"/>
        <v>20.465782974550645</v>
      </c>
      <c r="N72" s="6"/>
    </row>
    <row r="73" spans="1:14" x14ac:dyDescent="0.25">
      <c r="A73" s="75">
        <v>64</v>
      </c>
      <c r="B73" s="2">
        <v>310</v>
      </c>
      <c r="C73" s="2">
        <v>28031</v>
      </c>
      <c r="D73" s="2">
        <v>28808</v>
      </c>
      <c r="E73" s="3">
        <v>0.49990000000000001</v>
      </c>
      <c r="F73" s="4">
        <f t="shared" si="3"/>
        <v>1.09080033075881E-2</v>
      </c>
      <c r="G73" s="4">
        <f t="shared" ref="G73:G98" si="7">F73/((1+(1-E73)*F73))</f>
        <v>1.0848821980665229E-2</v>
      </c>
      <c r="H73" s="2">
        <f t="shared" si="6"/>
        <v>88388.1077665794</v>
      </c>
      <c r="I73" s="2">
        <f t="shared" si="4"/>
        <v>958.90684636747369</v>
      </c>
      <c r="J73" s="2">
        <f t="shared" ref="J73:J98" si="8">H74+I73*E73</f>
        <v>87908.558452711019</v>
      </c>
      <c r="K73" s="2">
        <f t="shared" ref="K73:K97" si="9">K74+J73</f>
        <v>1739129.1349391774</v>
      </c>
      <c r="L73" s="17">
        <f t="shared" si="5"/>
        <v>19.676053474659437</v>
      </c>
      <c r="N73" s="6"/>
    </row>
    <row r="74" spans="1:14" x14ac:dyDescent="0.25">
      <c r="A74" s="75">
        <v>65</v>
      </c>
      <c r="B74" s="2">
        <v>331</v>
      </c>
      <c r="C74" s="2">
        <v>27100</v>
      </c>
      <c r="D74" s="2">
        <v>27571</v>
      </c>
      <c r="E74" s="3">
        <v>0.52100000000000002</v>
      </c>
      <c r="F74" s="4">
        <f t="shared" ref="F74:F98" si="10">B74/((C74+D74)/2)</f>
        <v>1.210879625395548E-2</v>
      </c>
      <c r="G74" s="4">
        <f t="shared" si="7"/>
        <v>1.2038968869226938E-2</v>
      </c>
      <c r="H74" s="2">
        <f t="shared" si="6"/>
        <v>87429.200920211922</v>
      </c>
      <c r="I74" s="2">
        <f t="shared" ref="I74:I98" si="11">H74*G74</f>
        <v>1052.5574281398185</v>
      </c>
      <c r="J74" s="2">
        <f t="shared" si="8"/>
        <v>86925.025912132958</v>
      </c>
      <c r="K74" s="2">
        <f t="shared" si="9"/>
        <v>1651220.5764864665</v>
      </c>
      <c r="L74" s="17">
        <f t="shared" ref="L74:L98" si="12">K74/H74</f>
        <v>18.886373878601201</v>
      </c>
      <c r="N74" s="6"/>
    </row>
    <row r="75" spans="1:14" x14ac:dyDescent="0.25">
      <c r="A75" s="75">
        <v>66</v>
      </c>
      <c r="B75" s="2">
        <v>342</v>
      </c>
      <c r="C75" s="2">
        <v>22868</v>
      </c>
      <c r="D75" s="2">
        <v>26624</v>
      </c>
      <c r="E75" s="3">
        <v>0.49969999999999998</v>
      </c>
      <c r="F75" s="4">
        <f t="shared" si="10"/>
        <v>1.3820415420674049E-2</v>
      </c>
      <c r="G75" s="4">
        <f t="shared" si="7"/>
        <v>1.3725512371570842E-2</v>
      </c>
      <c r="H75" s="2">
        <f t="shared" ref="H75:H98" si="13">H74-I74</f>
        <v>86376.643492072108</v>
      </c>
      <c r="I75" s="2">
        <f t="shared" si="11"/>
        <v>1185.5636888651998</v>
      </c>
      <c r="J75" s="2">
        <f t="shared" si="8"/>
        <v>85783.505978532849</v>
      </c>
      <c r="K75" s="2">
        <f t="shared" si="9"/>
        <v>1564295.5505743334</v>
      </c>
      <c r="L75" s="17">
        <f t="shared" si="12"/>
        <v>18.110168297034011</v>
      </c>
      <c r="N75" s="6"/>
    </row>
    <row r="76" spans="1:14" x14ac:dyDescent="0.25">
      <c r="A76" s="75">
        <v>67</v>
      </c>
      <c r="B76" s="2">
        <v>315</v>
      </c>
      <c r="C76" s="2">
        <v>20678</v>
      </c>
      <c r="D76" s="2">
        <v>22514</v>
      </c>
      <c r="E76" s="3">
        <v>0.46010000000000001</v>
      </c>
      <c r="F76" s="4">
        <f t="shared" si="10"/>
        <v>1.4586034450824226E-2</v>
      </c>
      <c r="G76" s="4">
        <f t="shared" si="7"/>
        <v>1.4472066923799307E-2</v>
      </c>
      <c r="H76" s="2">
        <f t="shared" si="13"/>
        <v>85191.079803206914</v>
      </c>
      <c r="I76" s="2">
        <f t="shared" si="11"/>
        <v>1232.891008222738</v>
      </c>
      <c r="J76" s="2">
        <f t="shared" si="8"/>
        <v>84525.441947867454</v>
      </c>
      <c r="K76" s="2">
        <f t="shared" si="9"/>
        <v>1478512.0445958006</v>
      </c>
      <c r="L76" s="17">
        <f t="shared" si="12"/>
        <v>17.355244798060934</v>
      </c>
      <c r="N76" s="6"/>
    </row>
    <row r="77" spans="1:14" x14ac:dyDescent="0.25">
      <c r="A77" s="75">
        <v>68</v>
      </c>
      <c r="B77" s="2">
        <v>367</v>
      </c>
      <c r="C77" s="2">
        <v>25873</v>
      </c>
      <c r="D77" s="2">
        <v>20400</v>
      </c>
      <c r="E77" s="3">
        <v>0.53859999999999997</v>
      </c>
      <c r="F77" s="4">
        <f t="shared" si="10"/>
        <v>1.586238195059754E-2</v>
      </c>
      <c r="G77" s="4">
        <f t="shared" si="7"/>
        <v>1.5747130231401545E-2</v>
      </c>
      <c r="H77" s="2">
        <f t="shared" si="13"/>
        <v>83958.188794984177</v>
      </c>
      <c r="I77" s="2">
        <f t="shared" si="11"/>
        <v>1322.1005329472139</v>
      </c>
      <c r="J77" s="2">
        <f t="shared" si="8"/>
        <v>83348.171609082332</v>
      </c>
      <c r="K77" s="2">
        <f t="shared" si="9"/>
        <v>1393986.6026479332</v>
      </c>
      <c r="L77" s="17">
        <f t="shared" si="12"/>
        <v>16.603342957431838</v>
      </c>
      <c r="N77" s="6"/>
    </row>
    <row r="78" spans="1:14" x14ac:dyDescent="0.25">
      <c r="A78" s="75">
        <v>69</v>
      </c>
      <c r="B78" s="2">
        <v>345</v>
      </c>
      <c r="C78" s="2">
        <v>15570</v>
      </c>
      <c r="D78" s="2">
        <v>25403</v>
      </c>
      <c r="E78" s="3">
        <v>0.47120000000000001</v>
      </c>
      <c r="F78" s="4">
        <f t="shared" si="10"/>
        <v>1.6840358284724088E-2</v>
      </c>
      <c r="G78" s="4">
        <f t="shared" si="7"/>
        <v>1.6691715529043197E-2</v>
      </c>
      <c r="H78" s="2">
        <f t="shared" si="13"/>
        <v>82636.088262036967</v>
      </c>
      <c r="I78" s="2">
        <f t="shared" si="11"/>
        <v>1379.3380777028267</v>
      </c>
      <c r="J78" s="2">
        <f t="shared" si="8"/>
        <v>81906.694286547718</v>
      </c>
      <c r="K78" s="2">
        <f t="shared" si="9"/>
        <v>1310638.4310388509</v>
      </c>
      <c r="L78" s="17">
        <f t="shared" si="12"/>
        <v>15.860363899158068</v>
      </c>
      <c r="N78" s="6"/>
    </row>
    <row r="79" spans="1:14" x14ac:dyDescent="0.25">
      <c r="A79" s="75">
        <v>70</v>
      </c>
      <c r="B79" s="2">
        <v>319</v>
      </c>
      <c r="C79" s="2">
        <v>18353</v>
      </c>
      <c r="D79" s="2">
        <v>15253</v>
      </c>
      <c r="E79" s="3">
        <v>0.49020000000000002</v>
      </c>
      <c r="F79" s="4">
        <f t="shared" si="10"/>
        <v>1.8984705112182348E-2</v>
      </c>
      <c r="G79" s="4">
        <f t="shared" si="7"/>
        <v>1.8802724770630632E-2</v>
      </c>
      <c r="H79" s="2">
        <f t="shared" si="13"/>
        <v>81256.750184334145</v>
      </c>
      <c r="I79" s="2">
        <f t="shared" si="11"/>
        <v>1527.8483094719247</v>
      </c>
      <c r="J79" s="2">
        <f t="shared" si="8"/>
        <v>80477.853116165352</v>
      </c>
      <c r="K79" s="2">
        <f t="shared" si="9"/>
        <v>1228731.7367523033</v>
      </c>
      <c r="L79" s="17">
        <f t="shared" si="12"/>
        <v>15.121595854681326</v>
      </c>
      <c r="N79" s="6"/>
    </row>
    <row r="80" spans="1:14" x14ac:dyDescent="0.25">
      <c r="A80" s="75">
        <v>71</v>
      </c>
      <c r="B80" s="2">
        <v>369</v>
      </c>
      <c r="C80" s="2">
        <v>19442</v>
      </c>
      <c r="D80" s="2">
        <v>17946</v>
      </c>
      <c r="E80" s="3">
        <v>0.49990000000000001</v>
      </c>
      <c r="F80" s="4">
        <f t="shared" si="10"/>
        <v>1.9738953674975929E-2</v>
      </c>
      <c r="G80" s="4">
        <f t="shared" si="7"/>
        <v>1.9546006237379551E-2</v>
      </c>
      <c r="H80" s="2">
        <f t="shared" si="13"/>
        <v>79728.901874862218</v>
      </c>
      <c r="I80" s="2">
        <f t="shared" si="11"/>
        <v>1558.3816133454791</v>
      </c>
      <c r="J80" s="2">
        <f t="shared" si="8"/>
        <v>78949.555230028142</v>
      </c>
      <c r="K80" s="2">
        <f t="shared" si="9"/>
        <v>1148253.8836361379</v>
      </c>
      <c r="L80" s="17">
        <f t="shared" si="12"/>
        <v>14.401977910574631</v>
      </c>
      <c r="N80" s="6"/>
    </row>
    <row r="81" spans="1:14" x14ac:dyDescent="0.25">
      <c r="A81" s="75">
        <v>72</v>
      </c>
      <c r="B81" s="2">
        <v>469</v>
      </c>
      <c r="C81" s="2">
        <v>20326</v>
      </c>
      <c r="D81" s="2">
        <v>19043</v>
      </c>
      <c r="E81" s="3">
        <v>0.48859999999999998</v>
      </c>
      <c r="F81" s="4">
        <f t="shared" si="10"/>
        <v>2.3825852828367498E-2</v>
      </c>
      <c r="G81" s="4">
        <f t="shared" si="7"/>
        <v>2.3539040422033211E-2</v>
      </c>
      <c r="H81" s="2">
        <f t="shared" si="13"/>
        <v>78170.520261516736</v>
      </c>
      <c r="I81" s="2">
        <f t="shared" si="11"/>
        <v>1840.0590362472085</v>
      </c>
      <c r="J81" s="2">
        <f t="shared" si="8"/>
        <v>77229.514070379912</v>
      </c>
      <c r="K81" s="2">
        <f t="shared" si="9"/>
        <v>1069304.3284061097</v>
      </c>
      <c r="L81" s="17">
        <f t="shared" si="12"/>
        <v>13.679125133474736</v>
      </c>
      <c r="N81" s="6"/>
    </row>
    <row r="82" spans="1:14" x14ac:dyDescent="0.25">
      <c r="A82" s="75">
        <v>73</v>
      </c>
      <c r="B82" s="2">
        <v>465</v>
      </c>
      <c r="C82" s="2">
        <v>19199</v>
      </c>
      <c r="D82" s="2">
        <v>19856</v>
      </c>
      <c r="E82" s="3">
        <v>0.50039999999999996</v>
      </c>
      <c r="F82" s="4">
        <f t="shared" si="10"/>
        <v>2.3812572013826656E-2</v>
      </c>
      <c r="G82" s="4">
        <f t="shared" si="7"/>
        <v>2.3532610175379182E-2</v>
      </c>
      <c r="H82" s="2">
        <f t="shared" si="13"/>
        <v>76330.461225269522</v>
      </c>
      <c r="I82" s="2">
        <f t="shared" si="11"/>
        <v>1796.2549885211638</v>
      </c>
      <c r="J82" s="2">
        <f t="shared" si="8"/>
        <v>75433.052233004346</v>
      </c>
      <c r="K82" s="2">
        <f t="shared" si="9"/>
        <v>992074.81433572981</v>
      </c>
      <c r="L82" s="17">
        <f t="shared" si="12"/>
        <v>12.997102315520914</v>
      </c>
      <c r="N82" s="6"/>
    </row>
    <row r="83" spans="1:14" x14ac:dyDescent="0.25">
      <c r="A83" s="75">
        <v>74</v>
      </c>
      <c r="B83" s="2">
        <v>513</v>
      </c>
      <c r="C83" s="2">
        <v>18777</v>
      </c>
      <c r="D83" s="2">
        <v>18676</v>
      </c>
      <c r="E83" s="3">
        <v>0.50919999999999999</v>
      </c>
      <c r="F83" s="4">
        <f t="shared" si="10"/>
        <v>2.7394334232237739E-2</v>
      </c>
      <c r="G83" s="4">
        <f t="shared" si="7"/>
        <v>2.7030900017685482E-2</v>
      </c>
      <c r="H83" s="2">
        <f t="shared" si="13"/>
        <v>74534.20623674836</v>
      </c>
      <c r="I83" s="2">
        <f t="shared" si="11"/>
        <v>2014.7266766830946</v>
      </c>
      <c r="J83" s="2">
        <f t="shared" si="8"/>
        <v>73545.378383832285</v>
      </c>
      <c r="K83" s="2">
        <f t="shared" si="9"/>
        <v>916641.76210272545</v>
      </c>
      <c r="L83" s="17">
        <f t="shared" si="12"/>
        <v>12.298269591697673</v>
      </c>
      <c r="N83" s="6"/>
    </row>
    <row r="84" spans="1:14" x14ac:dyDescent="0.25">
      <c r="A84" s="75">
        <v>75</v>
      </c>
      <c r="B84" s="2">
        <v>560</v>
      </c>
      <c r="C84" s="2">
        <v>18440</v>
      </c>
      <c r="D84" s="2">
        <v>18243</v>
      </c>
      <c r="E84" s="3">
        <v>0.48199999999999998</v>
      </c>
      <c r="F84" s="4">
        <f t="shared" si="10"/>
        <v>3.0531853992312515E-2</v>
      </c>
      <c r="G84" s="4">
        <f t="shared" si="7"/>
        <v>3.0056495477034154E-2</v>
      </c>
      <c r="H84" s="2">
        <f t="shared" si="13"/>
        <v>72519.479560065258</v>
      </c>
      <c r="I84" s="2">
        <f t="shared" si="11"/>
        <v>2179.6814093939724</v>
      </c>
      <c r="J84" s="2">
        <f t="shared" si="8"/>
        <v>71390.404589999176</v>
      </c>
      <c r="K84" s="2">
        <f t="shared" si="9"/>
        <v>843096.38371889316</v>
      </c>
      <c r="L84" s="17">
        <f t="shared" si="12"/>
        <v>11.625791978010364</v>
      </c>
      <c r="N84" s="6"/>
    </row>
    <row r="85" spans="1:14" x14ac:dyDescent="0.25">
      <c r="A85" s="75">
        <v>76</v>
      </c>
      <c r="B85" s="2">
        <v>627</v>
      </c>
      <c r="C85" s="2">
        <v>17521</v>
      </c>
      <c r="D85" s="2">
        <v>17860</v>
      </c>
      <c r="E85" s="3">
        <v>0.49419999999999997</v>
      </c>
      <c r="F85" s="4">
        <f t="shared" si="10"/>
        <v>3.5442751759418897E-2</v>
      </c>
      <c r="G85" s="4">
        <f t="shared" si="7"/>
        <v>3.4818561365237678E-2</v>
      </c>
      <c r="H85" s="2">
        <f t="shared" si="13"/>
        <v>70339.798150671282</v>
      </c>
      <c r="I85" s="2">
        <f t="shared" si="11"/>
        <v>2449.1305783275798</v>
      </c>
      <c r="J85" s="2">
        <f t="shared" si="8"/>
        <v>69101.02790415319</v>
      </c>
      <c r="K85" s="2">
        <f t="shared" si="9"/>
        <v>771705.97912889393</v>
      </c>
      <c r="L85" s="17">
        <f t="shared" si="12"/>
        <v>10.971114495891246</v>
      </c>
      <c r="N85" s="6"/>
    </row>
    <row r="86" spans="1:14" x14ac:dyDescent="0.25">
      <c r="A86" s="75">
        <v>77</v>
      </c>
      <c r="B86" s="2">
        <v>655</v>
      </c>
      <c r="C86" s="2">
        <v>16113</v>
      </c>
      <c r="D86" s="2">
        <v>16880</v>
      </c>
      <c r="E86" s="3">
        <v>0.49609999999999999</v>
      </c>
      <c r="F86" s="4">
        <f t="shared" si="10"/>
        <v>3.9705392052859695E-2</v>
      </c>
      <c r="G86" s="4">
        <f t="shared" si="7"/>
        <v>3.8926566933236394E-2</v>
      </c>
      <c r="H86" s="2">
        <f t="shared" si="13"/>
        <v>67890.667572343707</v>
      </c>
      <c r="I86" s="2">
        <f t="shared" si="11"/>
        <v>2642.7506153969389</v>
      </c>
      <c r="J86" s="2">
        <f t="shared" si="8"/>
        <v>66558.985537245186</v>
      </c>
      <c r="K86" s="2">
        <f t="shared" si="9"/>
        <v>702604.95122474071</v>
      </c>
      <c r="L86" s="17">
        <f t="shared" si="12"/>
        <v>10.34906528907012</v>
      </c>
      <c r="N86" s="6"/>
    </row>
    <row r="87" spans="1:14" x14ac:dyDescent="0.25">
      <c r="A87" s="75">
        <v>78</v>
      </c>
      <c r="B87" s="2">
        <v>660</v>
      </c>
      <c r="C87" s="2">
        <v>15295</v>
      </c>
      <c r="D87" s="2">
        <v>15460</v>
      </c>
      <c r="E87" s="3">
        <v>0.4708</v>
      </c>
      <c r="F87" s="4">
        <f t="shared" si="10"/>
        <v>4.2919850430824254E-2</v>
      </c>
      <c r="G87" s="4">
        <f t="shared" si="7"/>
        <v>4.1966654059714219E-2</v>
      </c>
      <c r="H87" s="2">
        <f t="shared" si="13"/>
        <v>65247.91695694677</v>
      </c>
      <c r="I87" s="2">
        <f t="shared" si="11"/>
        <v>2738.2367590491463</v>
      </c>
      <c r="J87" s="2">
        <f t="shared" si="8"/>
        <v>63798.842064057957</v>
      </c>
      <c r="K87" s="2">
        <f t="shared" si="9"/>
        <v>636045.96568749554</v>
      </c>
      <c r="L87" s="17">
        <f t="shared" si="12"/>
        <v>9.7481420917572663</v>
      </c>
      <c r="N87" s="6"/>
    </row>
    <row r="88" spans="1:14" x14ac:dyDescent="0.25">
      <c r="A88" s="75">
        <v>79</v>
      </c>
      <c r="B88" s="2">
        <v>668</v>
      </c>
      <c r="C88" s="2">
        <v>14044</v>
      </c>
      <c r="D88" s="2">
        <v>14668</v>
      </c>
      <c r="E88" s="3">
        <v>0.50780000000000003</v>
      </c>
      <c r="F88" s="4">
        <f t="shared" si="10"/>
        <v>4.653106714962385E-2</v>
      </c>
      <c r="G88" s="4">
        <f t="shared" si="7"/>
        <v>4.5489245552418407E-2</v>
      </c>
      <c r="H88" s="2">
        <f t="shared" si="13"/>
        <v>62509.680197897622</v>
      </c>
      <c r="I88" s="2">
        <f t="shared" si="11"/>
        <v>2843.5181919253114</v>
      </c>
      <c r="J88" s="2">
        <f t="shared" si="8"/>
        <v>61110.100543831984</v>
      </c>
      <c r="K88" s="2">
        <f t="shared" si="9"/>
        <v>572247.1236234376</v>
      </c>
      <c r="L88" s="17">
        <f t="shared" si="12"/>
        <v>9.1545360944381198</v>
      </c>
      <c r="N88" s="6"/>
    </row>
    <row r="89" spans="1:14" x14ac:dyDescent="0.25">
      <c r="A89" s="75">
        <v>80</v>
      </c>
      <c r="B89" s="2">
        <v>752</v>
      </c>
      <c r="C89" s="2">
        <v>12808</v>
      </c>
      <c r="D89" s="2">
        <v>13311</v>
      </c>
      <c r="E89" s="3">
        <v>0.49990000000000001</v>
      </c>
      <c r="F89" s="4">
        <f t="shared" si="10"/>
        <v>5.758260270301313E-2</v>
      </c>
      <c r="G89" s="4">
        <f t="shared" si="7"/>
        <v>5.5970808008279395E-2</v>
      </c>
      <c r="H89" s="2">
        <f t="shared" si="13"/>
        <v>59666.162005972314</v>
      </c>
      <c r="I89" s="2">
        <f t="shared" si="11"/>
        <v>3339.5632982271709</v>
      </c>
      <c r="J89" s="2">
        <f t="shared" si="8"/>
        <v>57996.046400528903</v>
      </c>
      <c r="K89" s="2">
        <f t="shared" si="9"/>
        <v>511137.0230796056</v>
      </c>
      <c r="L89" s="17">
        <f t="shared" si="12"/>
        <v>8.5666147426818426</v>
      </c>
      <c r="N89" s="6"/>
    </row>
    <row r="90" spans="1:14" x14ac:dyDescent="0.25">
      <c r="A90" s="75">
        <v>81</v>
      </c>
      <c r="B90" s="2">
        <v>651</v>
      </c>
      <c r="C90" s="2">
        <v>11096</v>
      </c>
      <c r="D90" s="2">
        <v>12082</v>
      </c>
      <c r="E90" s="3">
        <v>0.48559999999999998</v>
      </c>
      <c r="F90" s="4">
        <f t="shared" si="10"/>
        <v>5.6173958063681077E-2</v>
      </c>
      <c r="G90" s="4">
        <f t="shared" si="7"/>
        <v>5.4596348314437125E-2</v>
      </c>
      <c r="H90" s="2">
        <f t="shared" si="13"/>
        <v>56326.598707745143</v>
      </c>
      <c r="I90" s="2">
        <f t="shared" si="11"/>
        <v>3075.2266024155779</v>
      </c>
      <c r="J90" s="2">
        <f t="shared" si="8"/>
        <v>54744.702143462571</v>
      </c>
      <c r="K90" s="2">
        <f t="shared" si="9"/>
        <v>453140.97667907667</v>
      </c>
      <c r="L90" s="17">
        <f t="shared" si="12"/>
        <v>8.0448844253890286</v>
      </c>
      <c r="N90" s="6"/>
    </row>
    <row r="91" spans="1:14" x14ac:dyDescent="0.25">
      <c r="A91" s="75">
        <v>82</v>
      </c>
      <c r="B91" s="2">
        <v>705</v>
      </c>
      <c r="C91" s="2">
        <v>10230</v>
      </c>
      <c r="D91" s="2">
        <v>10463</v>
      </c>
      <c r="E91" s="3">
        <v>0.49809999999999999</v>
      </c>
      <c r="F91" s="4">
        <f t="shared" si="10"/>
        <v>6.8138984197554722E-2</v>
      </c>
      <c r="G91" s="4">
        <f t="shared" si="7"/>
        <v>6.5885759979858571E-2</v>
      </c>
      <c r="H91" s="2">
        <f t="shared" si="13"/>
        <v>53251.372105329567</v>
      </c>
      <c r="I91" s="2">
        <f t="shared" si="11"/>
        <v>3508.50712112988</v>
      </c>
      <c r="J91" s="2">
        <f t="shared" si="8"/>
        <v>51490.452381234485</v>
      </c>
      <c r="K91" s="2">
        <f t="shared" si="9"/>
        <v>398396.27453561412</v>
      </c>
      <c r="L91" s="17">
        <f t="shared" si="12"/>
        <v>7.4814274033652808</v>
      </c>
      <c r="N91" s="6"/>
    </row>
    <row r="92" spans="1:14" x14ac:dyDescent="0.25">
      <c r="A92" s="75">
        <v>83</v>
      </c>
      <c r="B92" s="2">
        <v>656</v>
      </c>
      <c r="C92" s="2">
        <v>8612</v>
      </c>
      <c r="D92" s="2">
        <v>9537</v>
      </c>
      <c r="E92" s="3">
        <v>0.48459999999999998</v>
      </c>
      <c r="F92" s="4">
        <f t="shared" si="10"/>
        <v>7.2290484324205193E-2</v>
      </c>
      <c r="G92" s="4">
        <f t="shared" si="7"/>
        <v>6.9693796903606609E-2</v>
      </c>
      <c r="H92" s="2">
        <f t="shared" si="13"/>
        <v>49742.864984199688</v>
      </c>
      <c r="I92" s="2">
        <f t="shared" si="11"/>
        <v>3466.769129612338</v>
      </c>
      <c r="J92" s="2">
        <f t="shared" si="8"/>
        <v>47956.092174797493</v>
      </c>
      <c r="K92" s="2">
        <f t="shared" si="9"/>
        <v>346905.82215437962</v>
      </c>
      <c r="L92" s="17">
        <f t="shared" si="12"/>
        <v>6.9739815401579843</v>
      </c>
      <c r="N92" s="6"/>
    </row>
    <row r="93" spans="1:14" x14ac:dyDescent="0.25">
      <c r="A93" s="75">
        <v>84</v>
      </c>
      <c r="B93" s="2">
        <v>687</v>
      </c>
      <c r="C93" s="2">
        <v>7941</v>
      </c>
      <c r="D93" s="2">
        <v>7970</v>
      </c>
      <c r="E93" s="3">
        <v>0.50339999999999996</v>
      </c>
      <c r="F93" s="4">
        <f t="shared" si="10"/>
        <v>8.635535164351707E-2</v>
      </c>
      <c r="G93" s="4">
        <f t="shared" si="7"/>
        <v>8.2804363710417495E-2</v>
      </c>
      <c r="H93" s="2">
        <f t="shared" si="13"/>
        <v>46276.095854587351</v>
      </c>
      <c r="I93" s="2">
        <f t="shared" si="11"/>
        <v>3831.8626722413942</v>
      </c>
      <c r="J93" s="2">
        <f t="shared" si="8"/>
        <v>44373.192851552274</v>
      </c>
      <c r="K93" s="2">
        <f t="shared" si="9"/>
        <v>298949.72997958213</v>
      </c>
      <c r="L93" s="17">
        <f t="shared" si="12"/>
        <v>6.4601329143877475</v>
      </c>
      <c r="N93" s="6"/>
    </row>
    <row r="94" spans="1:14" x14ac:dyDescent="0.25">
      <c r="A94" s="75">
        <v>85</v>
      </c>
      <c r="B94" s="2">
        <v>726</v>
      </c>
      <c r="C94" s="2">
        <v>7006</v>
      </c>
      <c r="D94" s="2">
        <v>7262</v>
      </c>
      <c r="E94" s="3">
        <v>0.50039999999999996</v>
      </c>
      <c r="F94" s="4">
        <f t="shared" si="10"/>
        <v>0.10176619007569386</v>
      </c>
      <c r="G94" s="4">
        <f t="shared" si="7"/>
        <v>9.6842486735780733E-2</v>
      </c>
      <c r="H94" s="2">
        <f t="shared" si="13"/>
        <v>42444.233182345954</v>
      </c>
      <c r="I94" s="2">
        <f t="shared" si="11"/>
        <v>4110.4050889717228</v>
      </c>
      <c r="J94" s="2">
        <f t="shared" si="8"/>
        <v>40390.674799895678</v>
      </c>
      <c r="K94" s="2">
        <f t="shared" si="9"/>
        <v>254576.53712802986</v>
      </c>
      <c r="L94" s="17">
        <f t="shared" si="12"/>
        <v>5.9979063830493979</v>
      </c>
      <c r="N94" s="6"/>
    </row>
    <row r="95" spans="1:14" x14ac:dyDescent="0.25">
      <c r="A95" s="75">
        <v>86</v>
      </c>
      <c r="B95" s="2">
        <v>641</v>
      </c>
      <c r="C95" s="2">
        <v>5837</v>
      </c>
      <c r="D95" s="2">
        <v>6301</v>
      </c>
      <c r="E95" s="3">
        <v>0.49790000000000001</v>
      </c>
      <c r="F95" s="4">
        <f t="shared" si="10"/>
        <v>0.10561871807546548</v>
      </c>
      <c r="G95" s="4">
        <f t="shared" si="7"/>
        <v>0.1002997083594299</v>
      </c>
      <c r="H95" s="2">
        <f t="shared" si="13"/>
        <v>38333.828093374228</v>
      </c>
      <c r="I95" s="2">
        <f t="shared" si="11"/>
        <v>3844.8717780659558</v>
      </c>
      <c r="J95" s="2">
        <f t="shared" si="8"/>
        <v>36403.317973607307</v>
      </c>
      <c r="K95" s="2">
        <f t="shared" si="9"/>
        <v>214185.86232813419</v>
      </c>
      <c r="L95" s="17">
        <f t="shared" si="12"/>
        <v>5.5873851629536295</v>
      </c>
      <c r="N95" s="6"/>
    </row>
    <row r="96" spans="1:14" x14ac:dyDescent="0.25">
      <c r="A96" s="75">
        <v>87</v>
      </c>
      <c r="B96" s="2">
        <v>650</v>
      </c>
      <c r="C96" s="2">
        <v>4918</v>
      </c>
      <c r="D96" s="2">
        <v>5192</v>
      </c>
      <c r="E96" s="3">
        <v>0.48909999999999998</v>
      </c>
      <c r="F96" s="4">
        <f t="shared" si="10"/>
        <v>0.12858555885262116</v>
      </c>
      <c r="G96" s="4">
        <f t="shared" si="7"/>
        <v>0.12065894635039172</v>
      </c>
      <c r="H96" s="2">
        <f t="shared" si="13"/>
        <v>34488.956315308271</v>
      </c>
      <c r="I96" s="2">
        <f t="shared" si="11"/>
        <v>4161.4011297297839</v>
      </c>
      <c r="J96" s="2">
        <f t="shared" si="8"/>
        <v>32362.896478129325</v>
      </c>
      <c r="K96" s="2">
        <f t="shared" si="9"/>
        <v>177782.54435452688</v>
      </c>
      <c r="L96" s="17">
        <f t="shared" si="12"/>
        <v>5.1547673037474988</v>
      </c>
      <c r="N96" s="6"/>
    </row>
    <row r="97" spans="1:14" x14ac:dyDescent="0.25">
      <c r="A97" s="75">
        <v>88</v>
      </c>
      <c r="B97" s="2">
        <v>574</v>
      </c>
      <c r="C97" s="2">
        <v>3778</v>
      </c>
      <c r="D97" s="2">
        <v>4315</v>
      </c>
      <c r="E97" s="3">
        <v>0.50329999999999997</v>
      </c>
      <c r="F97" s="4">
        <f t="shared" si="10"/>
        <v>0.14185098233040899</v>
      </c>
      <c r="G97" s="4">
        <f t="shared" si="7"/>
        <v>0.13251436684289231</v>
      </c>
      <c r="H97" s="2">
        <f t="shared" si="13"/>
        <v>30327.555185578487</v>
      </c>
      <c r="I97" s="2">
        <f t="shared" si="11"/>
        <v>4018.8367733098084</v>
      </c>
      <c r="J97" s="2">
        <f t="shared" si="8"/>
        <v>28331.398960275503</v>
      </c>
      <c r="K97" s="2">
        <f t="shared" si="9"/>
        <v>145419.64787639756</v>
      </c>
      <c r="L97" s="17">
        <f t="shared" si="12"/>
        <v>4.7949677112630642</v>
      </c>
      <c r="N97" s="6"/>
    </row>
    <row r="98" spans="1:14" x14ac:dyDescent="0.25">
      <c r="A98" s="75">
        <v>89</v>
      </c>
      <c r="B98" s="2">
        <v>474</v>
      </c>
      <c r="C98" s="2">
        <v>2739</v>
      </c>
      <c r="D98" s="2">
        <v>3252</v>
      </c>
      <c r="E98" s="3">
        <v>0.48199999999999998</v>
      </c>
      <c r="F98" s="4">
        <f t="shared" si="10"/>
        <v>0.15823735603405106</v>
      </c>
      <c r="G98" s="4">
        <f t="shared" si="7"/>
        <v>0.14624971305436046</v>
      </c>
      <c r="H98" s="2">
        <f t="shared" si="13"/>
        <v>26308.718412268678</v>
      </c>
      <c r="I98" s="2">
        <f t="shared" si="11"/>
        <v>3847.6425186222641</v>
      </c>
      <c r="J98" s="2">
        <f t="shared" si="8"/>
        <v>24315.639587622343</v>
      </c>
      <c r="K98" s="2">
        <f>K99+J98</f>
        <v>117088.24891612206</v>
      </c>
      <c r="L98" s="17">
        <f t="shared" si="12"/>
        <v>4.450549322901252</v>
      </c>
      <c r="N98" s="6"/>
    </row>
    <row r="99" spans="1:14" x14ac:dyDescent="0.25">
      <c r="A99" s="75">
        <v>90</v>
      </c>
      <c r="B99" s="27">
        <v>370</v>
      </c>
      <c r="C99" s="40">
        <v>2249</v>
      </c>
      <c r="D99" s="40">
        <v>2337</v>
      </c>
      <c r="E99" s="41">
        <v>0.5</v>
      </c>
      <c r="F99" s="28">
        <f t="shared" ref="F99:F108" si="14">B99/((C99+D99)/2)</f>
        <v>0.16136066288704753</v>
      </c>
      <c r="G99" s="28">
        <f t="shared" ref="G99:G108" si="15">F99/((1+(1-E99)*F99))</f>
        <v>0.14931396287328491</v>
      </c>
      <c r="H99" s="24">
        <f t="shared" ref="H99:H108" si="16">H98-I98</f>
        <v>22461.075893646412</v>
      </c>
      <c r="I99" s="24">
        <f t="shared" ref="I99:I108" si="17">H99*G99</f>
        <v>3353.7522520779548</v>
      </c>
      <c r="J99" s="24">
        <f t="shared" ref="J99:J108" si="18">H100+I99*E99</f>
        <v>20784.199767607435</v>
      </c>
      <c r="K99" s="24">
        <f t="shared" ref="K99:K108" si="19">K100+J99</f>
        <v>92772.609328499719</v>
      </c>
      <c r="L99" s="29">
        <f t="shared" ref="L99:L108" si="20">K99/H99</f>
        <v>4.1303724615766253</v>
      </c>
      <c r="N99" s="6"/>
    </row>
    <row r="100" spans="1:14" x14ac:dyDescent="0.25">
      <c r="A100" s="75">
        <v>91</v>
      </c>
      <c r="B100" s="27">
        <v>359</v>
      </c>
      <c r="C100" s="24">
        <v>1835</v>
      </c>
      <c r="D100" s="24">
        <v>1889</v>
      </c>
      <c r="E100" s="41">
        <v>0.5</v>
      </c>
      <c r="F100" s="28">
        <f t="shared" si="14"/>
        <v>0.19280343716433943</v>
      </c>
      <c r="G100" s="28">
        <f t="shared" si="15"/>
        <v>0.17585108988488857</v>
      </c>
      <c r="H100" s="24">
        <f t="shared" si="16"/>
        <v>19107.323641568459</v>
      </c>
      <c r="I100" s="24">
        <f t="shared" si="17"/>
        <v>3360.0436871531115</v>
      </c>
      <c r="J100" s="24">
        <f t="shared" si="18"/>
        <v>17427.301797991902</v>
      </c>
      <c r="K100" s="24">
        <f t="shared" si="19"/>
        <v>71988.40956089228</v>
      </c>
      <c r="L100" s="29">
        <f t="shared" si="20"/>
        <v>3.7675820492347607</v>
      </c>
      <c r="N100" s="6"/>
    </row>
    <row r="101" spans="1:14" x14ac:dyDescent="0.25">
      <c r="A101" s="75">
        <v>92</v>
      </c>
      <c r="B101" s="27">
        <v>315</v>
      </c>
      <c r="C101" s="24">
        <v>1416</v>
      </c>
      <c r="D101" s="24">
        <v>1506</v>
      </c>
      <c r="E101" s="41">
        <v>0.5</v>
      </c>
      <c r="F101" s="28">
        <f t="shared" si="14"/>
        <v>0.21560574948665298</v>
      </c>
      <c r="G101" s="28">
        <f t="shared" si="15"/>
        <v>0.19462465245597776</v>
      </c>
      <c r="H101" s="24">
        <f t="shared" si="16"/>
        <v>15747.279954415348</v>
      </c>
      <c r="I101" s="24">
        <f t="shared" si="17"/>
        <v>3064.8088882550724</v>
      </c>
      <c r="J101" s="24">
        <f t="shared" si="18"/>
        <v>14214.875510287811</v>
      </c>
      <c r="K101" s="24">
        <f t="shared" si="19"/>
        <v>54561.107762900378</v>
      </c>
      <c r="L101" s="29">
        <f t="shared" si="20"/>
        <v>3.4647956930239308</v>
      </c>
      <c r="N101" s="6"/>
    </row>
    <row r="102" spans="1:14" x14ac:dyDescent="0.25">
      <c r="A102" s="75">
        <v>93</v>
      </c>
      <c r="B102" s="27">
        <v>266</v>
      </c>
      <c r="C102" s="24">
        <v>1148</v>
      </c>
      <c r="D102" s="24">
        <v>1111</v>
      </c>
      <c r="E102" s="41">
        <v>0.5</v>
      </c>
      <c r="F102" s="28">
        <f t="shared" si="14"/>
        <v>0.23550243470562196</v>
      </c>
      <c r="G102" s="28">
        <f t="shared" si="15"/>
        <v>0.21069306930693069</v>
      </c>
      <c r="H102" s="24">
        <f t="shared" si="16"/>
        <v>12682.471066160275</v>
      </c>
      <c r="I102" s="24">
        <f t="shared" si="17"/>
        <v>2672.1087553256498</v>
      </c>
      <c r="J102" s="24">
        <f t="shared" si="18"/>
        <v>11346.416688497451</v>
      </c>
      <c r="K102" s="24">
        <f t="shared" si="19"/>
        <v>40346.232252612564</v>
      </c>
      <c r="L102" s="29">
        <f t="shared" si="20"/>
        <v>3.1812595543991038</v>
      </c>
      <c r="N102" s="6"/>
    </row>
    <row r="103" spans="1:14" x14ac:dyDescent="0.25">
      <c r="A103" s="75">
        <v>94</v>
      </c>
      <c r="B103" s="27">
        <v>238</v>
      </c>
      <c r="C103" s="40">
        <v>843</v>
      </c>
      <c r="D103" s="40">
        <v>895</v>
      </c>
      <c r="E103" s="41">
        <v>0.5</v>
      </c>
      <c r="F103" s="28">
        <f t="shared" si="14"/>
        <v>0.27387802071346373</v>
      </c>
      <c r="G103" s="28">
        <f t="shared" si="15"/>
        <v>0.24089068825910931</v>
      </c>
      <c r="H103" s="24">
        <f t="shared" si="16"/>
        <v>10010.362310834626</v>
      </c>
      <c r="I103" s="24">
        <f t="shared" si="17"/>
        <v>2411.4030667800007</v>
      </c>
      <c r="J103" s="24">
        <f t="shared" si="18"/>
        <v>8804.6607774446256</v>
      </c>
      <c r="K103" s="24">
        <f t="shared" si="19"/>
        <v>28999.81556411511</v>
      </c>
      <c r="L103" s="29">
        <f t="shared" si="20"/>
        <v>2.896979616085166</v>
      </c>
      <c r="N103" s="6"/>
    </row>
    <row r="104" spans="1:14" x14ac:dyDescent="0.25">
      <c r="A104" s="75">
        <v>95</v>
      </c>
      <c r="B104" s="27">
        <v>195</v>
      </c>
      <c r="C104" s="24">
        <v>645</v>
      </c>
      <c r="D104" s="24">
        <v>639</v>
      </c>
      <c r="E104" s="41">
        <v>0.5</v>
      </c>
      <c r="F104" s="28">
        <f t="shared" si="14"/>
        <v>0.30373831775700932</v>
      </c>
      <c r="G104" s="28">
        <f t="shared" si="15"/>
        <v>0.26369168356997968</v>
      </c>
      <c r="H104" s="24">
        <f t="shared" si="16"/>
        <v>7598.9592440546248</v>
      </c>
      <c r="I104" s="24">
        <f t="shared" si="17"/>
        <v>2003.7823564444241</v>
      </c>
      <c r="J104" s="24">
        <f t="shared" si="18"/>
        <v>6597.0680658324127</v>
      </c>
      <c r="K104" s="24">
        <f t="shared" si="19"/>
        <v>20195.154786670486</v>
      </c>
      <c r="L104" s="29">
        <f t="shared" si="20"/>
        <v>2.6576211475895257</v>
      </c>
      <c r="N104" s="6"/>
    </row>
    <row r="105" spans="1:14" x14ac:dyDescent="0.25">
      <c r="A105" s="75">
        <v>96</v>
      </c>
      <c r="B105" s="27">
        <v>150</v>
      </c>
      <c r="C105" s="24">
        <v>467</v>
      </c>
      <c r="D105" s="24">
        <v>481</v>
      </c>
      <c r="E105" s="41">
        <v>0.5</v>
      </c>
      <c r="F105" s="28">
        <f t="shared" si="14"/>
        <v>0.31645569620253167</v>
      </c>
      <c r="G105" s="28">
        <f t="shared" si="15"/>
        <v>0.27322404371584702</v>
      </c>
      <c r="H105" s="24">
        <f t="shared" si="16"/>
        <v>5595.1768876102005</v>
      </c>
      <c r="I105" s="24">
        <f t="shared" si="17"/>
        <v>1528.7368545383063</v>
      </c>
      <c r="J105" s="24">
        <f t="shared" si="18"/>
        <v>4830.808460341048</v>
      </c>
      <c r="K105" s="24">
        <f t="shared" si="19"/>
        <v>13598.086720838073</v>
      </c>
      <c r="L105" s="29">
        <f t="shared" si="20"/>
        <v>2.4303229359824687</v>
      </c>
      <c r="N105" s="6"/>
    </row>
    <row r="106" spans="1:14" x14ac:dyDescent="0.25">
      <c r="A106" s="75">
        <v>97</v>
      </c>
      <c r="B106" s="27">
        <v>100</v>
      </c>
      <c r="C106" s="24">
        <v>305</v>
      </c>
      <c r="D106" s="24">
        <v>345</v>
      </c>
      <c r="E106" s="41">
        <v>0.5</v>
      </c>
      <c r="F106" s="28">
        <f t="shared" si="14"/>
        <v>0.30769230769230771</v>
      </c>
      <c r="G106" s="28">
        <f t="shared" si="15"/>
        <v>0.26666666666666672</v>
      </c>
      <c r="H106" s="24">
        <f t="shared" si="16"/>
        <v>4066.4400330718945</v>
      </c>
      <c r="I106" s="24">
        <f t="shared" si="17"/>
        <v>1084.3840088191721</v>
      </c>
      <c r="J106" s="24">
        <f t="shared" si="18"/>
        <v>3524.2480286623086</v>
      </c>
      <c r="K106" s="24">
        <f t="shared" si="19"/>
        <v>8767.2782604970253</v>
      </c>
      <c r="L106" s="29">
        <f t="shared" si="20"/>
        <v>2.1560082502615918</v>
      </c>
      <c r="N106" s="6"/>
    </row>
    <row r="107" spans="1:14" x14ac:dyDescent="0.25">
      <c r="A107" s="75">
        <v>98</v>
      </c>
      <c r="B107" s="27">
        <v>61</v>
      </c>
      <c r="C107" s="40">
        <v>199</v>
      </c>
      <c r="D107" s="40">
        <v>218</v>
      </c>
      <c r="E107" s="41">
        <v>0.5</v>
      </c>
      <c r="F107" s="28">
        <f t="shared" si="14"/>
        <v>0.29256594724220625</v>
      </c>
      <c r="G107" s="28">
        <f t="shared" si="15"/>
        <v>0.25523012552301255</v>
      </c>
      <c r="H107" s="24">
        <f t="shared" si="16"/>
        <v>2982.0560242527226</v>
      </c>
      <c r="I107" s="24">
        <f t="shared" si="17"/>
        <v>761.11053338667818</v>
      </c>
      <c r="J107" s="24">
        <f t="shared" si="18"/>
        <v>2601.5007575593836</v>
      </c>
      <c r="K107" s="24">
        <f t="shared" si="19"/>
        <v>5243.0302318347167</v>
      </c>
      <c r="L107" s="29">
        <f t="shared" si="20"/>
        <v>1.7581930685385345</v>
      </c>
      <c r="N107" s="6"/>
    </row>
    <row r="108" spans="1:14" x14ac:dyDescent="0.25">
      <c r="A108" s="75">
        <v>99</v>
      </c>
      <c r="B108" s="27">
        <v>49</v>
      </c>
      <c r="C108" s="24">
        <v>143</v>
      </c>
      <c r="D108" s="24">
        <v>147</v>
      </c>
      <c r="E108" s="41">
        <v>0.5</v>
      </c>
      <c r="F108" s="28">
        <f t="shared" si="14"/>
        <v>0.33793103448275863</v>
      </c>
      <c r="G108" s="28">
        <f t="shared" si="15"/>
        <v>0.28908554572271389</v>
      </c>
      <c r="H108" s="24">
        <f t="shared" si="16"/>
        <v>2220.9454908660446</v>
      </c>
      <c r="I108" s="24">
        <f t="shared" si="17"/>
        <v>642.04323924741118</v>
      </c>
      <c r="J108" s="24">
        <f t="shared" si="18"/>
        <v>1899.9238712423389</v>
      </c>
      <c r="K108" s="24">
        <f t="shared" si="19"/>
        <v>2641.5294742753335</v>
      </c>
      <c r="L108" s="29">
        <f t="shared" si="20"/>
        <v>1.1893715920264594</v>
      </c>
      <c r="N108" s="6"/>
    </row>
    <row r="109" spans="1:14" x14ac:dyDescent="0.25">
      <c r="A109" s="75" t="s">
        <v>50</v>
      </c>
      <c r="B109" s="24">
        <v>93</v>
      </c>
      <c r="C109" s="24">
        <v>186</v>
      </c>
      <c r="D109" s="24">
        <v>210</v>
      </c>
      <c r="E109" s="30"/>
      <c r="F109" s="28">
        <f>B109/((C109+D109)/2)</f>
        <v>0.46969696969696972</v>
      </c>
      <c r="G109" s="28">
        <v>1</v>
      </c>
      <c r="H109" s="24">
        <f>H108-I108</f>
        <v>1578.9022516186333</v>
      </c>
      <c r="I109" s="24">
        <f>H109*G109</f>
        <v>1578.9022516186333</v>
      </c>
      <c r="J109" s="31">
        <f>H109*F109</f>
        <v>741.60560303299451</v>
      </c>
      <c r="K109" s="24">
        <f>J109</f>
        <v>741.60560303299451</v>
      </c>
      <c r="L109" s="29">
        <f>K109/H109</f>
        <v>0.46969696969696978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42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39448</v>
      </c>
      <c r="D7" s="95">
        <v>39814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122</v>
      </c>
      <c r="C9" s="2">
        <v>35715</v>
      </c>
      <c r="D9" s="2">
        <v>37970</v>
      </c>
      <c r="E9" s="3">
        <v>0.16839999999999999</v>
      </c>
      <c r="F9" s="4">
        <f>B9/((C9+D9)/2)</f>
        <v>3.3113930922168693E-3</v>
      </c>
      <c r="G9" s="4">
        <f t="shared" ref="G9:G72" si="0">F9/((1+(1-E9)*F9))</f>
        <v>3.3022993704799638E-3</v>
      </c>
      <c r="H9" s="2">
        <v>100000</v>
      </c>
      <c r="I9" s="2">
        <f>H9*G9</f>
        <v>330.22993704799637</v>
      </c>
      <c r="J9" s="2">
        <f t="shared" ref="J9:J72" si="1">H10+I9*E9</f>
        <v>99725.380784350884</v>
      </c>
      <c r="K9" s="2">
        <f t="shared" ref="K9:K72" si="2">K10+J9</f>
        <v>7944704.7885800051</v>
      </c>
      <c r="L9" s="76">
        <f>K9/H9</f>
        <v>79.447047885800046</v>
      </c>
      <c r="M9" s="5"/>
      <c r="N9" s="6"/>
    </row>
    <row r="10" spans="1:14" x14ac:dyDescent="0.25">
      <c r="A10" s="75">
        <v>1</v>
      </c>
      <c r="B10" s="2">
        <v>11</v>
      </c>
      <c r="C10" s="2">
        <v>34463</v>
      </c>
      <c r="D10" s="2">
        <v>38077</v>
      </c>
      <c r="E10" s="3">
        <v>0.64649999999999996</v>
      </c>
      <c r="F10" s="4">
        <f t="shared" ref="F10:F73" si="3">B10/((C10+D10)/2)</f>
        <v>3.0328094844223876E-4</v>
      </c>
      <c r="G10" s="4">
        <f t="shared" si="0"/>
        <v>3.0324843723330077E-4</v>
      </c>
      <c r="H10" s="2">
        <f>H9-I9</f>
        <v>99669.770062951997</v>
      </c>
      <c r="I10" s="2">
        <f t="shared" ref="I10:I73" si="4">H10*G10</f>
        <v>30.224702010992619</v>
      </c>
      <c r="J10" s="2">
        <f t="shared" si="1"/>
        <v>99659.085630791116</v>
      </c>
      <c r="K10" s="2">
        <f t="shared" si="2"/>
        <v>7844979.4077956546</v>
      </c>
      <c r="L10" s="17">
        <f t="shared" ref="L10:L73" si="5">K10/H10</f>
        <v>78.709717127276619</v>
      </c>
      <c r="N10" s="6"/>
    </row>
    <row r="11" spans="1:14" x14ac:dyDescent="0.25">
      <c r="A11" s="75">
        <v>2</v>
      </c>
      <c r="B11" s="2">
        <v>8</v>
      </c>
      <c r="C11" s="2">
        <v>34643</v>
      </c>
      <c r="D11" s="2">
        <v>35405</v>
      </c>
      <c r="E11" s="3">
        <v>0.44640000000000002</v>
      </c>
      <c r="F11" s="4">
        <f t="shared" si="3"/>
        <v>2.2841480127912289E-4</v>
      </c>
      <c r="G11" s="4">
        <f t="shared" si="0"/>
        <v>2.2838592178019699E-4</v>
      </c>
      <c r="H11" s="2">
        <f t="shared" ref="H11:H74" si="6">H10-I10</f>
        <v>99639.545360941003</v>
      </c>
      <c r="I11" s="2">
        <f t="shared" si="4"/>
        <v>22.756269413018263</v>
      </c>
      <c r="J11" s="2">
        <f t="shared" si="1"/>
        <v>99626.947490193954</v>
      </c>
      <c r="K11" s="2">
        <f t="shared" si="2"/>
        <v>7745320.3221648633</v>
      </c>
      <c r="L11" s="17">
        <f t="shared" si="5"/>
        <v>77.733396856716809</v>
      </c>
      <c r="N11" s="6"/>
    </row>
    <row r="12" spans="1:14" x14ac:dyDescent="0.25">
      <c r="A12" s="75">
        <v>3</v>
      </c>
      <c r="B12" s="2">
        <v>3</v>
      </c>
      <c r="C12" s="2">
        <v>35426</v>
      </c>
      <c r="D12" s="2">
        <v>35128</v>
      </c>
      <c r="E12" s="7">
        <v>0.91710000000000003</v>
      </c>
      <c r="F12" s="4">
        <f t="shared" si="3"/>
        <v>8.5041245003826852E-5</v>
      </c>
      <c r="G12" s="4">
        <f t="shared" si="0"/>
        <v>8.5040645474146625E-5</v>
      </c>
      <c r="H12" s="2">
        <f t="shared" si="6"/>
        <v>99616.789091527986</v>
      </c>
      <c r="I12" s="2">
        <f t="shared" si="4"/>
        <v>8.4714760444054686</v>
      </c>
      <c r="J12" s="2">
        <f t="shared" si="1"/>
        <v>99616.086806163905</v>
      </c>
      <c r="K12" s="2">
        <f t="shared" si="2"/>
        <v>7645693.3746746695</v>
      </c>
      <c r="L12" s="17">
        <f t="shared" si="5"/>
        <v>76.751052150956198</v>
      </c>
      <c r="N12" s="6"/>
    </row>
    <row r="13" spans="1:14" x14ac:dyDescent="0.25">
      <c r="A13" s="75">
        <v>4</v>
      </c>
      <c r="B13" s="2">
        <v>5</v>
      </c>
      <c r="C13" s="2">
        <v>34228</v>
      </c>
      <c r="D13" s="2">
        <v>35741</v>
      </c>
      <c r="E13" s="3">
        <v>0.57210000000000005</v>
      </c>
      <c r="F13" s="4">
        <f t="shared" si="3"/>
        <v>1.4292043619317126E-4</v>
      </c>
      <c r="G13" s="4">
        <f t="shared" si="0"/>
        <v>1.4291169633482518E-4</v>
      </c>
      <c r="H13" s="2">
        <f t="shared" si="6"/>
        <v>99608.317615483582</v>
      </c>
      <c r="I13" s="2">
        <f t="shared" si="4"/>
        <v>14.235193639486807</v>
      </c>
      <c r="J13" s="2">
        <f t="shared" si="1"/>
        <v>99602.226376125254</v>
      </c>
      <c r="K13" s="2">
        <f t="shared" si="2"/>
        <v>7546077.2878685053</v>
      </c>
      <c r="L13" s="17">
        <f t="shared" si="5"/>
        <v>75.757501667667043</v>
      </c>
      <c r="N13" s="6"/>
    </row>
    <row r="14" spans="1:14" x14ac:dyDescent="0.25">
      <c r="A14" s="75">
        <v>5</v>
      </c>
      <c r="B14" s="2">
        <v>8</v>
      </c>
      <c r="C14" s="2">
        <v>32677</v>
      </c>
      <c r="D14" s="2">
        <v>34551</v>
      </c>
      <c r="E14" s="3">
        <v>0.51229999999999998</v>
      </c>
      <c r="F14" s="4">
        <f t="shared" si="3"/>
        <v>2.3799607306479442E-4</v>
      </c>
      <c r="G14" s="4">
        <f t="shared" si="0"/>
        <v>2.3796845190361313E-4</v>
      </c>
      <c r="H14" s="2">
        <f t="shared" si="6"/>
        <v>99594.082421844098</v>
      </c>
      <c r="I14" s="2">
        <f t="shared" si="4"/>
        <v>23.700249612687088</v>
      </c>
      <c r="J14" s="2">
        <f t="shared" si="1"/>
        <v>99582.523810108003</v>
      </c>
      <c r="K14" s="2">
        <f t="shared" si="2"/>
        <v>7446475.0614923798</v>
      </c>
      <c r="L14" s="17">
        <f t="shared" si="5"/>
        <v>74.768248076746531</v>
      </c>
      <c r="N14" s="6"/>
    </row>
    <row r="15" spans="1:14" x14ac:dyDescent="0.25">
      <c r="A15" s="75">
        <v>6</v>
      </c>
      <c r="B15" s="2">
        <v>1</v>
      </c>
      <c r="C15" s="2">
        <v>31768</v>
      </c>
      <c r="D15" s="2">
        <v>33051</v>
      </c>
      <c r="E15" s="3">
        <v>0.94810000000000005</v>
      </c>
      <c r="F15" s="4">
        <f t="shared" si="3"/>
        <v>3.0855150495996546E-5</v>
      </c>
      <c r="G15" s="4">
        <f t="shared" si="0"/>
        <v>3.0855101085183472E-5</v>
      </c>
      <c r="H15" s="2">
        <f t="shared" si="6"/>
        <v>99570.382172231417</v>
      </c>
      <c r="I15" s="2">
        <f t="shared" si="4"/>
        <v>3.0722542070145509</v>
      </c>
      <c r="J15" s="2">
        <f t="shared" si="1"/>
        <v>99570.222722238075</v>
      </c>
      <c r="K15" s="2">
        <f t="shared" si="2"/>
        <v>7346892.5376822716</v>
      </c>
      <c r="L15" s="17">
        <f t="shared" si="5"/>
        <v>73.78592285579478</v>
      </c>
      <c r="N15" s="6"/>
    </row>
    <row r="16" spans="1:14" x14ac:dyDescent="0.25">
      <c r="A16" s="75">
        <v>7</v>
      </c>
      <c r="B16" s="2">
        <v>3</v>
      </c>
      <c r="C16" s="2">
        <v>31347</v>
      </c>
      <c r="D16" s="2">
        <v>32213</v>
      </c>
      <c r="E16" s="3">
        <v>0.2596</v>
      </c>
      <c r="F16" s="4">
        <f t="shared" si="3"/>
        <v>9.4398993077407173E-5</v>
      </c>
      <c r="G16" s="4">
        <f t="shared" si="0"/>
        <v>9.439239570832765E-5</v>
      </c>
      <c r="H16" s="2">
        <f t="shared" si="6"/>
        <v>99567.309918024403</v>
      </c>
      <c r="I16" s="2">
        <f t="shared" si="4"/>
        <v>9.3983969173958553</v>
      </c>
      <c r="J16" s="2">
        <f t="shared" si="1"/>
        <v>99560.351344946757</v>
      </c>
      <c r="K16" s="2">
        <f t="shared" si="2"/>
        <v>7247322.3149600336</v>
      </c>
      <c r="L16" s="17">
        <f t="shared" si="5"/>
        <v>72.788170343528293</v>
      </c>
      <c r="N16" s="6"/>
    </row>
    <row r="17" spans="1:14" x14ac:dyDescent="0.25">
      <c r="A17" s="75">
        <v>8</v>
      </c>
      <c r="B17" s="2">
        <v>1</v>
      </c>
      <c r="C17" s="2">
        <v>29850</v>
      </c>
      <c r="D17" s="2">
        <v>31763</v>
      </c>
      <c r="E17" s="3">
        <v>0.86339999999999995</v>
      </c>
      <c r="F17" s="4">
        <f t="shared" si="3"/>
        <v>3.2460681998928798E-5</v>
      </c>
      <c r="G17" s="4">
        <f t="shared" si="0"/>
        <v>3.2460538064710386E-5</v>
      </c>
      <c r="H17" s="2">
        <f t="shared" si="6"/>
        <v>99557.911521107002</v>
      </c>
      <c r="I17" s="2">
        <f t="shared" si="4"/>
        <v>3.2317033765739627</v>
      </c>
      <c r="J17" s="2">
        <f t="shared" si="1"/>
        <v>99557.47007042577</v>
      </c>
      <c r="K17" s="2">
        <f t="shared" si="2"/>
        <v>7147761.9636150869</v>
      </c>
      <c r="L17" s="17">
        <f t="shared" si="5"/>
        <v>71.795017135325395</v>
      </c>
      <c r="N17" s="6"/>
    </row>
    <row r="18" spans="1:14" x14ac:dyDescent="0.25">
      <c r="A18" s="75">
        <v>9</v>
      </c>
      <c r="B18" s="2">
        <v>1</v>
      </c>
      <c r="C18" s="2">
        <v>28849</v>
      </c>
      <c r="D18" s="2">
        <v>30289</v>
      </c>
      <c r="E18" s="3">
        <v>0.13930000000000001</v>
      </c>
      <c r="F18" s="4">
        <f t="shared" si="3"/>
        <v>3.3819202543204033E-5</v>
      </c>
      <c r="G18" s="4">
        <f t="shared" si="0"/>
        <v>3.3818218156164669E-5</v>
      </c>
      <c r="H18" s="2">
        <f t="shared" si="6"/>
        <v>99554.67981773043</v>
      </c>
      <c r="I18" s="2">
        <f t="shared" si="4"/>
        <v>3.3667618805431316</v>
      </c>
      <c r="J18" s="2">
        <f t="shared" si="1"/>
        <v>99551.782045779837</v>
      </c>
      <c r="K18" s="2">
        <f t="shared" si="2"/>
        <v>7048204.4935446614</v>
      </c>
      <c r="L18" s="17">
        <f t="shared" si="5"/>
        <v>70.797319688525533</v>
      </c>
      <c r="N18" s="6"/>
    </row>
    <row r="19" spans="1:14" x14ac:dyDescent="0.25">
      <c r="A19" s="75">
        <v>10</v>
      </c>
      <c r="B19" s="2">
        <v>2</v>
      </c>
      <c r="C19" s="2">
        <v>29103</v>
      </c>
      <c r="D19" s="2">
        <v>29236</v>
      </c>
      <c r="E19" s="3">
        <v>0.40160000000000001</v>
      </c>
      <c r="F19" s="4">
        <f t="shared" si="3"/>
        <v>6.8564767993966303E-5</v>
      </c>
      <c r="G19" s="4">
        <f t="shared" si="0"/>
        <v>6.8561954954740755E-5</v>
      </c>
      <c r="H19" s="2">
        <f t="shared" si="6"/>
        <v>99551.313055849881</v>
      </c>
      <c r="I19" s="2">
        <f t="shared" si="4"/>
        <v>6.8254326414204751</v>
      </c>
      <c r="J19" s="2">
        <f t="shared" si="1"/>
        <v>99547.228716957252</v>
      </c>
      <c r="K19" s="2">
        <f t="shared" si="2"/>
        <v>6948652.7114988817</v>
      </c>
      <c r="L19" s="17">
        <f t="shared" si="5"/>
        <v>69.799709297662162</v>
      </c>
      <c r="N19" s="6"/>
    </row>
    <row r="20" spans="1:14" x14ac:dyDescent="0.25">
      <c r="A20" s="75">
        <v>11</v>
      </c>
      <c r="B20" s="2">
        <v>3</v>
      </c>
      <c r="C20" s="2">
        <v>28221</v>
      </c>
      <c r="D20" s="2">
        <v>29550</v>
      </c>
      <c r="E20" s="3">
        <v>0.52090000000000003</v>
      </c>
      <c r="F20" s="4">
        <f t="shared" si="3"/>
        <v>1.0385833722802097E-4</v>
      </c>
      <c r="G20" s="4">
        <f t="shared" si="0"/>
        <v>1.0385316964702934E-4</v>
      </c>
      <c r="H20" s="2">
        <f t="shared" si="6"/>
        <v>99544.487623208464</v>
      </c>
      <c r="I20" s="2">
        <f t="shared" si="4"/>
        <v>10.338010560559681</v>
      </c>
      <c r="J20" s="2">
        <f t="shared" si="1"/>
        <v>99539.534682348894</v>
      </c>
      <c r="K20" s="2">
        <f t="shared" si="2"/>
        <v>6849105.4827819243</v>
      </c>
      <c r="L20" s="17">
        <f t="shared" si="5"/>
        <v>68.804467693950727</v>
      </c>
      <c r="N20" s="6"/>
    </row>
    <row r="21" spans="1:14" x14ac:dyDescent="0.25">
      <c r="A21" s="75">
        <v>12</v>
      </c>
      <c r="B21" s="2">
        <v>2</v>
      </c>
      <c r="C21" s="2">
        <v>28170</v>
      </c>
      <c r="D21" s="2">
        <v>28689</v>
      </c>
      <c r="E21" s="3">
        <v>0.2336</v>
      </c>
      <c r="F21" s="4">
        <f t="shared" si="3"/>
        <v>7.034946094725549E-5</v>
      </c>
      <c r="G21" s="4">
        <f t="shared" si="0"/>
        <v>7.0345668202387632E-5</v>
      </c>
      <c r="H21" s="2">
        <f t="shared" si="6"/>
        <v>99534.149612647903</v>
      </c>
      <c r="I21" s="2">
        <f t="shared" si="4"/>
        <v>7.0017962634581385</v>
      </c>
      <c r="J21" s="2">
        <f t="shared" si="1"/>
        <v>99528.783435991587</v>
      </c>
      <c r="K21" s="2">
        <f t="shared" si="2"/>
        <v>6749565.948099575</v>
      </c>
      <c r="L21" s="17">
        <f t="shared" si="5"/>
        <v>67.811559895438151</v>
      </c>
      <c r="N21" s="6"/>
    </row>
    <row r="22" spans="1:14" x14ac:dyDescent="0.25">
      <c r="A22" s="75">
        <v>13</v>
      </c>
      <c r="B22" s="2">
        <v>2</v>
      </c>
      <c r="C22" s="2">
        <v>28619</v>
      </c>
      <c r="D22" s="2">
        <v>28701</v>
      </c>
      <c r="E22" s="3">
        <v>0.51910000000000001</v>
      </c>
      <c r="F22" s="4">
        <f t="shared" si="3"/>
        <v>6.9783670621074669E-5</v>
      </c>
      <c r="G22" s="4">
        <f t="shared" si="0"/>
        <v>6.9781328831749117E-5</v>
      </c>
      <c r="H22" s="2">
        <f t="shared" si="6"/>
        <v>99527.147816384444</v>
      </c>
      <c r="I22" s="2">
        <f t="shared" si="4"/>
        <v>6.9451366294612242</v>
      </c>
      <c r="J22" s="2">
        <f t="shared" si="1"/>
        <v>99523.807900179323</v>
      </c>
      <c r="K22" s="2">
        <f t="shared" si="2"/>
        <v>6650037.164663583</v>
      </c>
      <c r="L22" s="17">
        <f t="shared" si="5"/>
        <v>66.816314046616682</v>
      </c>
      <c r="N22" s="6"/>
    </row>
    <row r="23" spans="1:14" x14ac:dyDescent="0.25">
      <c r="A23" s="75">
        <v>14</v>
      </c>
      <c r="B23" s="2">
        <v>6</v>
      </c>
      <c r="C23" s="2">
        <v>29110</v>
      </c>
      <c r="D23" s="2">
        <v>29131</v>
      </c>
      <c r="E23" s="3">
        <v>0.36609999999999998</v>
      </c>
      <c r="F23" s="4">
        <f t="shared" si="3"/>
        <v>2.0604041826204907E-4</v>
      </c>
      <c r="G23" s="4">
        <f t="shared" si="0"/>
        <v>2.0601351103903139E-4</v>
      </c>
      <c r="H23" s="2">
        <f t="shared" si="6"/>
        <v>99520.202679754977</v>
      </c>
      <c r="I23" s="2">
        <f t="shared" si="4"/>
        <v>20.502506373372341</v>
      </c>
      <c r="J23" s="2">
        <f t="shared" si="1"/>
        <v>99507.206140964889</v>
      </c>
      <c r="K23" s="2">
        <f t="shared" si="2"/>
        <v>6550513.3567634039</v>
      </c>
      <c r="L23" s="17">
        <f t="shared" si="5"/>
        <v>65.820940677163136</v>
      </c>
      <c r="N23" s="6"/>
    </row>
    <row r="24" spans="1:14" x14ac:dyDescent="0.25">
      <c r="A24" s="75">
        <v>15</v>
      </c>
      <c r="B24" s="2">
        <v>7</v>
      </c>
      <c r="C24" s="2">
        <v>30128</v>
      </c>
      <c r="D24" s="2">
        <v>29600</v>
      </c>
      <c r="E24" s="3">
        <v>0.19320000000000001</v>
      </c>
      <c r="F24" s="4">
        <f t="shared" si="3"/>
        <v>2.343959282078757E-4</v>
      </c>
      <c r="G24" s="4">
        <f t="shared" si="0"/>
        <v>2.3435160982615677E-4</v>
      </c>
      <c r="H24" s="2">
        <f t="shared" si="6"/>
        <v>99499.7001733816</v>
      </c>
      <c r="I24" s="2">
        <f t="shared" si="4"/>
        <v>23.317914912851908</v>
      </c>
      <c r="J24" s="2">
        <f t="shared" si="1"/>
        <v>99480.887279629911</v>
      </c>
      <c r="K24" s="2">
        <f t="shared" si="2"/>
        <v>6451006.1506224386</v>
      </c>
      <c r="L24" s="17">
        <f t="shared" si="5"/>
        <v>64.834428037283956</v>
      </c>
      <c r="N24" s="6"/>
    </row>
    <row r="25" spans="1:14" x14ac:dyDescent="0.25">
      <c r="A25" s="75">
        <v>16</v>
      </c>
      <c r="B25" s="2">
        <v>10</v>
      </c>
      <c r="C25" s="2">
        <v>29463</v>
      </c>
      <c r="D25" s="2">
        <v>30655</v>
      </c>
      <c r="E25" s="3">
        <v>0.64639999999999997</v>
      </c>
      <c r="F25" s="4">
        <f t="shared" si="3"/>
        <v>3.3267906450647059E-4</v>
      </c>
      <c r="G25" s="4">
        <f t="shared" si="0"/>
        <v>3.3263993430228243E-4</v>
      </c>
      <c r="H25" s="2">
        <f t="shared" si="6"/>
        <v>99476.382258468744</v>
      </c>
      <c r="I25" s="2">
        <f t="shared" si="4"/>
        <v>33.089817259085777</v>
      </c>
      <c r="J25" s="2">
        <f t="shared" si="1"/>
        <v>99464.681699085937</v>
      </c>
      <c r="K25" s="2">
        <f t="shared" si="2"/>
        <v>6351525.2633428089</v>
      </c>
      <c r="L25" s="17">
        <f t="shared" si="5"/>
        <v>63.849580364107815</v>
      </c>
      <c r="N25" s="6"/>
    </row>
    <row r="26" spans="1:14" x14ac:dyDescent="0.25">
      <c r="A26" s="75">
        <v>17</v>
      </c>
      <c r="B26" s="2">
        <v>12</v>
      </c>
      <c r="C26" s="2">
        <v>29776</v>
      </c>
      <c r="D26" s="2">
        <v>30188</v>
      </c>
      <c r="E26" s="3">
        <v>0.62680000000000002</v>
      </c>
      <c r="F26" s="4">
        <f t="shared" si="3"/>
        <v>4.0024014408645187E-4</v>
      </c>
      <c r="G26" s="4">
        <f t="shared" si="0"/>
        <v>4.0018036929604907E-4</v>
      </c>
      <c r="H26" s="2">
        <f t="shared" si="6"/>
        <v>99443.292441209662</v>
      </c>
      <c r="I26" s="2">
        <f t="shared" si="4"/>
        <v>39.79525349313829</v>
      </c>
      <c r="J26" s="2">
        <f t="shared" si="1"/>
        <v>99428.440852606029</v>
      </c>
      <c r="K26" s="2">
        <f t="shared" si="2"/>
        <v>6252060.581643723</v>
      </c>
      <c r="L26" s="17">
        <f t="shared" si="5"/>
        <v>62.870611261588181</v>
      </c>
      <c r="N26" s="6"/>
    </row>
    <row r="27" spans="1:14" x14ac:dyDescent="0.25">
      <c r="A27" s="75">
        <v>18</v>
      </c>
      <c r="B27" s="2">
        <v>10</v>
      </c>
      <c r="C27" s="2">
        <v>31723</v>
      </c>
      <c r="D27" s="2">
        <v>30839</v>
      </c>
      <c r="E27" s="3">
        <v>0.47899999999999998</v>
      </c>
      <c r="F27" s="4">
        <f t="shared" si="3"/>
        <v>3.1968287458840832E-4</v>
      </c>
      <c r="G27" s="4">
        <f t="shared" si="0"/>
        <v>3.1962963874499341E-4</v>
      </c>
      <c r="H27" s="2">
        <f t="shared" si="6"/>
        <v>99403.497187716523</v>
      </c>
      <c r="I27" s="2">
        <f t="shared" si="4"/>
        <v>31.772303896098801</v>
      </c>
      <c r="J27" s="2">
        <f t="shared" si="1"/>
        <v>99386.943817386651</v>
      </c>
      <c r="K27" s="2">
        <f t="shared" si="2"/>
        <v>6152632.1407911172</v>
      </c>
      <c r="L27" s="17">
        <f t="shared" si="5"/>
        <v>61.895529984949157</v>
      </c>
      <c r="N27" s="6"/>
    </row>
    <row r="28" spans="1:14" x14ac:dyDescent="0.25">
      <c r="A28" s="75">
        <v>19</v>
      </c>
      <c r="B28" s="2">
        <v>14</v>
      </c>
      <c r="C28" s="2">
        <v>33040</v>
      </c>
      <c r="D28" s="2">
        <v>32682</v>
      </c>
      <c r="E28" s="3">
        <v>0.4758</v>
      </c>
      <c r="F28" s="4">
        <f t="shared" si="3"/>
        <v>4.2603694348924254E-4</v>
      </c>
      <c r="G28" s="4">
        <f t="shared" si="0"/>
        <v>4.2594181851380935E-4</v>
      </c>
      <c r="H28" s="2">
        <f t="shared" si="6"/>
        <v>99371.724883820425</v>
      </c>
      <c r="I28" s="2">
        <f t="shared" si="4"/>
        <v>42.326573205868435</v>
      </c>
      <c r="J28" s="2">
        <f t="shared" si="1"/>
        <v>99349.537294145906</v>
      </c>
      <c r="K28" s="2">
        <f t="shared" si="2"/>
        <v>6053245.1969737308</v>
      </c>
      <c r="L28" s="17">
        <f t="shared" si="5"/>
        <v>60.915166804750839</v>
      </c>
      <c r="N28" s="6"/>
    </row>
    <row r="29" spans="1:14" x14ac:dyDescent="0.25">
      <c r="A29" s="75">
        <v>20</v>
      </c>
      <c r="B29" s="2">
        <v>11</v>
      </c>
      <c r="C29" s="2">
        <v>35233</v>
      </c>
      <c r="D29" s="2">
        <v>34186</v>
      </c>
      <c r="E29" s="3">
        <v>0.39100000000000001</v>
      </c>
      <c r="F29" s="4">
        <f t="shared" si="3"/>
        <v>3.1691611806565923E-4</v>
      </c>
      <c r="G29" s="4">
        <f t="shared" si="0"/>
        <v>3.1685496445045725E-4</v>
      </c>
      <c r="H29" s="2">
        <f t="shared" si="6"/>
        <v>99329.398310614561</v>
      </c>
      <c r="I29" s="2">
        <f t="shared" si="4"/>
        <v>31.473012970595086</v>
      </c>
      <c r="J29" s="2">
        <f t="shared" si="1"/>
        <v>99310.231245715462</v>
      </c>
      <c r="K29" s="2">
        <f t="shared" si="2"/>
        <v>5953895.6596795851</v>
      </c>
      <c r="L29" s="17">
        <f t="shared" si="5"/>
        <v>59.940921428528767</v>
      </c>
      <c r="N29" s="6"/>
    </row>
    <row r="30" spans="1:14" x14ac:dyDescent="0.25">
      <c r="A30" s="75">
        <v>21</v>
      </c>
      <c r="B30" s="2">
        <v>11</v>
      </c>
      <c r="C30" s="2">
        <v>36932</v>
      </c>
      <c r="D30" s="2">
        <v>36437</v>
      </c>
      <c r="E30" s="3">
        <v>0.4103</v>
      </c>
      <c r="F30" s="4">
        <f t="shared" si="3"/>
        <v>2.9985416183946897E-4</v>
      </c>
      <c r="G30" s="4">
        <f t="shared" si="0"/>
        <v>2.9980114980118533E-4</v>
      </c>
      <c r="H30" s="2">
        <f t="shared" si="6"/>
        <v>99297.92529764396</v>
      </c>
      <c r="I30" s="2">
        <f t="shared" si="4"/>
        <v>29.769632177105866</v>
      </c>
      <c r="J30" s="2">
        <f t="shared" si="1"/>
        <v>99280.370145549125</v>
      </c>
      <c r="K30" s="2">
        <f t="shared" si="2"/>
        <v>5854585.42843387</v>
      </c>
      <c r="L30" s="17">
        <f t="shared" si="5"/>
        <v>58.959796097298536</v>
      </c>
      <c r="N30" s="6"/>
    </row>
    <row r="31" spans="1:14" x14ac:dyDescent="0.25">
      <c r="A31" s="75">
        <v>22</v>
      </c>
      <c r="B31" s="2">
        <v>18</v>
      </c>
      <c r="C31" s="2">
        <v>39541</v>
      </c>
      <c r="D31" s="2">
        <v>38137</v>
      </c>
      <c r="E31" s="3">
        <v>0.5323</v>
      </c>
      <c r="F31" s="4">
        <f t="shared" si="3"/>
        <v>4.634516851618219E-4</v>
      </c>
      <c r="G31" s="4">
        <f t="shared" si="0"/>
        <v>4.6335125083446347E-4</v>
      </c>
      <c r="H31" s="2">
        <f t="shared" si="6"/>
        <v>99268.155665466853</v>
      </c>
      <c r="I31" s="2">
        <f t="shared" si="4"/>
        <v>45.9960240956243</v>
      </c>
      <c r="J31" s="2">
        <f t="shared" si="1"/>
        <v>99246.64332499732</v>
      </c>
      <c r="K31" s="2">
        <f t="shared" si="2"/>
        <v>5755305.0582883209</v>
      </c>
      <c r="L31" s="17">
        <f t="shared" si="5"/>
        <v>57.977354567598375</v>
      </c>
      <c r="N31" s="6"/>
    </row>
    <row r="32" spans="1:14" x14ac:dyDescent="0.25">
      <c r="A32" s="75">
        <v>23</v>
      </c>
      <c r="B32" s="2">
        <v>27</v>
      </c>
      <c r="C32" s="2">
        <v>42211</v>
      </c>
      <c r="D32" s="2">
        <v>40918</v>
      </c>
      <c r="E32" s="3">
        <v>0.52869999999999995</v>
      </c>
      <c r="F32" s="4">
        <f t="shared" si="3"/>
        <v>6.4959280154939917E-4</v>
      </c>
      <c r="G32" s="4">
        <f t="shared" si="0"/>
        <v>6.4939398757518337E-4</v>
      </c>
      <c r="H32" s="2">
        <f t="shared" si="6"/>
        <v>99222.159641371225</v>
      </c>
      <c r="I32" s="2">
        <f t="shared" si="4"/>
        <v>64.43427390533148</v>
      </c>
      <c r="J32" s="2">
        <f t="shared" si="1"/>
        <v>99191.791768079653</v>
      </c>
      <c r="K32" s="2">
        <f t="shared" si="2"/>
        <v>5656058.4149633236</v>
      </c>
      <c r="L32" s="17">
        <f t="shared" si="5"/>
        <v>57.003984144334218</v>
      </c>
      <c r="N32" s="6"/>
    </row>
    <row r="33" spans="1:14" x14ac:dyDescent="0.25">
      <c r="A33" s="75">
        <v>24</v>
      </c>
      <c r="B33" s="2">
        <v>16</v>
      </c>
      <c r="C33" s="2">
        <v>44259</v>
      </c>
      <c r="D33" s="2">
        <v>43784</v>
      </c>
      <c r="E33" s="3">
        <v>0.52939999999999998</v>
      </c>
      <c r="F33" s="4">
        <f t="shared" si="3"/>
        <v>3.6345876446736256E-4</v>
      </c>
      <c r="G33" s="4">
        <f t="shared" si="0"/>
        <v>3.6339660776897977E-4</v>
      </c>
      <c r="H33" s="2">
        <f t="shared" si="6"/>
        <v>99157.7253674659</v>
      </c>
      <c r="I33" s="2">
        <f t="shared" si="4"/>
        <v>36.033581032625221</v>
      </c>
      <c r="J33" s="2">
        <f t="shared" si="1"/>
        <v>99140.767964231956</v>
      </c>
      <c r="K33" s="2">
        <f t="shared" si="2"/>
        <v>5556866.623195244</v>
      </c>
      <c r="L33" s="17">
        <f t="shared" si="5"/>
        <v>56.040682686116526</v>
      </c>
      <c r="N33" s="6"/>
    </row>
    <row r="34" spans="1:14" x14ac:dyDescent="0.25">
      <c r="A34" s="75">
        <v>25</v>
      </c>
      <c r="B34" s="2">
        <v>21</v>
      </c>
      <c r="C34" s="2">
        <v>48859</v>
      </c>
      <c r="D34" s="2">
        <v>45969</v>
      </c>
      <c r="E34" s="3">
        <v>0.4491</v>
      </c>
      <c r="F34" s="4">
        <f t="shared" si="3"/>
        <v>4.429071582233096E-4</v>
      </c>
      <c r="G34" s="4">
        <f t="shared" si="0"/>
        <v>4.4279911632225046E-4</v>
      </c>
      <c r="H34" s="2">
        <f t="shared" si="6"/>
        <v>99121.691786433279</v>
      </c>
      <c r="I34" s="2">
        <f t="shared" si="4"/>
        <v>43.89099753139913</v>
      </c>
      <c r="J34" s="2">
        <f t="shared" si="1"/>
        <v>99097.512235893228</v>
      </c>
      <c r="K34" s="2">
        <f t="shared" si="2"/>
        <v>5457725.8552310122</v>
      </c>
      <c r="L34" s="17">
        <f t="shared" si="5"/>
        <v>55.06086263126118</v>
      </c>
      <c r="N34" s="6"/>
    </row>
    <row r="35" spans="1:14" x14ac:dyDescent="0.25">
      <c r="A35" s="75">
        <v>26</v>
      </c>
      <c r="B35" s="2">
        <v>21</v>
      </c>
      <c r="C35" s="2">
        <v>51763</v>
      </c>
      <c r="D35" s="2">
        <v>50502</v>
      </c>
      <c r="E35" s="3">
        <v>0.39019999999999999</v>
      </c>
      <c r="F35" s="4">
        <f t="shared" si="3"/>
        <v>4.1069769715934091E-4</v>
      </c>
      <c r="G35" s="4">
        <f t="shared" si="0"/>
        <v>4.1059486636210507E-4</v>
      </c>
      <c r="H35" s="2">
        <f t="shared" si="6"/>
        <v>99077.800788901877</v>
      </c>
      <c r="I35" s="2">
        <f t="shared" si="4"/>
        <v>40.680836374370436</v>
      </c>
      <c r="J35" s="2">
        <f t="shared" si="1"/>
        <v>99052.993614880776</v>
      </c>
      <c r="K35" s="2">
        <f t="shared" si="2"/>
        <v>5358628.3429951193</v>
      </c>
      <c r="L35" s="17">
        <f t="shared" si="5"/>
        <v>54.085055384024649</v>
      </c>
      <c r="N35" s="6"/>
    </row>
    <row r="36" spans="1:14" x14ac:dyDescent="0.25">
      <c r="A36" s="75">
        <v>27</v>
      </c>
      <c r="B36" s="2">
        <v>24</v>
      </c>
      <c r="C36" s="2">
        <v>54521</v>
      </c>
      <c r="D36" s="2">
        <v>53470</v>
      </c>
      <c r="E36" s="3">
        <v>0.6018</v>
      </c>
      <c r="F36" s="4">
        <f t="shared" si="3"/>
        <v>4.4448148456815848E-4</v>
      </c>
      <c r="G36" s="4">
        <f t="shared" si="0"/>
        <v>4.4440282858845175E-4</v>
      </c>
      <c r="H36" s="2">
        <f t="shared" si="6"/>
        <v>99037.119952527501</v>
      </c>
      <c r="I36" s="2">
        <f t="shared" si="4"/>
        <v>44.012376242157011</v>
      </c>
      <c r="J36" s="2">
        <f t="shared" si="1"/>
        <v>99019.594224307875</v>
      </c>
      <c r="K36" s="2">
        <f t="shared" si="2"/>
        <v>5259575.3493802389</v>
      </c>
      <c r="L36" s="17">
        <f t="shared" si="5"/>
        <v>53.107111272029783</v>
      </c>
      <c r="N36" s="6"/>
    </row>
    <row r="37" spans="1:14" x14ac:dyDescent="0.25">
      <c r="A37" s="75">
        <v>28</v>
      </c>
      <c r="B37" s="2">
        <v>34</v>
      </c>
      <c r="C37" s="2">
        <v>57468</v>
      </c>
      <c r="D37" s="2">
        <v>56165</v>
      </c>
      <c r="E37" s="3">
        <v>0.39179999999999998</v>
      </c>
      <c r="F37" s="4">
        <f t="shared" si="3"/>
        <v>5.9841771316430968E-4</v>
      </c>
      <c r="G37" s="4">
        <f t="shared" si="0"/>
        <v>5.98199993698491E-4</v>
      </c>
      <c r="H37" s="2">
        <f t="shared" si="6"/>
        <v>98993.107576285343</v>
      </c>
      <c r="I37" s="2">
        <f t="shared" si="4"/>
        <v>59.217676328327933</v>
      </c>
      <c r="J37" s="2">
        <f t="shared" si="1"/>
        <v>98957.091385542444</v>
      </c>
      <c r="K37" s="2">
        <f t="shared" si="2"/>
        <v>5160555.7551559312</v>
      </c>
      <c r="L37" s="17">
        <f t="shared" si="5"/>
        <v>52.130455154962597</v>
      </c>
      <c r="N37" s="6"/>
    </row>
    <row r="38" spans="1:14" x14ac:dyDescent="0.25">
      <c r="A38" s="75">
        <v>29</v>
      </c>
      <c r="B38" s="2">
        <v>32</v>
      </c>
      <c r="C38" s="2">
        <v>60802</v>
      </c>
      <c r="D38" s="2">
        <v>59015</v>
      </c>
      <c r="E38" s="3">
        <v>0.47810000000000002</v>
      </c>
      <c r="F38" s="4">
        <f t="shared" si="3"/>
        <v>5.3414790889439725E-4</v>
      </c>
      <c r="G38" s="4">
        <f t="shared" si="0"/>
        <v>5.3399904502280781E-4</v>
      </c>
      <c r="H38" s="2">
        <f t="shared" si="6"/>
        <v>98933.889899957008</v>
      </c>
      <c r="I38" s="2">
        <f t="shared" si="4"/>
        <v>52.830602726968657</v>
      </c>
      <c r="J38" s="2">
        <f t="shared" si="1"/>
        <v>98906.317608393801</v>
      </c>
      <c r="K38" s="2">
        <f t="shared" si="2"/>
        <v>5061598.6637703888</v>
      </c>
      <c r="L38" s="17">
        <f t="shared" si="5"/>
        <v>51.161423743559773</v>
      </c>
      <c r="N38" s="6"/>
    </row>
    <row r="39" spans="1:14" x14ac:dyDescent="0.25">
      <c r="A39" s="75">
        <v>30</v>
      </c>
      <c r="B39" s="2">
        <v>33</v>
      </c>
      <c r="C39" s="2">
        <v>62747</v>
      </c>
      <c r="D39" s="2">
        <v>62050</v>
      </c>
      <c r="E39" s="3">
        <v>0.49540000000000001</v>
      </c>
      <c r="F39" s="4">
        <f t="shared" si="3"/>
        <v>5.288588667996827E-4</v>
      </c>
      <c r="G39" s="4">
        <f t="shared" si="0"/>
        <v>5.2871777202022287E-4</v>
      </c>
      <c r="H39" s="2">
        <f t="shared" si="6"/>
        <v>98881.059297230036</v>
      </c>
      <c r="I39" s="2">
        <f t="shared" si="4"/>
        <v>52.280173366631011</v>
      </c>
      <c r="J39" s="2">
        <f t="shared" si="1"/>
        <v>98854.678721749238</v>
      </c>
      <c r="K39" s="2">
        <f t="shared" si="2"/>
        <v>4962692.3461619951</v>
      </c>
      <c r="L39" s="17">
        <f t="shared" si="5"/>
        <v>50.18850305036139</v>
      </c>
      <c r="N39" s="6"/>
    </row>
    <row r="40" spans="1:14" x14ac:dyDescent="0.25">
      <c r="A40" s="75">
        <v>31</v>
      </c>
      <c r="B40" s="2">
        <v>29</v>
      </c>
      <c r="C40" s="2">
        <v>64642</v>
      </c>
      <c r="D40" s="2">
        <v>63820</v>
      </c>
      <c r="E40" s="3">
        <v>0.51319999999999999</v>
      </c>
      <c r="F40" s="4">
        <f t="shared" si="3"/>
        <v>4.5149538384892031E-4</v>
      </c>
      <c r="G40" s="4">
        <f t="shared" si="0"/>
        <v>4.5139617240825896E-4</v>
      </c>
      <c r="H40" s="2">
        <f t="shared" si="6"/>
        <v>98828.779123863409</v>
      </c>
      <c r="I40" s="2">
        <f t="shared" si="4"/>
        <v>44.610932620293191</v>
      </c>
      <c r="J40" s="2">
        <f t="shared" si="1"/>
        <v>98807.062521863845</v>
      </c>
      <c r="K40" s="2">
        <f t="shared" si="2"/>
        <v>4863837.6674402459</v>
      </c>
      <c r="L40" s="17">
        <f t="shared" si="5"/>
        <v>49.214790575772817</v>
      </c>
      <c r="N40" s="6"/>
    </row>
    <row r="41" spans="1:14" x14ac:dyDescent="0.25">
      <c r="A41" s="75">
        <v>32</v>
      </c>
      <c r="B41" s="2">
        <v>35</v>
      </c>
      <c r="C41" s="2">
        <v>64572</v>
      </c>
      <c r="D41" s="2">
        <v>65662</v>
      </c>
      <c r="E41" s="3">
        <v>0.53879999999999995</v>
      </c>
      <c r="F41" s="4">
        <f t="shared" si="3"/>
        <v>5.3749404917302699E-4</v>
      </c>
      <c r="G41" s="4">
        <f t="shared" si="0"/>
        <v>5.3736084158200143E-4</v>
      </c>
      <c r="H41" s="2">
        <f t="shared" si="6"/>
        <v>98784.168191243109</v>
      </c>
      <c r="I41" s="2">
        <f t="shared" si="4"/>
        <v>53.082743754224374</v>
      </c>
      <c r="J41" s="2">
        <f t="shared" si="1"/>
        <v>98759.686429823661</v>
      </c>
      <c r="K41" s="2">
        <f t="shared" si="2"/>
        <v>4765030.6049183821</v>
      </c>
      <c r="L41" s="17">
        <f t="shared" si="5"/>
        <v>48.236784215193566</v>
      </c>
      <c r="N41" s="6"/>
    </row>
    <row r="42" spans="1:14" x14ac:dyDescent="0.25">
      <c r="A42" s="75">
        <v>33</v>
      </c>
      <c r="B42" s="2">
        <v>43</v>
      </c>
      <c r="C42" s="2">
        <v>64182</v>
      </c>
      <c r="D42" s="2">
        <v>65419</v>
      </c>
      <c r="E42" s="3">
        <v>0.57220000000000004</v>
      </c>
      <c r="F42" s="4">
        <f t="shared" si="3"/>
        <v>6.6357512673513325E-4</v>
      </c>
      <c r="G42" s="4">
        <f t="shared" si="0"/>
        <v>6.6338680618738223E-4</v>
      </c>
      <c r="H42" s="2">
        <f t="shared" si="6"/>
        <v>98731.085447488891</v>
      </c>
      <c r="I42" s="2">
        <f t="shared" si="4"/>
        <v>65.496899446423186</v>
      </c>
      <c r="J42" s="2">
        <f t="shared" si="1"/>
        <v>98703.065873905711</v>
      </c>
      <c r="K42" s="2">
        <f t="shared" si="2"/>
        <v>4666270.9184885584</v>
      </c>
      <c r="L42" s="17">
        <f t="shared" si="5"/>
        <v>47.262429024649599</v>
      </c>
      <c r="N42" s="6"/>
    </row>
    <row r="43" spans="1:14" x14ac:dyDescent="0.25">
      <c r="A43" s="75">
        <v>34</v>
      </c>
      <c r="B43" s="2">
        <v>32</v>
      </c>
      <c r="C43" s="2">
        <v>61989</v>
      </c>
      <c r="D43" s="2">
        <v>64982</v>
      </c>
      <c r="E43" s="3">
        <v>0.50360000000000005</v>
      </c>
      <c r="F43" s="4">
        <f t="shared" si="3"/>
        <v>5.0405210638649765E-4</v>
      </c>
      <c r="G43" s="4">
        <f t="shared" si="0"/>
        <v>5.0392601831889493E-4</v>
      </c>
      <c r="H43" s="2">
        <f t="shared" si="6"/>
        <v>98665.588548042462</v>
      </c>
      <c r="I43" s="2">
        <f t="shared" si="4"/>
        <v>49.720157182105396</v>
      </c>
      <c r="J43" s="2">
        <f t="shared" si="1"/>
        <v>98640.907462017261</v>
      </c>
      <c r="K43" s="2">
        <f t="shared" si="2"/>
        <v>4567567.8526146524</v>
      </c>
      <c r="L43" s="17">
        <f t="shared" si="5"/>
        <v>46.293423267734347</v>
      </c>
      <c r="N43" s="6"/>
    </row>
    <row r="44" spans="1:14" x14ac:dyDescent="0.25">
      <c r="A44" s="75">
        <v>35</v>
      </c>
      <c r="B44" s="2">
        <v>41</v>
      </c>
      <c r="C44" s="2">
        <v>61330</v>
      </c>
      <c r="D44" s="2">
        <v>62585</v>
      </c>
      <c r="E44" s="3">
        <v>0.46350000000000002</v>
      </c>
      <c r="F44" s="4">
        <f t="shared" si="3"/>
        <v>6.6174393737642736E-4</v>
      </c>
      <c r="G44" s="4">
        <f t="shared" si="0"/>
        <v>6.6150908470190609E-4</v>
      </c>
      <c r="H44" s="2">
        <f t="shared" si="6"/>
        <v>98615.868390860356</v>
      </c>
      <c r="I44" s="2">
        <f t="shared" si="4"/>
        <v>65.235292836321662</v>
      </c>
      <c r="J44" s="2">
        <f t="shared" si="1"/>
        <v>98580.869656253664</v>
      </c>
      <c r="K44" s="2">
        <f t="shared" si="2"/>
        <v>4468926.9451526348</v>
      </c>
      <c r="L44" s="17">
        <f t="shared" si="5"/>
        <v>45.316509584849037</v>
      </c>
      <c r="N44" s="6"/>
    </row>
    <row r="45" spans="1:14" x14ac:dyDescent="0.25">
      <c r="A45" s="75">
        <v>36</v>
      </c>
      <c r="B45" s="2">
        <v>46</v>
      </c>
      <c r="C45" s="2">
        <v>59458</v>
      </c>
      <c r="D45" s="2">
        <v>61763</v>
      </c>
      <c r="E45" s="3">
        <v>0.57079999999999997</v>
      </c>
      <c r="F45" s="4">
        <f t="shared" si="3"/>
        <v>7.5894440732216363E-4</v>
      </c>
      <c r="G45" s="4">
        <f t="shared" si="0"/>
        <v>7.5869727007791383E-4</v>
      </c>
      <c r="H45" s="2">
        <f t="shared" si="6"/>
        <v>98550.633098024031</v>
      </c>
      <c r="I45" s="2">
        <f t="shared" si="4"/>
        <v>74.770096295920936</v>
      </c>
      <c r="J45" s="2">
        <f t="shared" si="1"/>
        <v>98518.541772693818</v>
      </c>
      <c r="K45" s="2">
        <f t="shared" si="2"/>
        <v>4370346.0754963811</v>
      </c>
      <c r="L45" s="17">
        <f t="shared" si="5"/>
        <v>44.3461998985779</v>
      </c>
      <c r="N45" s="6"/>
    </row>
    <row r="46" spans="1:14" x14ac:dyDescent="0.25">
      <c r="A46" s="75">
        <v>37</v>
      </c>
      <c r="B46" s="2">
        <v>39</v>
      </c>
      <c r="C46" s="2">
        <v>58035</v>
      </c>
      <c r="D46" s="2">
        <v>59756</v>
      </c>
      <c r="E46" s="3">
        <v>0.49590000000000001</v>
      </c>
      <c r="F46" s="4">
        <f t="shared" si="3"/>
        <v>6.6218981076652714E-4</v>
      </c>
      <c r="G46" s="4">
        <f t="shared" si="0"/>
        <v>6.619688390254203E-4</v>
      </c>
      <c r="H46" s="2">
        <f t="shared" si="6"/>
        <v>98475.86300172811</v>
      </c>
      <c r="I46" s="2">
        <f t="shared" si="4"/>
        <v>65.187952703280303</v>
      </c>
      <c r="J46" s="2">
        <f t="shared" si="1"/>
        <v>98443.001754770376</v>
      </c>
      <c r="K46" s="2">
        <f t="shared" si="2"/>
        <v>4271827.5337236878</v>
      </c>
      <c r="L46" s="17">
        <f t="shared" si="5"/>
        <v>43.37943739217318</v>
      </c>
      <c r="N46" s="6"/>
    </row>
    <row r="47" spans="1:14" x14ac:dyDescent="0.25">
      <c r="A47" s="75">
        <v>38</v>
      </c>
      <c r="B47" s="2">
        <v>48</v>
      </c>
      <c r="C47" s="2">
        <v>56695</v>
      </c>
      <c r="D47" s="2">
        <v>58331</v>
      </c>
      <c r="E47" s="3">
        <v>0.46250000000000002</v>
      </c>
      <c r="F47" s="4">
        <f t="shared" si="3"/>
        <v>8.3459391789682334E-4</v>
      </c>
      <c r="G47" s="4">
        <f t="shared" si="0"/>
        <v>8.3421969175582382E-4</v>
      </c>
      <c r="H47" s="2">
        <f t="shared" si="6"/>
        <v>98410.675049024823</v>
      </c>
      <c r="I47" s="2">
        <f t="shared" si="4"/>
        <v>82.096123004880027</v>
      </c>
      <c r="J47" s="2">
        <f t="shared" si="1"/>
        <v>98366.548382909692</v>
      </c>
      <c r="K47" s="2">
        <f t="shared" si="2"/>
        <v>4173384.5319689172</v>
      </c>
      <c r="L47" s="17">
        <f t="shared" si="5"/>
        <v>42.407843761765484</v>
      </c>
      <c r="N47" s="6"/>
    </row>
    <row r="48" spans="1:14" x14ac:dyDescent="0.25">
      <c r="A48" s="75">
        <v>39</v>
      </c>
      <c r="B48" s="2">
        <v>62</v>
      </c>
      <c r="C48" s="2">
        <v>55845</v>
      </c>
      <c r="D48" s="2">
        <v>57049</v>
      </c>
      <c r="E48" s="3">
        <v>0.53879999999999995</v>
      </c>
      <c r="F48" s="4">
        <f t="shared" si="3"/>
        <v>1.0983754672524669E-3</v>
      </c>
      <c r="G48" s="4">
        <f t="shared" si="0"/>
        <v>1.0978193440669658E-3</v>
      </c>
      <c r="H48" s="2">
        <f t="shared" si="6"/>
        <v>98328.578926019938</v>
      </c>
      <c r="I48" s="2">
        <f t="shared" si="4"/>
        <v>107.94701601960008</v>
      </c>
      <c r="J48" s="2">
        <f t="shared" si="1"/>
        <v>98278.793762231697</v>
      </c>
      <c r="K48" s="2">
        <f t="shared" si="2"/>
        <v>4075017.9835860077</v>
      </c>
      <c r="L48" s="17">
        <f t="shared" si="5"/>
        <v>41.442864608589062</v>
      </c>
      <c r="N48" s="6"/>
    </row>
    <row r="49" spans="1:14" x14ac:dyDescent="0.25">
      <c r="A49" s="75">
        <v>40</v>
      </c>
      <c r="B49" s="2">
        <v>69</v>
      </c>
      <c r="C49" s="2">
        <v>55032</v>
      </c>
      <c r="D49" s="2">
        <v>56141</v>
      </c>
      <c r="E49" s="3">
        <v>0.45529999999999998</v>
      </c>
      <c r="F49" s="4">
        <f t="shared" si="3"/>
        <v>1.2413085911147492E-3</v>
      </c>
      <c r="G49" s="4">
        <f t="shared" si="0"/>
        <v>1.2404698588449395E-3</v>
      </c>
      <c r="H49" s="2">
        <f t="shared" si="6"/>
        <v>98220.631910000331</v>
      </c>
      <c r="I49" s="2">
        <f t="shared" si="4"/>
        <v>121.83973340105888</v>
      </c>
      <c r="J49" s="2">
        <f t="shared" si="1"/>
        <v>98154.265807216769</v>
      </c>
      <c r="K49" s="2">
        <f t="shared" si="2"/>
        <v>3976739.189823776</v>
      </c>
      <c r="L49" s="17">
        <f t="shared" si="5"/>
        <v>40.487819234024748</v>
      </c>
      <c r="N49" s="6"/>
    </row>
    <row r="50" spans="1:14" x14ac:dyDescent="0.25">
      <c r="A50" s="75">
        <v>41</v>
      </c>
      <c r="B50" s="2">
        <v>71</v>
      </c>
      <c r="C50" s="2">
        <v>52623</v>
      </c>
      <c r="D50" s="2">
        <v>55417</v>
      </c>
      <c r="E50" s="3">
        <v>0.54390000000000005</v>
      </c>
      <c r="F50" s="4">
        <f t="shared" si="3"/>
        <v>1.3143280266567938E-3</v>
      </c>
      <c r="G50" s="4">
        <f t="shared" si="0"/>
        <v>1.3135406050209838E-3</v>
      </c>
      <c r="H50" s="2">
        <f t="shared" si="6"/>
        <v>98098.792176599265</v>
      </c>
      <c r="I50" s="2">
        <f t="shared" si="4"/>
        <v>128.85674682747796</v>
      </c>
      <c r="J50" s="2">
        <f t="shared" si="1"/>
        <v>98040.020614371242</v>
      </c>
      <c r="K50" s="2">
        <f t="shared" si="2"/>
        <v>3878584.924016559</v>
      </c>
      <c r="L50" s="17">
        <f t="shared" si="5"/>
        <v>39.537540044675154</v>
      </c>
      <c r="N50" s="6"/>
    </row>
    <row r="51" spans="1:14" x14ac:dyDescent="0.25">
      <c r="A51" s="75">
        <v>42</v>
      </c>
      <c r="B51" s="2">
        <v>73</v>
      </c>
      <c r="C51" s="2">
        <v>51835</v>
      </c>
      <c r="D51" s="2">
        <v>52915</v>
      </c>
      <c r="E51" s="3">
        <v>0.5161</v>
      </c>
      <c r="F51" s="4">
        <f t="shared" si="3"/>
        <v>1.3937947494033413E-3</v>
      </c>
      <c r="G51" s="4">
        <f t="shared" si="0"/>
        <v>1.3928553279884564E-3</v>
      </c>
      <c r="H51" s="2">
        <f t="shared" si="6"/>
        <v>97969.93542977178</v>
      </c>
      <c r="I51" s="2">
        <f t="shared" si="4"/>
        <v>136.45794654604268</v>
      </c>
      <c r="J51" s="2">
        <f t="shared" si="1"/>
        <v>97903.903429438156</v>
      </c>
      <c r="K51" s="2">
        <f t="shared" si="2"/>
        <v>3780544.9034021879</v>
      </c>
      <c r="L51" s="17">
        <f t="shared" si="5"/>
        <v>38.588827141896125</v>
      </c>
      <c r="N51" s="6"/>
    </row>
    <row r="52" spans="1:14" x14ac:dyDescent="0.25">
      <c r="A52" s="75">
        <v>43</v>
      </c>
      <c r="B52" s="2">
        <v>80</v>
      </c>
      <c r="C52" s="2">
        <v>51275</v>
      </c>
      <c r="D52" s="2">
        <v>52134</v>
      </c>
      <c r="E52" s="3">
        <v>0.52300000000000002</v>
      </c>
      <c r="F52" s="4">
        <f t="shared" si="3"/>
        <v>1.5472541074761385E-3</v>
      </c>
      <c r="G52" s="4">
        <f t="shared" si="0"/>
        <v>1.546113013903808E-3</v>
      </c>
      <c r="H52" s="2">
        <f t="shared" si="6"/>
        <v>97833.477483225739</v>
      </c>
      <c r="I52" s="2">
        <f t="shared" si="4"/>
        <v>151.2616127322805</v>
      </c>
      <c r="J52" s="2">
        <f t="shared" si="1"/>
        <v>97761.325693952444</v>
      </c>
      <c r="K52" s="2">
        <f t="shared" si="2"/>
        <v>3682640.9999727495</v>
      </c>
      <c r="L52" s="17">
        <f t="shared" si="5"/>
        <v>37.641930908611165</v>
      </c>
      <c r="N52" s="6"/>
    </row>
    <row r="53" spans="1:14" x14ac:dyDescent="0.25">
      <c r="A53" s="75">
        <v>44</v>
      </c>
      <c r="B53" s="2">
        <v>102</v>
      </c>
      <c r="C53" s="2">
        <v>48829</v>
      </c>
      <c r="D53" s="2">
        <v>51514</v>
      </c>
      <c r="E53" s="3">
        <v>0.51619999999999999</v>
      </c>
      <c r="F53" s="4">
        <f t="shared" si="3"/>
        <v>2.033026718356039E-3</v>
      </c>
      <c r="G53" s="4">
        <f t="shared" si="0"/>
        <v>2.0310290422099531E-3</v>
      </c>
      <c r="H53" s="2">
        <f t="shared" si="6"/>
        <v>97682.215870493455</v>
      </c>
      <c r="I53" s="2">
        <f t="shared" si="4"/>
        <v>198.3954173403942</v>
      </c>
      <c r="J53" s="2">
        <f t="shared" si="1"/>
        <v>97586.232167584181</v>
      </c>
      <c r="K53" s="2">
        <f t="shared" si="2"/>
        <v>3584879.6742787971</v>
      </c>
      <c r="L53" s="17">
        <f t="shared" si="5"/>
        <v>36.699409839674509</v>
      </c>
      <c r="N53" s="6"/>
    </row>
    <row r="54" spans="1:14" x14ac:dyDescent="0.25">
      <c r="A54" s="75">
        <v>45</v>
      </c>
      <c r="B54" s="2">
        <v>111</v>
      </c>
      <c r="C54" s="2">
        <v>47176</v>
      </c>
      <c r="D54" s="2">
        <v>49064</v>
      </c>
      <c r="E54" s="3">
        <v>0.5343</v>
      </c>
      <c r="F54" s="4">
        <f t="shared" si="3"/>
        <v>2.3067331670822942E-3</v>
      </c>
      <c r="G54" s="4">
        <f t="shared" si="0"/>
        <v>2.3042578281663745E-3</v>
      </c>
      <c r="H54" s="2">
        <f t="shared" si="6"/>
        <v>97483.820453153065</v>
      </c>
      <c r="I54" s="2">
        <f t="shared" si="4"/>
        <v>224.62785639874329</v>
      </c>
      <c r="J54" s="2">
        <f t="shared" si="1"/>
        <v>97379.211260428172</v>
      </c>
      <c r="K54" s="2">
        <f t="shared" si="2"/>
        <v>3487293.4421112128</v>
      </c>
      <c r="L54" s="17">
        <f t="shared" si="5"/>
        <v>35.773048552062754</v>
      </c>
      <c r="N54" s="6"/>
    </row>
    <row r="55" spans="1:14" x14ac:dyDescent="0.25">
      <c r="A55" s="75">
        <v>46</v>
      </c>
      <c r="B55" s="2">
        <v>105</v>
      </c>
      <c r="C55" s="2">
        <v>44651</v>
      </c>
      <c r="D55" s="2">
        <v>47213</v>
      </c>
      <c r="E55" s="3">
        <v>0.51919999999999999</v>
      </c>
      <c r="F55" s="4">
        <f t="shared" si="3"/>
        <v>2.2859879822346076E-3</v>
      </c>
      <c r="G55" s="4">
        <f t="shared" si="0"/>
        <v>2.2834782044397601E-3</v>
      </c>
      <c r="H55" s="2">
        <f t="shared" si="6"/>
        <v>97259.192596754321</v>
      </c>
      <c r="I55" s="2">
        <f t="shared" si="4"/>
        <v>222.08924647609737</v>
      </c>
      <c r="J55" s="2">
        <f t="shared" si="1"/>
        <v>97152.412087048608</v>
      </c>
      <c r="K55" s="2">
        <f t="shared" si="2"/>
        <v>3389914.2308507846</v>
      </c>
      <c r="L55" s="17">
        <f t="shared" si="5"/>
        <v>34.854435250204936</v>
      </c>
      <c r="N55" s="6"/>
    </row>
    <row r="56" spans="1:14" x14ac:dyDescent="0.25">
      <c r="A56" s="75">
        <v>47</v>
      </c>
      <c r="B56" s="2">
        <v>137</v>
      </c>
      <c r="C56" s="2">
        <v>44461</v>
      </c>
      <c r="D56" s="2">
        <v>44729</v>
      </c>
      <c r="E56" s="3">
        <v>0.51880000000000004</v>
      </c>
      <c r="F56" s="4">
        <f t="shared" si="3"/>
        <v>3.0720932840004483E-3</v>
      </c>
      <c r="G56" s="4">
        <f t="shared" si="0"/>
        <v>3.0675585389361086E-3</v>
      </c>
      <c r="H56" s="2">
        <f t="shared" si="6"/>
        <v>97037.103350278223</v>
      </c>
      <c r="I56" s="2">
        <f t="shared" si="4"/>
        <v>297.66699497577162</v>
      </c>
      <c r="J56" s="2">
        <f t="shared" si="1"/>
        <v>96893.865992295876</v>
      </c>
      <c r="K56" s="2">
        <f t="shared" si="2"/>
        <v>3292761.8187637362</v>
      </c>
      <c r="L56" s="17">
        <f t="shared" si="5"/>
        <v>33.933018454577514</v>
      </c>
      <c r="N56" s="6"/>
    </row>
    <row r="57" spans="1:14" x14ac:dyDescent="0.25">
      <c r="A57" s="75">
        <v>48</v>
      </c>
      <c r="B57" s="2">
        <v>131</v>
      </c>
      <c r="C57" s="2">
        <v>42699</v>
      </c>
      <c r="D57" s="2">
        <v>44517</v>
      </c>
      <c r="E57" s="3">
        <v>0.50690000000000002</v>
      </c>
      <c r="F57" s="4">
        <f t="shared" si="3"/>
        <v>3.0040359567051916E-3</v>
      </c>
      <c r="G57" s="4">
        <f t="shared" si="0"/>
        <v>2.9995926896592257E-3</v>
      </c>
      <c r="H57" s="2">
        <f t="shared" si="6"/>
        <v>96739.436355302445</v>
      </c>
      <c r="I57" s="2">
        <f t="shared" si="4"/>
        <v>290.17890609311917</v>
      </c>
      <c r="J57" s="2">
        <f t="shared" si="1"/>
        <v>96596.349136707926</v>
      </c>
      <c r="K57" s="2">
        <f t="shared" si="2"/>
        <v>3195867.9527714401</v>
      </c>
      <c r="L57" s="17">
        <f t="shared" si="5"/>
        <v>33.035833918173012</v>
      </c>
      <c r="N57" s="6"/>
    </row>
    <row r="58" spans="1:14" x14ac:dyDescent="0.25">
      <c r="A58" s="75">
        <v>49</v>
      </c>
      <c r="B58" s="2">
        <v>152</v>
      </c>
      <c r="C58" s="2">
        <v>41545</v>
      </c>
      <c r="D58" s="2">
        <v>42703</v>
      </c>
      <c r="E58" s="3">
        <v>0.49730000000000002</v>
      </c>
      <c r="F58" s="4">
        <f t="shared" si="3"/>
        <v>3.6083942645522742E-3</v>
      </c>
      <c r="G58" s="4">
        <f t="shared" si="0"/>
        <v>3.6018607060750289E-3</v>
      </c>
      <c r="H58" s="2">
        <f t="shared" si="6"/>
        <v>96449.257449209326</v>
      </c>
      <c r="I58" s="2">
        <f t="shared" si="4"/>
        <v>347.39679053642135</v>
      </c>
      <c r="J58" s="2">
        <f t="shared" si="1"/>
        <v>96274.621082606667</v>
      </c>
      <c r="K58" s="2">
        <f t="shared" si="2"/>
        <v>3099271.6036347323</v>
      </c>
      <c r="L58" s="17">
        <f t="shared" si="5"/>
        <v>32.133701032035674</v>
      </c>
      <c r="N58" s="6"/>
    </row>
    <row r="59" spans="1:14" x14ac:dyDescent="0.25">
      <c r="A59" s="75">
        <v>50</v>
      </c>
      <c r="B59" s="2">
        <v>149</v>
      </c>
      <c r="C59" s="2">
        <v>40460</v>
      </c>
      <c r="D59" s="2">
        <v>41521</v>
      </c>
      <c r="E59" s="3">
        <v>0.4546</v>
      </c>
      <c r="F59" s="4">
        <f t="shared" si="3"/>
        <v>3.6349885949183347E-3</v>
      </c>
      <c r="G59" s="4">
        <f t="shared" si="0"/>
        <v>3.6277964059036319E-3</v>
      </c>
      <c r="H59" s="2">
        <f t="shared" si="6"/>
        <v>96101.8606586729</v>
      </c>
      <c r="I59" s="2">
        <f t="shared" si="4"/>
        <v>348.63798469818516</v>
      </c>
      <c r="J59" s="2">
        <f t="shared" si="1"/>
        <v>95911.713501818507</v>
      </c>
      <c r="K59" s="2">
        <f t="shared" si="2"/>
        <v>3002996.9825521256</v>
      </c>
      <c r="L59" s="17">
        <f t="shared" si="5"/>
        <v>31.248062857158782</v>
      </c>
      <c r="N59" s="6"/>
    </row>
    <row r="60" spans="1:14" x14ac:dyDescent="0.25">
      <c r="A60" s="75">
        <v>51</v>
      </c>
      <c r="B60" s="2">
        <v>140</v>
      </c>
      <c r="C60" s="2">
        <v>37674</v>
      </c>
      <c r="D60" s="2">
        <v>40423</v>
      </c>
      <c r="E60" s="3">
        <v>0.49249999999999999</v>
      </c>
      <c r="F60" s="4">
        <f t="shared" si="3"/>
        <v>3.5852849661318618E-3</v>
      </c>
      <c r="G60" s="4">
        <f t="shared" si="0"/>
        <v>3.5787732732099429E-3</v>
      </c>
      <c r="H60" s="2">
        <f t="shared" si="6"/>
        <v>95753.222673974713</v>
      </c>
      <c r="I60" s="2">
        <f t="shared" si="4"/>
        <v>342.67907412934102</v>
      </c>
      <c r="J60" s="2">
        <f t="shared" si="1"/>
        <v>95579.313043854083</v>
      </c>
      <c r="K60" s="2">
        <f t="shared" si="2"/>
        <v>2907085.2690503071</v>
      </c>
      <c r="L60" s="17">
        <f t="shared" si="5"/>
        <v>30.360182016520678</v>
      </c>
      <c r="N60" s="6"/>
    </row>
    <row r="61" spans="1:14" x14ac:dyDescent="0.25">
      <c r="A61" s="75">
        <v>52</v>
      </c>
      <c r="B61" s="2">
        <v>155</v>
      </c>
      <c r="C61" s="2">
        <v>36258</v>
      </c>
      <c r="D61" s="2">
        <v>37565</v>
      </c>
      <c r="E61" s="3">
        <v>0.51129999999999998</v>
      </c>
      <c r="F61" s="4">
        <f t="shared" si="3"/>
        <v>4.1992333012746703E-3</v>
      </c>
      <c r="G61" s="4">
        <f t="shared" si="0"/>
        <v>4.1906334287071939E-3</v>
      </c>
      <c r="H61" s="2">
        <f t="shared" si="6"/>
        <v>95410.543599845376</v>
      </c>
      <c r="I61" s="2">
        <f t="shared" si="4"/>
        <v>399.83061346063727</v>
      </c>
      <c r="J61" s="2">
        <f t="shared" si="1"/>
        <v>95215.146379047161</v>
      </c>
      <c r="K61" s="2">
        <f t="shared" si="2"/>
        <v>2811505.9560064529</v>
      </c>
      <c r="L61" s="17">
        <f t="shared" si="5"/>
        <v>29.46745558643908</v>
      </c>
      <c r="N61" s="6"/>
    </row>
    <row r="62" spans="1:14" x14ac:dyDescent="0.25">
      <c r="A62" s="75">
        <v>53</v>
      </c>
      <c r="B62" s="2">
        <v>164</v>
      </c>
      <c r="C62" s="2">
        <v>33885</v>
      </c>
      <c r="D62" s="2">
        <v>36196</v>
      </c>
      <c r="E62" s="3">
        <v>0.502</v>
      </c>
      <c r="F62" s="4">
        <f t="shared" si="3"/>
        <v>4.6802985117221502E-3</v>
      </c>
      <c r="G62" s="4">
        <f t="shared" si="0"/>
        <v>4.669415091982352E-3</v>
      </c>
      <c r="H62" s="2">
        <f t="shared" si="6"/>
        <v>95010.712986384737</v>
      </c>
      <c r="I62" s="2">
        <f t="shared" si="4"/>
        <v>443.64445711862851</v>
      </c>
      <c r="J62" s="2">
        <f t="shared" si="1"/>
        <v>94789.778046739666</v>
      </c>
      <c r="K62" s="2">
        <f t="shared" si="2"/>
        <v>2716290.8096274058</v>
      </c>
      <c r="L62" s="17">
        <f t="shared" si="5"/>
        <v>28.589310870834712</v>
      </c>
      <c r="N62" s="6"/>
    </row>
    <row r="63" spans="1:14" x14ac:dyDescent="0.25">
      <c r="A63" s="75">
        <v>54</v>
      </c>
      <c r="B63" s="2">
        <v>155</v>
      </c>
      <c r="C63" s="2">
        <v>34120</v>
      </c>
      <c r="D63" s="2">
        <v>33709</v>
      </c>
      <c r="E63" s="3">
        <v>0.52769999999999995</v>
      </c>
      <c r="F63" s="4">
        <f t="shared" si="3"/>
        <v>4.5703165312771825E-3</v>
      </c>
      <c r="G63" s="4">
        <f t="shared" si="0"/>
        <v>4.5604724755405317E-3</v>
      </c>
      <c r="H63" s="2">
        <f t="shared" si="6"/>
        <v>94567.068529266107</v>
      </c>
      <c r="I63" s="2">
        <f t="shared" si="4"/>
        <v>431.27051312027334</v>
      </c>
      <c r="J63" s="2">
        <f t="shared" si="1"/>
        <v>94363.37946591941</v>
      </c>
      <c r="K63" s="2">
        <f t="shared" si="2"/>
        <v>2621501.0315806661</v>
      </c>
      <c r="L63" s="17">
        <f t="shared" si="5"/>
        <v>27.72107745699422</v>
      </c>
      <c r="N63" s="6"/>
    </row>
    <row r="64" spans="1:14" x14ac:dyDescent="0.25">
      <c r="A64" s="75">
        <v>55</v>
      </c>
      <c r="B64" s="2">
        <v>167</v>
      </c>
      <c r="C64" s="2">
        <v>33587</v>
      </c>
      <c r="D64" s="2">
        <v>33918</v>
      </c>
      <c r="E64" s="3">
        <v>0.48130000000000001</v>
      </c>
      <c r="F64" s="4">
        <f t="shared" si="3"/>
        <v>4.9477816458040145E-3</v>
      </c>
      <c r="G64" s="4">
        <f t="shared" si="0"/>
        <v>4.9351160930947175E-3</v>
      </c>
      <c r="H64" s="2">
        <f t="shared" si="6"/>
        <v>94135.79801614584</v>
      </c>
      <c r="I64" s="2">
        <f t="shared" si="4"/>
        <v>464.5710917257951</v>
      </c>
      <c r="J64" s="2">
        <f t="shared" si="1"/>
        <v>93894.824990867666</v>
      </c>
      <c r="K64" s="2">
        <f t="shared" si="2"/>
        <v>2527137.6521147466</v>
      </c>
      <c r="L64" s="17">
        <f t="shared" si="5"/>
        <v>26.845660262860903</v>
      </c>
      <c r="N64" s="6"/>
    </row>
    <row r="65" spans="1:14" x14ac:dyDescent="0.25">
      <c r="A65" s="75">
        <v>56</v>
      </c>
      <c r="B65" s="2">
        <v>172</v>
      </c>
      <c r="C65" s="2">
        <v>31830</v>
      </c>
      <c r="D65" s="2">
        <v>33370</v>
      </c>
      <c r="E65" s="3">
        <v>0.46860000000000002</v>
      </c>
      <c r="F65" s="4">
        <f t="shared" si="3"/>
        <v>5.2760736196319023E-3</v>
      </c>
      <c r="G65" s="4">
        <f t="shared" si="0"/>
        <v>5.2613224209101493E-3</v>
      </c>
      <c r="H65" s="2">
        <f t="shared" si="6"/>
        <v>93671.226924420043</v>
      </c>
      <c r="I65" s="2">
        <f t="shared" si="4"/>
        <v>492.83452641161364</v>
      </c>
      <c r="J65" s="2">
        <f t="shared" si="1"/>
        <v>93409.334657084924</v>
      </c>
      <c r="K65" s="2">
        <f t="shared" si="2"/>
        <v>2433242.827123879</v>
      </c>
      <c r="L65" s="17">
        <f t="shared" si="5"/>
        <v>25.976416739872271</v>
      </c>
      <c r="N65" s="6"/>
    </row>
    <row r="66" spans="1:14" x14ac:dyDescent="0.25">
      <c r="A66" s="75">
        <v>57</v>
      </c>
      <c r="B66" s="2">
        <v>236</v>
      </c>
      <c r="C66" s="2">
        <v>31580</v>
      </c>
      <c r="D66" s="2">
        <v>31670</v>
      </c>
      <c r="E66" s="3">
        <v>0.51080000000000003</v>
      </c>
      <c r="F66" s="4">
        <f t="shared" si="3"/>
        <v>7.4624505928853752E-3</v>
      </c>
      <c r="G66" s="4">
        <f t="shared" si="0"/>
        <v>7.435307031804261E-3</v>
      </c>
      <c r="H66" s="2">
        <f t="shared" si="6"/>
        <v>93178.392398008436</v>
      </c>
      <c r="I66" s="2">
        <f t="shared" si="4"/>
        <v>692.80995620912881</v>
      </c>
      <c r="J66" s="2">
        <f t="shared" si="1"/>
        <v>92839.469767430943</v>
      </c>
      <c r="K66" s="2">
        <f t="shared" si="2"/>
        <v>2339833.4924667939</v>
      </c>
      <c r="L66" s="17">
        <f t="shared" si="5"/>
        <v>25.111331417613133</v>
      </c>
      <c r="N66" s="6"/>
    </row>
    <row r="67" spans="1:14" x14ac:dyDescent="0.25">
      <c r="A67" s="75">
        <v>58</v>
      </c>
      <c r="B67" s="2">
        <v>215</v>
      </c>
      <c r="C67" s="2">
        <v>32417</v>
      </c>
      <c r="D67" s="2">
        <v>31315</v>
      </c>
      <c r="E67" s="3">
        <v>0.50819999999999999</v>
      </c>
      <c r="F67" s="4">
        <f t="shared" si="3"/>
        <v>6.7470030753781461E-3</v>
      </c>
      <c r="G67" s="4">
        <f t="shared" si="0"/>
        <v>6.7246893717410475E-3</v>
      </c>
      <c r="H67" s="2">
        <f t="shared" si="6"/>
        <v>92485.582441799314</v>
      </c>
      <c r="I67" s="2">
        <f t="shared" si="4"/>
        <v>621.93681328564833</v>
      </c>
      <c r="J67" s="2">
        <f t="shared" si="1"/>
        <v>92179.713917025438</v>
      </c>
      <c r="K67" s="2">
        <f t="shared" si="2"/>
        <v>2246994.0226993631</v>
      </c>
      <c r="L67" s="17">
        <f t="shared" si="5"/>
        <v>24.295614120323936</v>
      </c>
      <c r="N67" s="6"/>
    </row>
    <row r="68" spans="1:14" x14ac:dyDescent="0.25">
      <c r="A68" s="75">
        <v>59</v>
      </c>
      <c r="B68" s="2">
        <v>203</v>
      </c>
      <c r="C68" s="2">
        <v>33899</v>
      </c>
      <c r="D68" s="2">
        <v>32183</v>
      </c>
      <c r="E68" s="3">
        <v>0.51239999999999997</v>
      </c>
      <c r="F68" s="4">
        <f t="shared" si="3"/>
        <v>6.1438818437698616E-3</v>
      </c>
      <c r="G68" s="4">
        <f t="shared" si="0"/>
        <v>6.1255312419775908E-3</v>
      </c>
      <c r="H68" s="2">
        <f t="shared" si="6"/>
        <v>91863.645628513666</v>
      </c>
      <c r="I68" s="2">
        <f t="shared" si="4"/>
        <v>562.71363129941858</v>
      </c>
      <c r="J68" s="2">
        <f t="shared" si="1"/>
        <v>91589.266461892083</v>
      </c>
      <c r="K68" s="2">
        <f t="shared" si="2"/>
        <v>2154814.3087823377</v>
      </c>
      <c r="L68" s="17">
        <f t="shared" si="5"/>
        <v>23.456660075261613</v>
      </c>
      <c r="N68" s="6"/>
    </row>
    <row r="69" spans="1:14" x14ac:dyDescent="0.25">
      <c r="A69" s="75">
        <v>60</v>
      </c>
      <c r="B69" s="2">
        <v>276</v>
      </c>
      <c r="C69" s="2">
        <v>30700</v>
      </c>
      <c r="D69" s="2">
        <v>33541</v>
      </c>
      <c r="E69" s="3">
        <v>0.51219999999999999</v>
      </c>
      <c r="F69" s="4">
        <f t="shared" si="3"/>
        <v>8.5926433274699961E-3</v>
      </c>
      <c r="G69" s="4">
        <f t="shared" si="0"/>
        <v>8.5567776673360959E-3</v>
      </c>
      <c r="H69" s="2">
        <f t="shared" si="6"/>
        <v>91300.931997214255</v>
      </c>
      <c r="I69" s="2">
        <f t="shared" si="4"/>
        <v>781.24177592073454</v>
      </c>
      <c r="J69" s="2">
        <f t="shared" si="1"/>
        <v>90919.842258920122</v>
      </c>
      <c r="K69" s="2">
        <f t="shared" si="2"/>
        <v>2063225.0423204456</v>
      </c>
      <c r="L69" s="17">
        <f t="shared" si="5"/>
        <v>22.598072080834818</v>
      </c>
      <c r="N69" s="6"/>
    </row>
    <row r="70" spans="1:14" x14ac:dyDescent="0.25">
      <c r="A70" s="75">
        <v>61</v>
      </c>
      <c r="B70" s="2">
        <v>244</v>
      </c>
      <c r="C70" s="2">
        <v>28333</v>
      </c>
      <c r="D70" s="2">
        <v>30387</v>
      </c>
      <c r="E70" s="3">
        <v>0.49030000000000001</v>
      </c>
      <c r="F70" s="4">
        <f t="shared" si="3"/>
        <v>8.3106267029972748E-3</v>
      </c>
      <c r="G70" s="4">
        <f t="shared" si="0"/>
        <v>8.275571988881918E-3</v>
      </c>
      <c r="H70" s="2">
        <f t="shared" si="6"/>
        <v>90519.690221293524</v>
      </c>
      <c r="I70" s="2">
        <f t="shared" si="4"/>
        <v>749.10221283760518</v>
      </c>
      <c r="J70" s="2">
        <f t="shared" si="1"/>
        <v>90137.872823410202</v>
      </c>
      <c r="K70" s="2">
        <f t="shared" si="2"/>
        <v>1972305.2000615255</v>
      </c>
      <c r="L70" s="17">
        <f t="shared" si="5"/>
        <v>21.78868702753876</v>
      </c>
      <c r="N70" s="6"/>
    </row>
    <row r="71" spans="1:14" x14ac:dyDescent="0.25">
      <c r="A71" s="75">
        <v>62</v>
      </c>
      <c r="B71" s="2">
        <v>286</v>
      </c>
      <c r="C71" s="2">
        <v>29592</v>
      </c>
      <c r="D71" s="2">
        <v>28009</v>
      </c>
      <c r="E71" s="3">
        <v>0.52100000000000002</v>
      </c>
      <c r="F71" s="4">
        <f t="shared" si="3"/>
        <v>9.9303831530702588E-3</v>
      </c>
      <c r="G71" s="4">
        <f t="shared" si="0"/>
        <v>9.883371379705512E-3</v>
      </c>
      <c r="H71" s="2">
        <f t="shared" si="6"/>
        <v>89770.588008455918</v>
      </c>
      <c r="I71" s="2">
        <f t="shared" si="4"/>
        <v>887.23606026210803</v>
      </c>
      <c r="J71" s="2">
        <f t="shared" si="1"/>
        <v>89345.60193559037</v>
      </c>
      <c r="K71" s="2">
        <f t="shared" si="2"/>
        <v>1882167.3272381152</v>
      </c>
      <c r="L71" s="17">
        <f t="shared" si="5"/>
        <v>20.966414156280507</v>
      </c>
      <c r="N71" s="6"/>
    </row>
    <row r="72" spans="1:14" x14ac:dyDescent="0.25">
      <c r="A72" s="75">
        <v>63</v>
      </c>
      <c r="B72" s="2">
        <v>262</v>
      </c>
      <c r="C72" s="2">
        <v>28351</v>
      </c>
      <c r="D72" s="2">
        <v>29230</v>
      </c>
      <c r="E72" s="3">
        <v>0.4713</v>
      </c>
      <c r="F72" s="4">
        <f t="shared" si="3"/>
        <v>9.100224032232854E-3</v>
      </c>
      <c r="G72" s="4">
        <f t="shared" si="0"/>
        <v>9.0566498773200724E-3</v>
      </c>
      <c r="H72" s="2">
        <f t="shared" si="6"/>
        <v>88883.351948193813</v>
      </c>
      <c r="I72" s="2">
        <f t="shared" si="4"/>
        <v>804.98539851740634</v>
      </c>
      <c r="J72" s="2">
        <f t="shared" si="1"/>
        <v>88457.75616799765</v>
      </c>
      <c r="K72" s="2">
        <f t="shared" si="2"/>
        <v>1792821.7253025249</v>
      </c>
      <c r="L72" s="17">
        <f t="shared" si="5"/>
        <v>20.170500841906609</v>
      </c>
      <c r="N72" s="6"/>
    </row>
    <row r="73" spans="1:14" x14ac:dyDescent="0.25">
      <c r="A73" s="75">
        <v>64</v>
      </c>
      <c r="B73" s="2">
        <v>279</v>
      </c>
      <c r="C73" s="2">
        <v>27526</v>
      </c>
      <c r="D73" s="2">
        <v>28031</v>
      </c>
      <c r="E73" s="3">
        <v>0.50590000000000002</v>
      </c>
      <c r="F73" s="4">
        <f t="shared" si="3"/>
        <v>1.0043738862789567E-2</v>
      </c>
      <c r="G73" s="4">
        <f t="shared" ref="G73:G98" si="7">F73/((1+(1-E73)*F73))</f>
        <v>9.9941418209345736E-3</v>
      </c>
      <c r="H73" s="2">
        <f t="shared" si="6"/>
        <v>88078.366549676401</v>
      </c>
      <c r="I73" s="2">
        <f t="shared" si="4"/>
        <v>880.26768665372572</v>
      </c>
      <c r="J73" s="2">
        <f t="shared" ref="J73:J98" si="8">H74+I73*E73</f>
        <v>87643.4262857008</v>
      </c>
      <c r="K73" s="2">
        <f t="shared" ref="K73:K97" si="9">K74+J73</f>
        <v>1704363.9691345273</v>
      </c>
      <c r="L73" s="17">
        <f t="shared" si="5"/>
        <v>19.350540159861641</v>
      </c>
      <c r="N73" s="6"/>
    </row>
    <row r="74" spans="1:14" x14ac:dyDescent="0.25">
      <c r="A74" s="75">
        <v>65</v>
      </c>
      <c r="B74" s="2">
        <v>308</v>
      </c>
      <c r="C74" s="2">
        <v>23232</v>
      </c>
      <c r="D74" s="2">
        <v>27100</v>
      </c>
      <c r="E74" s="3">
        <v>0.48209999999999997</v>
      </c>
      <c r="F74" s="4">
        <f t="shared" ref="F74:F98" si="10">B74/((C74+D74)/2)</f>
        <v>1.2238734800921879E-2</v>
      </c>
      <c r="G74" s="4">
        <f t="shared" si="7"/>
        <v>1.2161648909843215E-2</v>
      </c>
      <c r="H74" s="2">
        <f t="shared" si="6"/>
        <v>87198.098863022678</v>
      </c>
      <c r="I74" s="2">
        <f t="shared" ref="I74:I98" si="11">H74*G74</f>
        <v>1060.4726639778808</v>
      </c>
      <c r="J74" s="2">
        <f t="shared" si="8"/>
        <v>86648.880070348532</v>
      </c>
      <c r="K74" s="2">
        <f t="shared" si="9"/>
        <v>1616720.5428488264</v>
      </c>
      <c r="L74" s="17">
        <f t="shared" ref="L74:L98" si="12">K74/H74</f>
        <v>18.540777424385048</v>
      </c>
      <c r="N74" s="6"/>
    </row>
    <row r="75" spans="1:14" x14ac:dyDescent="0.25">
      <c r="A75" s="75">
        <v>66</v>
      </c>
      <c r="B75" s="2">
        <v>263</v>
      </c>
      <c r="C75" s="2">
        <v>20998</v>
      </c>
      <c r="D75" s="2">
        <v>22868</v>
      </c>
      <c r="E75" s="3">
        <v>0.4793</v>
      </c>
      <c r="F75" s="4">
        <f t="shared" si="10"/>
        <v>1.1991063693977112E-2</v>
      </c>
      <c r="G75" s="4">
        <f t="shared" si="7"/>
        <v>1.1916659091130185E-2</v>
      </c>
      <c r="H75" s="2">
        <f t="shared" ref="H75:H98" si="13">H74-I74</f>
        <v>86137.626199044797</v>
      </c>
      <c r="I75" s="2">
        <f t="shared" si="11"/>
        <v>1026.4727263332206</v>
      </c>
      <c r="J75" s="2">
        <f t="shared" si="8"/>
        <v>85603.141850443091</v>
      </c>
      <c r="K75" s="2">
        <f t="shared" si="9"/>
        <v>1530071.6627784779</v>
      </c>
      <c r="L75" s="17">
        <f t="shared" si="12"/>
        <v>17.763104583853103</v>
      </c>
      <c r="N75" s="6"/>
    </row>
    <row r="76" spans="1:14" x14ac:dyDescent="0.25">
      <c r="A76" s="75">
        <v>67</v>
      </c>
      <c r="B76" s="2">
        <v>332</v>
      </c>
      <c r="C76" s="2">
        <v>26387</v>
      </c>
      <c r="D76" s="2">
        <v>20678</v>
      </c>
      <c r="E76" s="3">
        <v>0.54079999999999995</v>
      </c>
      <c r="F76" s="4">
        <f t="shared" si="10"/>
        <v>1.4108148305534899E-2</v>
      </c>
      <c r="G76" s="4">
        <f t="shared" si="7"/>
        <v>1.4017337521240911E-2</v>
      </c>
      <c r="H76" s="2">
        <f t="shared" si="13"/>
        <v>85111.15347271158</v>
      </c>
      <c r="I76" s="2">
        <f t="shared" si="11"/>
        <v>1193.0317650491336</v>
      </c>
      <c r="J76" s="2">
        <f t="shared" si="8"/>
        <v>84563.31328620101</v>
      </c>
      <c r="K76" s="2">
        <f t="shared" si="9"/>
        <v>1444468.5209280348</v>
      </c>
      <c r="L76" s="17">
        <f t="shared" si="12"/>
        <v>16.97155380923326</v>
      </c>
      <c r="N76" s="6"/>
    </row>
    <row r="77" spans="1:14" x14ac:dyDescent="0.25">
      <c r="A77" s="75">
        <v>68</v>
      </c>
      <c r="B77" s="2">
        <v>371</v>
      </c>
      <c r="C77" s="2">
        <v>15846</v>
      </c>
      <c r="D77" s="2">
        <v>25873</v>
      </c>
      <c r="E77" s="3">
        <v>0.45440000000000003</v>
      </c>
      <c r="F77" s="4">
        <f t="shared" si="10"/>
        <v>1.7785661209520843E-2</v>
      </c>
      <c r="G77" s="4">
        <f t="shared" si="7"/>
        <v>1.7614730389031621E-2</v>
      </c>
      <c r="H77" s="2">
        <f t="shared" si="13"/>
        <v>83918.121707662445</v>
      </c>
      <c r="I77" s="2">
        <f t="shared" si="11"/>
        <v>1478.1950886344159</v>
      </c>
      <c r="J77" s="2">
        <f t="shared" si="8"/>
        <v>83111.618467303517</v>
      </c>
      <c r="K77" s="2">
        <f t="shared" si="9"/>
        <v>1359905.2076418337</v>
      </c>
      <c r="L77" s="17">
        <f t="shared" si="12"/>
        <v>16.20514353716359</v>
      </c>
      <c r="N77" s="6"/>
    </row>
    <row r="78" spans="1:14" x14ac:dyDescent="0.25">
      <c r="A78" s="75">
        <v>69</v>
      </c>
      <c r="B78" s="2">
        <v>286</v>
      </c>
      <c r="C78" s="2">
        <v>18718</v>
      </c>
      <c r="D78" s="2">
        <v>15570</v>
      </c>
      <c r="E78" s="3">
        <v>0.53839999999999999</v>
      </c>
      <c r="F78" s="4">
        <f t="shared" si="10"/>
        <v>1.6682221185254316E-2</v>
      </c>
      <c r="G78" s="4">
        <f t="shared" si="7"/>
        <v>1.6554741180629495E-2</v>
      </c>
      <c r="H78" s="2">
        <f t="shared" si="13"/>
        <v>82439.926619028032</v>
      </c>
      <c r="I78" s="2">
        <f t="shared" si="11"/>
        <v>1364.771648128097</v>
      </c>
      <c r="J78" s="2">
        <f t="shared" si="8"/>
        <v>81809.94802625211</v>
      </c>
      <c r="K78" s="2">
        <f t="shared" si="9"/>
        <v>1276793.5891745302</v>
      </c>
      <c r="L78" s="17">
        <f t="shared" si="12"/>
        <v>15.487563387518014</v>
      </c>
      <c r="N78" s="6"/>
    </row>
    <row r="79" spans="1:14" x14ac:dyDescent="0.25">
      <c r="A79" s="75">
        <v>70</v>
      </c>
      <c r="B79" s="2">
        <v>344</v>
      </c>
      <c r="C79" s="2">
        <v>19856</v>
      </c>
      <c r="D79" s="2">
        <v>18353</v>
      </c>
      <c r="E79" s="3">
        <v>0.54800000000000004</v>
      </c>
      <c r="F79" s="4">
        <f t="shared" si="10"/>
        <v>1.800622889895051E-2</v>
      </c>
      <c r="G79" s="4">
        <f t="shared" si="7"/>
        <v>1.7860862633974642E-2</v>
      </c>
      <c r="H79" s="2">
        <f t="shared" si="13"/>
        <v>81075.154970899937</v>
      </c>
      <c r="I79" s="2">
        <f t="shared" si="11"/>
        <v>1448.0722059634502</v>
      </c>
      <c r="J79" s="2">
        <f t="shared" si="8"/>
        <v>80420.626333804452</v>
      </c>
      <c r="K79" s="2">
        <f t="shared" si="9"/>
        <v>1194983.641148278</v>
      </c>
      <c r="L79" s="17">
        <f t="shared" si="12"/>
        <v>14.739208843661045</v>
      </c>
      <c r="N79" s="6"/>
    </row>
    <row r="80" spans="1:14" x14ac:dyDescent="0.25">
      <c r="A80" s="75">
        <v>71</v>
      </c>
      <c r="B80" s="2">
        <v>440</v>
      </c>
      <c r="C80" s="2">
        <v>20831</v>
      </c>
      <c r="D80" s="2">
        <v>19442</v>
      </c>
      <c r="E80" s="3">
        <v>0.51890000000000003</v>
      </c>
      <c r="F80" s="4">
        <f t="shared" si="10"/>
        <v>2.1850867827080178E-2</v>
      </c>
      <c r="G80" s="4">
        <f t="shared" si="7"/>
        <v>2.1623551271209265E-2</v>
      </c>
      <c r="H80" s="2">
        <f t="shared" si="13"/>
        <v>79627.08276493648</v>
      </c>
      <c r="I80" s="2">
        <f t="shared" si="11"/>
        <v>1721.8203067444276</v>
      </c>
      <c r="J80" s="2">
        <f t="shared" si="8"/>
        <v>78798.71501536174</v>
      </c>
      <c r="K80" s="2">
        <f t="shared" si="9"/>
        <v>1114563.0148144737</v>
      </c>
      <c r="L80" s="17">
        <f t="shared" si="12"/>
        <v>13.997285547992822</v>
      </c>
      <c r="N80" s="6"/>
    </row>
    <row r="81" spans="1:14" x14ac:dyDescent="0.25">
      <c r="A81" s="75">
        <v>72</v>
      </c>
      <c r="B81" s="2">
        <v>492</v>
      </c>
      <c r="C81" s="2">
        <v>19698</v>
      </c>
      <c r="D81" s="2">
        <v>20326</v>
      </c>
      <c r="E81" s="3">
        <v>0.49590000000000001</v>
      </c>
      <c r="F81" s="4">
        <f t="shared" si="10"/>
        <v>2.4585248850689585E-2</v>
      </c>
      <c r="G81" s="4">
        <f t="shared" si="7"/>
        <v>2.428428343091436E-2</v>
      </c>
      <c r="H81" s="2">
        <f t="shared" si="13"/>
        <v>77905.262458192054</v>
      </c>
      <c r="I81" s="2">
        <f t="shared" si="11"/>
        <v>1891.8734742945078</v>
      </c>
      <c r="J81" s="2">
        <f t="shared" si="8"/>
        <v>76951.56903980019</v>
      </c>
      <c r="K81" s="2">
        <f t="shared" si="9"/>
        <v>1035764.299799112</v>
      </c>
      <c r="L81" s="17">
        <f t="shared" si="12"/>
        <v>13.295177592848187</v>
      </c>
      <c r="N81" s="6"/>
    </row>
    <row r="82" spans="1:14" x14ac:dyDescent="0.25">
      <c r="A82" s="75">
        <v>73</v>
      </c>
      <c r="B82" s="2">
        <v>484</v>
      </c>
      <c r="C82" s="2">
        <v>19300</v>
      </c>
      <c r="D82" s="2">
        <v>19199</v>
      </c>
      <c r="E82" s="3">
        <v>0.50539999999999996</v>
      </c>
      <c r="F82" s="4">
        <f t="shared" si="10"/>
        <v>2.5143510221044701E-2</v>
      </c>
      <c r="G82" s="4">
        <f t="shared" si="7"/>
        <v>2.4834666797585725E-2</v>
      </c>
      <c r="H82" s="2">
        <f t="shared" si="13"/>
        <v>76013.388983897545</v>
      </c>
      <c r="I82" s="2">
        <f t="shared" si="11"/>
        <v>1887.7671875703688</v>
      </c>
      <c r="J82" s="2">
        <f t="shared" si="8"/>
        <v>75079.699332925244</v>
      </c>
      <c r="K82" s="2">
        <f t="shared" si="9"/>
        <v>958812.73075931182</v>
      </c>
      <c r="L82" s="17">
        <f t="shared" si="12"/>
        <v>12.613734811408342</v>
      </c>
      <c r="N82" s="6"/>
    </row>
    <row r="83" spans="1:14" x14ac:dyDescent="0.25">
      <c r="A83" s="75">
        <v>74</v>
      </c>
      <c r="B83" s="2">
        <v>607</v>
      </c>
      <c r="C83" s="2">
        <v>19054</v>
      </c>
      <c r="D83" s="2">
        <v>18777</v>
      </c>
      <c r="E83" s="3">
        <v>0.52539999999999998</v>
      </c>
      <c r="F83" s="4">
        <f t="shared" si="10"/>
        <v>3.2090084851048084E-2</v>
      </c>
      <c r="G83" s="4">
        <f t="shared" si="7"/>
        <v>3.1608686008592714E-2</v>
      </c>
      <c r="H83" s="2">
        <f t="shared" si="13"/>
        <v>74125.621796327177</v>
      </c>
      <c r="I83" s="2">
        <f t="shared" si="11"/>
        <v>2343.0135045518018</v>
      </c>
      <c r="J83" s="2">
        <f t="shared" si="8"/>
        <v>73013.627587066891</v>
      </c>
      <c r="K83" s="2">
        <f t="shared" si="9"/>
        <v>883733.03142638656</v>
      </c>
      <c r="L83" s="17">
        <f t="shared" si="12"/>
        <v>11.922099403828195</v>
      </c>
      <c r="N83" s="6"/>
    </row>
    <row r="84" spans="1:14" x14ac:dyDescent="0.25">
      <c r="A84" s="75">
        <v>75</v>
      </c>
      <c r="B84" s="2">
        <v>633</v>
      </c>
      <c r="C84" s="2">
        <v>18202</v>
      </c>
      <c r="D84" s="2">
        <v>18440</v>
      </c>
      <c r="E84" s="3">
        <v>0.51049999999999995</v>
      </c>
      <c r="F84" s="4">
        <f t="shared" si="10"/>
        <v>3.4550515801539214E-2</v>
      </c>
      <c r="G84" s="4">
        <f t="shared" si="7"/>
        <v>3.397589917176902E-2</v>
      </c>
      <c r="H84" s="2">
        <f t="shared" si="13"/>
        <v>71782.608291775381</v>
      </c>
      <c r="I84" s="2">
        <f t="shared" si="11"/>
        <v>2438.878661607951</v>
      </c>
      <c r="J84" s="2">
        <f t="shared" si="8"/>
        <v>70588.777186918291</v>
      </c>
      <c r="K84" s="2">
        <f t="shared" si="9"/>
        <v>810719.40383931971</v>
      </c>
      <c r="L84" s="17">
        <f t="shared" si="12"/>
        <v>11.294092303583922</v>
      </c>
      <c r="N84" s="6"/>
    </row>
    <row r="85" spans="1:14" x14ac:dyDescent="0.25">
      <c r="A85" s="75">
        <v>76</v>
      </c>
      <c r="B85" s="2">
        <v>598</v>
      </c>
      <c r="C85" s="2">
        <v>16797</v>
      </c>
      <c r="D85" s="2">
        <v>17521</v>
      </c>
      <c r="E85" s="3">
        <v>0.49249999999999999</v>
      </c>
      <c r="F85" s="4">
        <f t="shared" si="10"/>
        <v>3.4850515764321931E-2</v>
      </c>
      <c r="G85" s="4">
        <f t="shared" si="7"/>
        <v>3.4244839723555957E-2</v>
      </c>
      <c r="H85" s="2">
        <f t="shared" si="13"/>
        <v>69343.729630167436</v>
      </c>
      <c r="I85" s="2">
        <f t="shared" si="11"/>
        <v>2374.6649070186822</v>
      </c>
      <c r="J85" s="2">
        <f t="shared" si="8"/>
        <v>68138.587189855447</v>
      </c>
      <c r="K85" s="2">
        <f t="shared" si="9"/>
        <v>740130.62665240141</v>
      </c>
      <c r="L85" s="17">
        <f t="shared" si="12"/>
        <v>10.67336052732897</v>
      </c>
      <c r="N85" s="6"/>
    </row>
    <row r="86" spans="1:14" x14ac:dyDescent="0.25">
      <c r="A86" s="75">
        <v>77</v>
      </c>
      <c r="B86" s="2">
        <v>679</v>
      </c>
      <c r="C86" s="2">
        <v>15953</v>
      </c>
      <c r="D86" s="2">
        <v>16113</v>
      </c>
      <c r="E86" s="3">
        <v>0.50119999999999998</v>
      </c>
      <c r="F86" s="4">
        <f t="shared" si="10"/>
        <v>4.2350152809829726E-2</v>
      </c>
      <c r="G86" s="4">
        <f t="shared" si="7"/>
        <v>4.1474044467945184E-2</v>
      </c>
      <c r="H86" s="2">
        <f t="shared" si="13"/>
        <v>66969.064723148753</v>
      </c>
      <c r="I86" s="2">
        <f t="shared" si="11"/>
        <v>2777.4779683045704</v>
      </c>
      <c r="J86" s="2">
        <f t="shared" si="8"/>
        <v>65583.658712558434</v>
      </c>
      <c r="K86" s="2">
        <f t="shared" si="9"/>
        <v>671992.039462546</v>
      </c>
      <c r="L86" s="17">
        <f t="shared" si="12"/>
        <v>10.034365004805913</v>
      </c>
      <c r="N86" s="6"/>
    </row>
    <row r="87" spans="1:14" x14ac:dyDescent="0.25">
      <c r="A87" s="75">
        <v>78</v>
      </c>
      <c r="B87" s="2">
        <v>676</v>
      </c>
      <c r="C87" s="2">
        <v>14764</v>
      </c>
      <c r="D87" s="2">
        <v>15295</v>
      </c>
      <c r="E87" s="3">
        <v>0.50570000000000004</v>
      </c>
      <c r="F87" s="4">
        <f t="shared" si="10"/>
        <v>4.4978209521274827E-2</v>
      </c>
      <c r="G87" s="4">
        <f t="shared" si="7"/>
        <v>4.3999970111262908E-2</v>
      </c>
      <c r="H87" s="2">
        <f t="shared" si="13"/>
        <v>64191.586754844182</v>
      </c>
      <c r="I87" s="2">
        <f t="shared" si="11"/>
        <v>2824.4278986076838</v>
      </c>
      <c r="J87" s="2">
        <f t="shared" si="8"/>
        <v>62795.472044562404</v>
      </c>
      <c r="K87" s="2">
        <f t="shared" si="9"/>
        <v>606408.38074998755</v>
      </c>
      <c r="L87" s="17">
        <f t="shared" si="12"/>
        <v>9.4468513929393598</v>
      </c>
      <c r="N87" s="6"/>
    </row>
    <row r="88" spans="1:14" x14ac:dyDescent="0.25">
      <c r="A88" s="75">
        <v>79</v>
      </c>
      <c r="B88" s="2">
        <v>723</v>
      </c>
      <c r="C88" s="2">
        <v>13517</v>
      </c>
      <c r="D88" s="2">
        <v>14044</v>
      </c>
      <c r="E88" s="3">
        <v>0.50639999999999996</v>
      </c>
      <c r="F88" s="4">
        <f t="shared" si="10"/>
        <v>5.2465440296070531E-2</v>
      </c>
      <c r="G88" s="4">
        <f t="shared" si="7"/>
        <v>5.1141043688117213E-2</v>
      </c>
      <c r="H88" s="2">
        <f t="shared" si="13"/>
        <v>61367.1588562365</v>
      </c>
      <c r="I88" s="2">
        <f t="shared" si="11"/>
        <v>3138.3805520824199</v>
      </c>
      <c r="J88" s="2">
        <f t="shared" si="8"/>
        <v>59818.054215728618</v>
      </c>
      <c r="K88" s="2">
        <f t="shared" si="9"/>
        <v>543612.9087054251</v>
      </c>
      <c r="L88" s="17">
        <f t="shared" si="12"/>
        <v>8.8583685286609928</v>
      </c>
      <c r="N88" s="6"/>
    </row>
    <row r="89" spans="1:14" x14ac:dyDescent="0.25">
      <c r="A89" s="75">
        <v>80</v>
      </c>
      <c r="B89" s="2">
        <v>684</v>
      </c>
      <c r="C89" s="2">
        <v>11736</v>
      </c>
      <c r="D89" s="2">
        <v>12808</v>
      </c>
      <c r="E89" s="3">
        <v>0.49230000000000002</v>
      </c>
      <c r="F89" s="4">
        <f t="shared" si="10"/>
        <v>5.573663624511082E-2</v>
      </c>
      <c r="G89" s="4">
        <f t="shared" si="7"/>
        <v>5.4202832132846254E-2</v>
      </c>
      <c r="H89" s="2">
        <f t="shared" si="13"/>
        <v>58228.778304154082</v>
      </c>
      <c r="I89" s="2">
        <f t="shared" si="11"/>
        <v>3156.1646957207836</v>
      </c>
      <c r="J89" s="2">
        <f t="shared" si="8"/>
        <v>56626.393488136637</v>
      </c>
      <c r="K89" s="2">
        <f t="shared" si="9"/>
        <v>483794.8544896965</v>
      </c>
      <c r="L89" s="17">
        <f t="shared" si="12"/>
        <v>8.3085180314556286</v>
      </c>
      <c r="N89" s="6"/>
    </row>
    <row r="90" spans="1:14" x14ac:dyDescent="0.25">
      <c r="A90" s="75">
        <v>81</v>
      </c>
      <c r="B90" s="2">
        <v>701</v>
      </c>
      <c r="C90" s="2">
        <v>10947</v>
      </c>
      <c r="D90" s="2">
        <v>11096</v>
      </c>
      <c r="E90" s="3">
        <v>0.51090000000000002</v>
      </c>
      <c r="F90" s="4">
        <f t="shared" si="10"/>
        <v>6.3602957855101394E-2</v>
      </c>
      <c r="G90" s="4">
        <f t="shared" si="7"/>
        <v>6.16840768433655E-2</v>
      </c>
      <c r="H90" s="2">
        <f t="shared" si="13"/>
        <v>55072.613608433297</v>
      </c>
      <c r="I90" s="2">
        <f t="shared" si="11"/>
        <v>3397.1033297875761</v>
      </c>
      <c r="J90" s="2">
        <f t="shared" si="8"/>
        <v>53411.090369834194</v>
      </c>
      <c r="K90" s="2">
        <f t="shared" si="9"/>
        <v>427168.46100155986</v>
      </c>
      <c r="L90" s="17">
        <f t="shared" si="12"/>
        <v>7.7564588461105348</v>
      </c>
      <c r="N90" s="6"/>
    </row>
    <row r="91" spans="1:14" x14ac:dyDescent="0.25">
      <c r="A91" s="75">
        <v>82</v>
      </c>
      <c r="B91" s="2">
        <v>744</v>
      </c>
      <c r="C91" s="2">
        <v>9353</v>
      </c>
      <c r="D91" s="2">
        <v>10230</v>
      </c>
      <c r="E91" s="3">
        <v>0.49409999999999998</v>
      </c>
      <c r="F91" s="4">
        <f t="shared" si="10"/>
        <v>7.598427207271613E-2</v>
      </c>
      <c r="G91" s="4">
        <f t="shared" si="7"/>
        <v>7.3171526173926985E-2</v>
      </c>
      <c r="H91" s="2">
        <f t="shared" si="13"/>
        <v>51675.510278645721</v>
      </c>
      <c r="I91" s="2">
        <f t="shared" si="11"/>
        <v>3781.1759529049582</v>
      </c>
      <c r="J91" s="2">
        <f t="shared" si="8"/>
        <v>49762.613364071098</v>
      </c>
      <c r="K91" s="2">
        <f t="shared" si="9"/>
        <v>373757.37063172564</v>
      </c>
      <c r="L91" s="17">
        <f t="shared" si="12"/>
        <v>7.2327756149159184</v>
      </c>
      <c r="N91" s="6"/>
    </row>
    <row r="92" spans="1:14" x14ac:dyDescent="0.25">
      <c r="A92" s="75">
        <v>83</v>
      </c>
      <c r="B92" s="2">
        <v>746</v>
      </c>
      <c r="C92" s="2">
        <v>8667</v>
      </c>
      <c r="D92" s="2">
        <v>8612</v>
      </c>
      <c r="E92" s="3">
        <v>0.50719999999999998</v>
      </c>
      <c r="F92" s="4">
        <f t="shared" si="10"/>
        <v>8.6347589559580995E-2</v>
      </c>
      <c r="G92" s="4">
        <f t="shared" si="7"/>
        <v>8.2823285484715167E-2</v>
      </c>
      <c r="H92" s="2">
        <f t="shared" si="13"/>
        <v>47894.334325740761</v>
      </c>
      <c r="I92" s="2">
        <f t="shared" si="11"/>
        <v>3966.7661249612202</v>
      </c>
      <c r="J92" s="2">
        <f t="shared" si="8"/>
        <v>45939.511979359871</v>
      </c>
      <c r="K92" s="2">
        <f t="shared" si="9"/>
        <v>323994.75726765452</v>
      </c>
      <c r="L92" s="17">
        <f t="shared" si="12"/>
        <v>6.7647825536959987</v>
      </c>
      <c r="N92" s="6"/>
    </row>
    <row r="93" spans="1:14" x14ac:dyDescent="0.25">
      <c r="A93" s="75">
        <v>84</v>
      </c>
      <c r="B93" s="2">
        <v>710</v>
      </c>
      <c r="C93" s="2">
        <v>7705</v>
      </c>
      <c r="D93" s="2">
        <v>7941</v>
      </c>
      <c r="E93" s="3">
        <v>0.50249999999999995</v>
      </c>
      <c r="F93" s="4">
        <f t="shared" si="10"/>
        <v>9.0758021219481011E-2</v>
      </c>
      <c r="G93" s="4">
        <f t="shared" si="7"/>
        <v>8.6837140611957214E-2</v>
      </c>
      <c r="H93" s="2">
        <f t="shared" si="13"/>
        <v>43927.56820077954</v>
      </c>
      <c r="I93" s="2">
        <f t="shared" si="11"/>
        <v>3814.5444165924332</v>
      </c>
      <c r="J93" s="2">
        <f t="shared" si="8"/>
        <v>42029.832353524806</v>
      </c>
      <c r="K93" s="2">
        <f t="shared" si="9"/>
        <v>278055.24528829462</v>
      </c>
      <c r="L93" s="17">
        <f t="shared" si="12"/>
        <v>6.3298574602943818</v>
      </c>
      <c r="N93" s="6"/>
    </row>
    <row r="94" spans="1:14" x14ac:dyDescent="0.25">
      <c r="A94" s="75">
        <v>85</v>
      </c>
      <c r="B94" s="2">
        <v>707</v>
      </c>
      <c r="C94" s="2">
        <v>6475</v>
      </c>
      <c r="D94" s="2">
        <v>7006</v>
      </c>
      <c r="E94" s="3">
        <v>0.4894</v>
      </c>
      <c r="F94" s="4">
        <f t="shared" si="10"/>
        <v>0.10488836139752244</v>
      </c>
      <c r="G94" s="4">
        <f t="shared" si="7"/>
        <v>9.9556513050450712E-2</v>
      </c>
      <c r="H94" s="2">
        <f t="shared" si="13"/>
        <v>40113.023784187106</v>
      </c>
      <c r="I94" s="2">
        <f t="shared" si="11"/>
        <v>3993.5127758634635</v>
      </c>
      <c r="J94" s="2">
        <f t="shared" si="8"/>
        <v>38073.936160831225</v>
      </c>
      <c r="K94" s="2">
        <f t="shared" si="9"/>
        <v>236025.41293476982</v>
      </c>
      <c r="L94" s="17">
        <f t="shared" si="12"/>
        <v>5.8840094978781687</v>
      </c>
      <c r="N94" s="6"/>
    </row>
    <row r="95" spans="1:14" x14ac:dyDescent="0.25">
      <c r="A95" s="75">
        <v>86</v>
      </c>
      <c r="B95" s="2">
        <v>633</v>
      </c>
      <c r="C95" s="2">
        <v>5516</v>
      </c>
      <c r="D95" s="2">
        <v>5837</v>
      </c>
      <c r="E95" s="3">
        <v>0.50349999999999995</v>
      </c>
      <c r="F95" s="4">
        <f t="shared" si="10"/>
        <v>0.11151237558354619</v>
      </c>
      <c r="G95" s="4">
        <f t="shared" si="7"/>
        <v>0.10566228846989906</v>
      </c>
      <c r="H95" s="2">
        <f t="shared" si="13"/>
        <v>36119.511008323643</v>
      </c>
      <c r="I95" s="2">
        <f t="shared" si="11"/>
        <v>3816.4701915531873</v>
      </c>
      <c r="J95" s="2">
        <f t="shared" si="8"/>
        <v>34224.633558217487</v>
      </c>
      <c r="K95" s="2">
        <f t="shared" si="9"/>
        <v>197951.4767739386</v>
      </c>
      <c r="L95" s="17">
        <f t="shared" si="12"/>
        <v>5.4804583796364579</v>
      </c>
      <c r="N95" s="6"/>
    </row>
    <row r="96" spans="1:14" x14ac:dyDescent="0.25">
      <c r="A96" s="75">
        <v>87</v>
      </c>
      <c r="B96" s="2">
        <v>568</v>
      </c>
      <c r="C96" s="2">
        <v>4313</v>
      </c>
      <c r="D96" s="2">
        <v>4918</v>
      </c>
      <c r="E96" s="3">
        <v>0.49680000000000002</v>
      </c>
      <c r="F96" s="4">
        <f t="shared" si="10"/>
        <v>0.12306359007691474</v>
      </c>
      <c r="G96" s="4">
        <f t="shared" si="7"/>
        <v>0.11588720551388058</v>
      </c>
      <c r="H96" s="2">
        <f t="shared" si="13"/>
        <v>32303.040816770455</v>
      </c>
      <c r="I96" s="2">
        <f t="shared" si="11"/>
        <v>3743.5091298563507</v>
      </c>
      <c r="J96" s="2">
        <f t="shared" si="8"/>
        <v>30419.307022626741</v>
      </c>
      <c r="K96" s="2">
        <f t="shared" si="9"/>
        <v>163726.84321572111</v>
      </c>
      <c r="L96" s="17">
        <f t="shared" si="12"/>
        <v>5.0684653542189331</v>
      </c>
      <c r="N96" s="6"/>
    </row>
    <row r="97" spans="1:14" x14ac:dyDescent="0.25">
      <c r="A97" s="75">
        <v>88</v>
      </c>
      <c r="B97" s="2">
        <v>539</v>
      </c>
      <c r="C97" s="2">
        <v>3232</v>
      </c>
      <c r="D97" s="2">
        <v>3778</v>
      </c>
      <c r="E97" s="3">
        <v>0.4879</v>
      </c>
      <c r="F97" s="4">
        <f t="shared" si="10"/>
        <v>0.15378031383737517</v>
      </c>
      <c r="G97" s="4">
        <f t="shared" si="7"/>
        <v>0.14255405397149379</v>
      </c>
      <c r="H97" s="2">
        <f t="shared" si="13"/>
        <v>28559.531686914106</v>
      </c>
      <c r="I97" s="2">
        <f t="shared" si="11"/>
        <v>4071.2770214969405</v>
      </c>
      <c r="J97" s="2">
        <f t="shared" si="8"/>
        <v>26474.630724205526</v>
      </c>
      <c r="K97" s="2">
        <f t="shared" si="9"/>
        <v>133307.53619309436</v>
      </c>
      <c r="L97" s="17">
        <f t="shared" si="12"/>
        <v>4.6677073578967505</v>
      </c>
      <c r="N97" s="6"/>
    </row>
    <row r="98" spans="1:14" x14ac:dyDescent="0.25">
      <c r="A98" s="75">
        <v>89</v>
      </c>
      <c r="B98" s="2">
        <v>410</v>
      </c>
      <c r="C98" s="2">
        <v>2653</v>
      </c>
      <c r="D98" s="2">
        <v>2739</v>
      </c>
      <c r="E98" s="3">
        <v>0.48060000000000003</v>
      </c>
      <c r="F98" s="4">
        <f t="shared" si="10"/>
        <v>0.15207715133531158</v>
      </c>
      <c r="G98" s="4">
        <f t="shared" si="7"/>
        <v>0.14094413318326796</v>
      </c>
      <c r="H98" s="2">
        <f t="shared" si="13"/>
        <v>24488.254665417167</v>
      </c>
      <c r="I98" s="2">
        <f t="shared" si="11"/>
        <v>3451.47582698834</v>
      </c>
      <c r="J98" s="2">
        <f t="shared" si="8"/>
        <v>22695.558120879425</v>
      </c>
      <c r="K98" s="2">
        <f>K99+J98</f>
        <v>106832.90546888884</v>
      </c>
      <c r="L98" s="17">
        <f t="shared" si="12"/>
        <v>4.3626181991549009</v>
      </c>
      <c r="N98" s="6"/>
    </row>
    <row r="99" spans="1:14" x14ac:dyDescent="0.25">
      <c r="A99" s="75">
        <v>90</v>
      </c>
      <c r="B99" s="27">
        <v>405</v>
      </c>
      <c r="C99" s="24">
        <v>2200</v>
      </c>
      <c r="D99" s="24">
        <v>2249</v>
      </c>
      <c r="E99" s="41">
        <v>0.5</v>
      </c>
      <c r="F99" s="28">
        <f t="shared" ref="F99:F108" si="14">B99/((C99+D99)/2)</f>
        <v>0.18206338503034389</v>
      </c>
      <c r="G99" s="28">
        <f t="shared" ref="G99:G108" si="15">F99/((1+(1-E99)*F99))</f>
        <v>0.1668726823238566</v>
      </c>
      <c r="H99" s="24">
        <f t="shared" ref="H99:H108" si="16">H98-I98</f>
        <v>21036.778838428829</v>
      </c>
      <c r="I99" s="24">
        <f t="shared" ref="I99:I108" si="17">H99*G99</f>
        <v>3510.463712222363</v>
      </c>
      <c r="J99" s="24">
        <f t="shared" ref="J99:J108" si="18">H100+I99*E99</f>
        <v>19281.546982317646</v>
      </c>
      <c r="K99" s="24">
        <f t="shared" ref="K99:K108" si="19">K100+J99</f>
        <v>84137.347348009411</v>
      </c>
      <c r="L99" s="29">
        <f t="shared" ref="L99:L108" si="20">K99/H99</f>
        <v>3.9995356700861415</v>
      </c>
      <c r="N99" s="6"/>
    </row>
    <row r="100" spans="1:14" x14ac:dyDescent="0.25">
      <c r="A100" s="75">
        <v>91</v>
      </c>
      <c r="B100" s="27">
        <v>342</v>
      </c>
      <c r="C100" s="24">
        <v>1766</v>
      </c>
      <c r="D100" s="24">
        <v>1835</v>
      </c>
      <c r="E100" s="41">
        <v>0.5</v>
      </c>
      <c r="F100" s="28">
        <f t="shared" si="14"/>
        <v>0.18994723687864482</v>
      </c>
      <c r="G100" s="28">
        <f t="shared" si="15"/>
        <v>0.17347197565305605</v>
      </c>
      <c r="H100" s="24">
        <f t="shared" si="16"/>
        <v>17526.315126206464</v>
      </c>
      <c r="I100" s="24">
        <f t="shared" si="17"/>
        <v>3040.3245108610759</v>
      </c>
      <c r="J100" s="24">
        <f t="shared" si="18"/>
        <v>16006.152870775926</v>
      </c>
      <c r="K100" s="24">
        <f t="shared" si="19"/>
        <v>64855.800365691764</v>
      </c>
      <c r="L100" s="29">
        <f t="shared" si="20"/>
        <v>3.7004812419876689</v>
      </c>
      <c r="N100" s="6"/>
    </row>
    <row r="101" spans="1:14" x14ac:dyDescent="0.25">
      <c r="A101" s="75">
        <v>92</v>
      </c>
      <c r="B101" s="27">
        <v>332</v>
      </c>
      <c r="C101" s="24">
        <v>1458</v>
      </c>
      <c r="D101" s="24">
        <v>1416</v>
      </c>
      <c r="E101" s="41">
        <v>0.5</v>
      </c>
      <c r="F101" s="28">
        <f t="shared" si="14"/>
        <v>0.23103688239387613</v>
      </c>
      <c r="G101" s="28">
        <f t="shared" si="15"/>
        <v>0.20711166562694946</v>
      </c>
      <c r="H101" s="24">
        <f t="shared" si="16"/>
        <v>14485.990615345389</v>
      </c>
      <c r="I101" s="24">
        <f t="shared" si="17"/>
        <v>3000.2176446005419</v>
      </c>
      <c r="J101" s="24">
        <f t="shared" si="18"/>
        <v>12985.881793045119</v>
      </c>
      <c r="K101" s="24">
        <f t="shared" si="19"/>
        <v>48849.647494915836</v>
      </c>
      <c r="L101" s="29">
        <f t="shared" si="20"/>
        <v>3.3721993056635098</v>
      </c>
      <c r="N101" s="6"/>
    </row>
    <row r="102" spans="1:14" x14ac:dyDescent="0.25">
      <c r="A102" s="75">
        <v>93</v>
      </c>
      <c r="B102" s="27">
        <v>285</v>
      </c>
      <c r="C102" s="24">
        <v>1074</v>
      </c>
      <c r="D102" s="24">
        <v>1148</v>
      </c>
      <c r="E102" s="41">
        <v>0.5</v>
      </c>
      <c r="F102" s="28">
        <f t="shared" si="14"/>
        <v>0.2565256525652565</v>
      </c>
      <c r="G102" s="28">
        <f t="shared" si="15"/>
        <v>0.22736338252891902</v>
      </c>
      <c r="H102" s="24">
        <f t="shared" si="16"/>
        <v>11485.772970744847</v>
      </c>
      <c r="I102" s="24">
        <f t="shared" si="17"/>
        <v>2611.4441935877794</v>
      </c>
      <c r="J102" s="24">
        <f t="shared" si="18"/>
        <v>10180.050873950959</v>
      </c>
      <c r="K102" s="24">
        <f t="shared" si="19"/>
        <v>35863.765701870718</v>
      </c>
      <c r="L102" s="29">
        <f t="shared" si="20"/>
        <v>3.1224512092671954</v>
      </c>
      <c r="N102" s="6"/>
    </row>
    <row r="103" spans="1:14" x14ac:dyDescent="0.25">
      <c r="A103" s="75">
        <v>94</v>
      </c>
      <c r="B103" s="27">
        <v>211</v>
      </c>
      <c r="C103" s="24">
        <v>854</v>
      </c>
      <c r="D103" s="24">
        <v>843</v>
      </c>
      <c r="E103" s="41">
        <v>0.5</v>
      </c>
      <c r="F103" s="28">
        <f t="shared" si="14"/>
        <v>0.24867413081909251</v>
      </c>
      <c r="G103" s="28">
        <f t="shared" si="15"/>
        <v>0.22117400419287209</v>
      </c>
      <c r="H103" s="24">
        <f t="shared" si="16"/>
        <v>8874.3287771570685</v>
      </c>
      <c r="I103" s="24">
        <f t="shared" si="17"/>
        <v>1962.7708301678629</v>
      </c>
      <c r="J103" s="24">
        <f t="shared" si="18"/>
        <v>7892.943362073137</v>
      </c>
      <c r="K103" s="24">
        <f t="shared" si="19"/>
        <v>25683.714827919757</v>
      </c>
      <c r="L103" s="29">
        <f t="shared" si="20"/>
        <v>2.8941585862843873</v>
      </c>
      <c r="N103" s="6"/>
    </row>
    <row r="104" spans="1:14" x14ac:dyDescent="0.25">
      <c r="A104" s="75">
        <v>95</v>
      </c>
      <c r="B104" s="27">
        <v>190</v>
      </c>
      <c r="C104" s="24">
        <v>616</v>
      </c>
      <c r="D104" s="24">
        <v>645</v>
      </c>
      <c r="E104" s="41">
        <v>0.5</v>
      </c>
      <c r="F104" s="28">
        <f t="shared" si="14"/>
        <v>0.30134813639968278</v>
      </c>
      <c r="G104" s="28">
        <f t="shared" si="15"/>
        <v>0.26188835286009648</v>
      </c>
      <c r="H104" s="24">
        <f t="shared" si="16"/>
        <v>6911.5579469892054</v>
      </c>
      <c r="I104" s="24">
        <f t="shared" si="17"/>
        <v>1810.056526434113</v>
      </c>
      <c r="J104" s="24">
        <f t="shared" si="18"/>
        <v>6006.5296837721489</v>
      </c>
      <c r="K104" s="24">
        <f t="shared" si="19"/>
        <v>17790.771465846621</v>
      </c>
      <c r="L104" s="29">
        <f t="shared" si="20"/>
        <v>2.5740609573557274</v>
      </c>
      <c r="N104" s="6"/>
    </row>
    <row r="105" spans="1:14" x14ac:dyDescent="0.25">
      <c r="A105" s="75">
        <v>96</v>
      </c>
      <c r="B105" s="27">
        <v>134</v>
      </c>
      <c r="C105" s="24">
        <v>418</v>
      </c>
      <c r="D105" s="24">
        <v>467</v>
      </c>
      <c r="E105" s="41">
        <v>0.5</v>
      </c>
      <c r="F105" s="28">
        <f t="shared" si="14"/>
        <v>0.30282485875706217</v>
      </c>
      <c r="G105" s="28">
        <f t="shared" si="15"/>
        <v>0.26300294406280672</v>
      </c>
      <c r="H105" s="24">
        <f t="shared" si="16"/>
        <v>5101.5014205550924</v>
      </c>
      <c r="I105" s="24">
        <f t="shared" si="17"/>
        <v>1341.70989274658</v>
      </c>
      <c r="J105" s="24">
        <f t="shared" si="18"/>
        <v>4430.6464741818027</v>
      </c>
      <c r="K105" s="24">
        <f t="shared" si="19"/>
        <v>11784.24178207447</v>
      </c>
      <c r="L105" s="29">
        <f t="shared" si="20"/>
        <v>2.3099556014221854</v>
      </c>
      <c r="N105" s="6"/>
    </row>
    <row r="106" spans="1:14" x14ac:dyDescent="0.25">
      <c r="A106" s="75">
        <v>97</v>
      </c>
      <c r="B106" s="27">
        <v>118</v>
      </c>
      <c r="C106" s="24">
        <v>295</v>
      </c>
      <c r="D106" s="24">
        <v>305</v>
      </c>
      <c r="E106" s="41">
        <v>0.5</v>
      </c>
      <c r="F106" s="28">
        <f t="shared" si="14"/>
        <v>0.39333333333333331</v>
      </c>
      <c r="G106" s="28">
        <f t="shared" si="15"/>
        <v>0.32869080779944287</v>
      </c>
      <c r="H106" s="24">
        <f t="shared" si="16"/>
        <v>3759.7915278085125</v>
      </c>
      <c r="I106" s="24">
        <f t="shared" si="17"/>
        <v>1235.8089144328815</v>
      </c>
      <c r="J106" s="24">
        <f t="shared" si="18"/>
        <v>3141.8870705920717</v>
      </c>
      <c r="K106" s="24">
        <f t="shared" si="19"/>
        <v>7353.5953078926686</v>
      </c>
      <c r="L106" s="29">
        <f t="shared" si="20"/>
        <v>1.9558518746327656</v>
      </c>
      <c r="N106" s="6"/>
    </row>
    <row r="107" spans="1:14" x14ac:dyDescent="0.25">
      <c r="A107" s="75">
        <v>98</v>
      </c>
      <c r="B107" s="27">
        <v>64</v>
      </c>
      <c r="C107" s="24">
        <v>207</v>
      </c>
      <c r="D107" s="24">
        <v>199</v>
      </c>
      <c r="E107" s="41">
        <v>0.5</v>
      </c>
      <c r="F107" s="28">
        <f t="shared" si="14"/>
        <v>0.31527093596059114</v>
      </c>
      <c r="G107" s="28">
        <f t="shared" si="15"/>
        <v>0.2723404255319149</v>
      </c>
      <c r="H107" s="24">
        <f t="shared" si="16"/>
        <v>2523.982613375631</v>
      </c>
      <c r="I107" s="24">
        <f t="shared" si="17"/>
        <v>687.38249896187403</v>
      </c>
      <c r="J107" s="24">
        <f t="shared" si="18"/>
        <v>2180.2913638946939</v>
      </c>
      <c r="K107" s="24">
        <f t="shared" si="19"/>
        <v>4211.7082373005969</v>
      </c>
      <c r="L107" s="29">
        <f t="shared" si="20"/>
        <v>1.6686756140795138</v>
      </c>
      <c r="N107" s="6"/>
    </row>
    <row r="108" spans="1:14" x14ac:dyDescent="0.25">
      <c r="A108" s="75">
        <v>99</v>
      </c>
      <c r="B108" s="27">
        <v>48</v>
      </c>
      <c r="C108" s="24">
        <v>106</v>
      </c>
      <c r="D108" s="24">
        <v>143</v>
      </c>
      <c r="E108" s="41">
        <v>0.5</v>
      </c>
      <c r="F108" s="28">
        <f t="shared" si="14"/>
        <v>0.38554216867469882</v>
      </c>
      <c r="G108" s="28">
        <f t="shared" si="15"/>
        <v>0.32323232323232326</v>
      </c>
      <c r="H108" s="24">
        <f t="shared" si="16"/>
        <v>1836.600114413757</v>
      </c>
      <c r="I108" s="24">
        <f t="shared" si="17"/>
        <v>593.64852183070934</v>
      </c>
      <c r="J108" s="24">
        <f t="shared" si="18"/>
        <v>1539.7758534984023</v>
      </c>
      <c r="K108" s="24">
        <f t="shared" si="19"/>
        <v>2031.4168734059031</v>
      </c>
      <c r="L108" s="29">
        <f t="shared" si="20"/>
        <v>1.1060746743197998</v>
      </c>
      <c r="N108" s="6"/>
    </row>
    <row r="109" spans="1:14" x14ac:dyDescent="0.25">
      <c r="A109" s="75" t="s">
        <v>50</v>
      </c>
      <c r="B109" s="24">
        <v>71</v>
      </c>
      <c r="C109" s="24">
        <v>173</v>
      </c>
      <c r="D109" s="24">
        <v>186</v>
      </c>
      <c r="E109" s="30"/>
      <c r="F109" s="28">
        <f>B109/((C109+D109)/2)</f>
        <v>0.3955431754874652</v>
      </c>
      <c r="G109" s="28">
        <v>1</v>
      </c>
      <c r="H109" s="24">
        <f>H108-I108</f>
        <v>1242.9515925830476</v>
      </c>
      <c r="I109" s="24">
        <f>H109*G109</f>
        <v>1242.9515925830476</v>
      </c>
      <c r="J109" s="31">
        <f>H109*F109</f>
        <v>491.64101990750078</v>
      </c>
      <c r="K109" s="24">
        <f>J109</f>
        <v>491.64101990750078</v>
      </c>
      <c r="L109" s="29">
        <f>K109/H109</f>
        <v>0.3955431754874652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41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39083</v>
      </c>
      <c r="D7" s="95">
        <v>39448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126</v>
      </c>
      <c r="C9" s="2">
        <v>35319</v>
      </c>
      <c r="D9" s="2">
        <v>35715</v>
      </c>
      <c r="E9" s="3">
        <v>0.12529999999999999</v>
      </c>
      <c r="F9" s="4">
        <f>B9/((C9+D9)/2)</f>
        <v>3.5475969254159978E-3</v>
      </c>
      <c r="G9" s="4">
        <f t="shared" ref="G9:G72" si="0">F9/((1+(1-E9)*F9))</f>
        <v>3.5366224921746753E-3</v>
      </c>
      <c r="H9" s="2">
        <v>100000</v>
      </c>
      <c r="I9" s="2">
        <f>H9*G9</f>
        <v>353.66224921746755</v>
      </c>
      <c r="J9" s="2">
        <f t="shared" ref="J9:J72" si="1">H10+I9*E9</f>
        <v>99690.651630609485</v>
      </c>
      <c r="K9" s="2">
        <f t="shared" ref="K9:K72" si="2">K10+J9</f>
        <v>7882500.8772196611</v>
      </c>
      <c r="L9" s="76">
        <f>K9/H9</f>
        <v>78.825008772196611</v>
      </c>
      <c r="M9" s="5"/>
      <c r="N9" s="6"/>
    </row>
    <row r="10" spans="1:14" x14ac:dyDescent="0.25">
      <c r="A10" s="75">
        <v>1</v>
      </c>
      <c r="B10" s="2">
        <v>11</v>
      </c>
      <c r="C10" s="2">
        <v>35292</v>
      </c>
      <c r="D10" s="2">
        <v>34463</v>
      </c>
      <c r="E10" s="3">
        <v>0.46379999999999999</v>
      </c>
      <c r="F10" s="4">
        <f t="shared" ref="F10:F73" si="3">B10/((C10+D10)/2)</f>
        <v>3.1538957780804242E-4</v>
      </c>
      <c r="G10" s="4">
        <f t="shared" si="0"/>
        <v>3.1533625069819028E-4</v>
      </c>
      <c r="H10" s="2">
        <f>H9-I9</f>
        <v>99646.337750782535</v>
      </c>
      <c r="I10" s="2">
        <f t="shared" ref="I10:I73" si="4">H10*G10</f>
        <v>31.422102542137303</v>
      </c>
      <c r="J10" s="2">
        <f t="shared" si="1"/>
        <v>99629.489219399431</v>
      </c>
      <c r="K10" s="2">
        <f t="shared" si="2"/>
        <v>7782810.2255890518</v>
      </c>
      <c r="L10" s="17">
        <f t="shared" ref="L10:L73" si="5">K10/H10</f>
        <v>78.104327778247253</v>
      </c>
      <c r="N10" s="6"/>
    </row>
    <row r="11" spans="1:14" x14ac:dyDescent="0.25">
      <c r="A11" s="75">
        <v>2</v>
      </c>
      <c r="B11" s="2">
        <v>6</v>
      </c>
      <c r="C11" s="2">
        <v>36069</v>
      </c>
      <c r="D11" s="2">
        <v>34643</v>
      </c>
      <c r="E11" s="3">
        <v>0.27489999999999998</v>
      </c>
      <c r="F11" s="4">
        <f t="shared" si="3"/>
        <v>1.6970245502884941E-4</v>
      </c>
      <c r="G11" s="4">
        <f t="shared" si="0"/>
        <v>1.6968157549885832E-4</v>
      </c>
      <c r="H11" s="2">
        <f t="shared" ref="H11:H74" si="6">H10-I10</f>
        <v>99614.915648240392</v>
      </c>
      <c r="I11" s="2">
        <f t="shared" si="4"/>
        <v>16.902815830379303</v>
      </c>
      <c r="J11" s="2">
        <f t="shared" si="1"/>
        <v>99602.65941648178</v>
      </c>
      <c r="K11" s="2">
        <f t="shared" si="2"/>
        <v>7683180.7363696527</v>
      </c>
      <c r="L11" s="17">
        <f t="shared" si="5"/>
        <v>77.128818373951702</v>
      </c>
      <c r="N11" s="6"/>
    </row>
    <row r="12" spans="1:14" x14ac:dyDescent="0.25">
      <c r="A12" s="75">
        <v>3</v>
      </c>
      <c r="B12" s="2">
        <v>6</v>
      </c>
      <c r="C12" s="2">
        <v>34909</v>
      </c>
      <c r="D12" s="2">
        <v>35426</v>
      </c>
      <c r="E12" s="7">
        <v>0.42649999999999999</v>
      </c>
      <c r="F12" s="4">
        <f t="shared" si="3"/>
        <v>1.7061207080400938E-4</v>
      </c>
      <c r="G12" s="4">
        <f t="shared" si="0"/>
        <v>1.7059537872472617E-4</v>
      </c>
      <c r="H12" s="2">
        <f t="shared" si="6"/>
        <v>99598.012832410008</v>
      </c>
      <c r="I12" s="2">
        <f t="shared" si="4"/>
        <v>16.990960719375121</v>
      </c>
      <c r="J12" s="2">
        <f t="shared" si="1"/>
        <v>99588.268516437456</v>
      </c>
      <c r="K12" s="2">
        <f t="shared" si="2"/>
        <v>7583578.0769531708</v>
      </c>
      <c r="L12" s="17">
        <f t="shared" si="5"/>
        <v>76.141861281045678</v>
      </c>
      <c r="N12" s="6"/>
    </row>
    <row r="13" spans="1:14" x14ac:dyDescent="0.25">
      <c r="A13" s="75">
        <v>4</v>
      </c>
      <c r="B13" s="2">
        <v>3</v>
      </c>
      <c r="C13" s="2">
        <v>33382</v>
      </c>
      <c r="D13" s="2">
        <v>34228</v>
      </c>
      <c r="E13" s="3">
        <v>0.56069999999999998</v>
      </c>
      <c r="F13" s="4">
        <f t="shared" si="3"/>
        <v>8.8744268599319628E-5</v>
      </c>
      <c r="G13" s="4">
        <f t="shared" si="0"/>
        <v>8.874080900718265E-5</v>
      </c>
      <c r="H13" s="2">
        <f t="shared" si="6"/>
        <v>99581.021871690638</v>
      </c>
      <c r="I13" s="2">
        <f t="shared" si="4"/>
        <v>8.8369004426557769</v>
      </c>
      <c r="J13" s="2">
        <f t="shared" si="1"/>
        <v>99577.139821326185</v>
      </c>
      <c r="K13" s="2">
        <f t="shared" si="2"/>
        <v>7483989.8084367337</v>
      </c>
      <c r="L13" s="17">
        <f t="shared" si="5"/>
        <v>75.154780175682433</v>
      </c>
      <c r="N13" s="6"/>
    </row>
    <row r="14" spans="1:14" x14ac:dyDescent="0.25">
      <c r="A14" s="75">
        <v>5</v>
      </c>
      <c r="B14" s="2">
        <v>4</v>
      </c>
      <c r="C14" s="2">
        <v>30996</v>
      </c>
      <c r="D14" s="2">
        <v>32677</v>
      </c>
      <c r="E14" s="3">
        <v>0.62329999999999997</v>
      </c>
      <c r="F14" s="4">
        <f t="shared" si="3"/>
        <v>1.2564195184772196E-4</v>
      </c>
      <c r="G14" s="4">
        <f t="shared" si="0"/>
        <v>1.2563600558060061E-4</v>
      </c>
      <c r="H14" s="2">
        <f t="shared" si="6"/>
        <v>99572.184971247989</v>
      </c>
      <c r="I14" s="2">
        <f t="shared" si="4"/>
        <v>12.509851586720309</v>
      </c>
      <c r="J14" s="2">
        <f t="shared" si="1"/>
        <v>99567.472510155276</v>
      </c>
      <c r="K14" s="2">
        <f t="shared" si="2"/>
        <v>7384412.6686154073</v>
      </c>
      <c r="L14" s="17">
        <f t="shared" si="5"/>
        <v>74.161400302179743</v>
      </c>
      <c r="N14" s="6"/>
    </row>
    <row r="15" spans="1:14" x14ac:dyDescent="0.25">
      <c r="A15" s="75">
        <v>6</v>
      </c>
      <c r="B15" s="2">
        <v>3</v>
      </c>
      <c r="C15" s="2">
        <v>30641</v>
      </c>
      <c r="D15" s="2">
        <v>31768</v>
      </c>
      <c r="E15" s="3">
        <v>0.52690000000000003</v>
      </c>
      <c r="F15" s="4">
        <f t="shared" si="3"/>
        <v>9.6139979810604242E-5</v>
      </c>
      <c r="G15" s="4">
        <f t="shared" si="0"/>
        <v>9.6135607195523326E-5</v>
      </c>
      <c r="H15" s="2">
        <f t="shared" si="6"/>
        <v>99559.675119661275</v>
      </c>
      <c r="I15" s="2">
        <f t="shared" si="4"/>
        <v>9.571229819817674</v>
      </c>
      <c r="J15" s="2">
        <f t="shared" si="1"/>
        <v>99555.146970833521</v>
      </c>
      <c r="K15" s="2">
        <f t="shared" si="2"/>
        <v>7284845.196105252</v>
      </c>
      <c r="L15" s="17">
        <f t="shared" si="5"/>
        <v>73.170640496260759</v>
      </c>
      <c r="N15" s="6"/>
    </row>
    <row r="16" spans="1:14" x14ac:dyDescent="0.25">
      <c r="A16" s="75">
        <v>7</v>
      </c>
      <c r="B16" s="2">
        <v>5</v>
      </c>
      <c r="C16" s="2">
        <v>29022</v>
      </c>
      <c r="D16" s="2">
        <v>31347</v>
      </c>
      <c r="E16" s="3">
        <v>0.45100000000000001</v>
      </c>
      <c r="F16" s="4">
        <f t="shared" si="3"/>
        <v>1.6564793188557041E-4</v>
      </c>
      <c r="G16" s="4">
        <f t="shared" si="0"/>
        <v>1.6563286911409106E-4</v>
      </c>
      <c r="H16" s="2">
        <f t="shared" si="6"/>
        <v>99550.103889841455</v>
      </c>
      <c r="I16" s="2">
        <f t="shared" si="4"/>
        <v>16.488769327880277</v>
      </c>
      <c r="J16" s="2">
        <f t="shared" si="1"/>
        <v>99541.051555480444</v>
      </c>
      <c r="K16" s="2">
        <f t="shared" si="2"/>
        <v>7185290.0491344184</v>
      </c>
      <c r="L16" s="17">
        <f t="shared" si="5"/>
        <v>72.177624817804315</v>
      </c>
      <c r="N16" s="6"/>
    </row>
    <row r="17" spans="1:14" x14ac:dyDescent="0.25">
      <c r="A17" s="75">
        <v>8</v>
      </c>
      <c r="B17" s="2">
        <v>3</v>
      </c>
      <c r="C17" s="2">
        <v>28078</v>
      </c>
      <c r="D17" s="2">
        <v>29850</v>
      </c>
      <c r="E17" s="3">
        <v>0.2447</v>
      </c>
      <c r="F17" s="4">
        <f t="shared" si="3"/>
        <v>1.0357685402568706E-4</v>
      </c>
      <c r="G17" s="4">
        <f t="shared" si="0"/>
        <v>1.0356875167675651E-4</v>
      </c>
      <c r="H17" s="2">
        <f t="shared" si="6"/>
        <v>99533.615120513568</v>
      </c>
      <c r="I17" s="2">
        <f t="shared" si="4"/>
        <v>10.308572267906326</v>
      </c>
      <c r="J17" s="2">
        <f t="shared" si="1"/>
        <v>99525.829055879614</v>
      </c>
      <c r="K17" s="2">
        <f t="shared" si="2"/>
        <v>7085748.9975789376</v>
      </c>
      <c r="L17" s="17">
        <f t="shared" si="5"/>
        <v>71.189507072556708</v>
      </c>
      <c r="N17" s="6"/>
    </row>
    <row r="18" spans="1:14" x14ac:dyDescent="0.25">
      <c r="A18" s="75">
        <v>9</v>
      </c>
      <c r="B18" s="2">
        <v>5</v>
      </c>
      <c r="C18" s="2">
        <v>28295</v>
      </c>
      <c r="D18" s="2">
        <v>28849</v>
      </c>
      <c r="E18" s="3">
        <v>0.62580000000000002</v>
      </c>
      <c r="F18" s="4">
        <f t="shared" si="3"/>
        <v>1.7499650006999861E-4</v>
      </c>
      <c r="G18" s="4">
        <f t="shared" si="0"/>
        <v>1.7498504140373562E-4</v>
      </c>
      <c r="H18" s="2">
        <f t="shared" si="6"/>
        <v>99523.306548245659</v>
      </c>
      <c r="I18" s="2">
        <f t="shared" si="4"/>
        <v>17.41508991698144</v>
      </c>
      <c r="J18" s="2">
        <f t="shared" si="1"/>
        <v>99516.789821598722</v>
      </c>
      <c r="K18" s="2">
        <f t="shared" si="2"/>
        <v>6986223.1685230583</v>
      </c>
      <c r="L18" s="17">
        <f t="shared" si="5"/>
        <v>70.196855498730486</v>
      </c>
      <c r="N18" s="6"/>
    </row>
    <row r="19" spans="1:14" x14ac:dyDescent="0.25">
      <c r="A19" s="75">
        <v>10</v>
      </c>
      <c r="B19" s="2">
        <v>1</v>
      </c>
      <c r="C19" s="2">
        <v>27403</v>
      </c>
      <c r="D19" s="2">
        <v>29103</v>
      </c>
      <c r="E19" s="3">
        <v>0.79179999999999995</v>
      </c>
      <c r="F19" s="4">
        <f t="shared" si="3"/>
        <v>3.5394471383569887E-5</v>
      </c>
      <c r="G19" s="4">
        <f t="shared" si="0"/>
        <v>3.5394210559068472E-5</v>
      </c>
      <c r="H19" s="2">
        <f t="shared" si="6"/>
        <v>99505.891458328682</v>
      </c>
      <c r="I19" s="2">
        <f t="shared" si="4"/>
        <v>3.5219324741438984</v>
      </c>
      <c r="J19" s="2">
        <f t="shared" si="1"/>
        <v>99505.158191987561</v>
      </c>
      <c r="K19" s="2">
        <f t="shared" si="2"/>
        <v>6886706.3787014596</v>
      </c>
      <c r="L19" s="17">
        <f t="shared" si="5"/>
        <v>69.209031523379608</v>
      </c>
      <c r="N19" s="6"/>
    </row>
    <row r="20" spans="1:14" x14ac:dyDescent="0.25">
      <c r="A20" s="75">
        <v>11</v>
      </c>
      <c r="B20" s="2">
        <v>1</v>
      </c>
      <c r="C20" s="2">
        <v>27395</v>
      </c>
      <c r="D20" s="2">
        <v>28221</v>
      </c>
      <c r="E20" s="3">
        <v>0.84109999999999996</v>
      </c>
      <c r="F20" s="4">
        <f t="shared" si="3"/>
        <v>3.5960874568469505E-5</v>
      </c>
      <c r="G20" s="4">
        <f t="shared" si="0"/>
        <v>3.596066908262668E-5</v>
      </c>
      <c r="H20" s="2">
        <f t="shared" si="6"/>
        <v>99502.369525854534</v>
      </c>
      <c r="I20" s="2">
        <f t="shared" si="4"/>
        <v>3.5781717834564923</v>
      </c>
      <c r="J20" s="2">
        <f t="shared" si="1"/>
        <v>99501.800954358143</v>
      </c>
      <c r="K20" s="2">
        <f t="shared" si="2"/>
        <v>6787201.2205094723</v>
      </c>
      <c r="L20" s="17">
        <f t="shared" si="5"/>
        <v>68.211453182990752</v>
      </c>
      <c r="N20" s="6"/>
    </row>
    <row r="21" spans="1:14" x14ac:dyDescent="0.25">
      <c r="A21" s="75">
        <v>12</v>
      </c>
      <c r="B21" s="2">
        <v>3</v>
      </c>
      <c r="C21" s="2">
        <v>27838</v>
      </c>
      <c r="D21" s="2">
        <v>28170</v>
      </c>
      <c r="E21" s="3">
        <v>0.61639999999999995</v>
      </c>
      <c r="F21" s="4">
        <f t="shared" si="3"/>
        <v>1.0712755320668476E-4</v>
      </c>
      <c r="G21" s="4">
        <f t="shared" si="0"/>
        <v>1.0712315107405172E-4</v>
      </c>
      <c r="H21" s="2">
        <f t="shared" si="6"/>
        <v>99498.791354071072</v>
      </c>
      <c r="I21" s="2">
        <f t="shared" si="4"/>
        <v>10.658624057907707</v>
      </c>
      <c r="J21" s="2">
        <f t="shared" si="1"/>
        <v>99494.702705882461</v>
      </c>
      <c r="K21" s="2">
        <f t="shared" si="2"/>
        <v>6687699.4195551146</v>
      </c>
      <c r="L21" s="17">
        <f t="shared" si="5"/>
        <v>67.213875953091986</v>
      </c>
      <c r="N21" s="6"/>
    </row>
    <row r="22" spans="1:14" x14ac:dyDescent="0.25">
      <c r="A22" s="75">
        <v>13</v>
      </c>
      <c r="B22" s="2">
        <v>5</v>
      </c>
      <c r="C22" s="2">
        <v>28214</v>
      </c>
      <c r="D22" s="2">
        <v>28619</v>
      </c>
      <c r="E22" s="3">
        <v>0.52110000000000001</v>
      </c>
      <c r="F22" s="4">
        <f t="shared" si="3"/>
        <v>1.7595411116780744E-4</v>
      </c>
      <c r="G22" s="4">
        <f t="shared" si="0"/>
        <v>1.7593928574526359E-4</v>
      </c>
      <c r="H22" s="2">
        <f t="shared" si="6"/>
        <v>99488.132730013167</v>
      </c>
      <c r="I22" s="2">
        <f t="shared" si="4"/>
        <v>17.503871012648496</v>
      </c>
      <c r="J22" s="2">
        <f t="shared" si="1"/>
        <v>99479.750126185201</v>
      </c>
      <c r="K22" s="2">
        <f t="shared" si="2"/>
        <v>6588204.7168492321</v>
      </c>
      <c r="L22" s="17">
        <f t="shared" si="5"/>
        <v>66.221010848882173</v>
      </c>
      <c r="N22" s="6"/>
    </row>
    <row r="23" spans="1:14" x14ac:dyDescent="0.25">
      <c r="A23" s="75">
        <v>14</v>
      </c>
      <c r="B23" s="2">
        <v>7</v>
      </c>
      <c r="C23" s="2">
        <v>29114</v>
      </c>
      <c r="D23" s="2">
        <v>29110</v>
      </c>
      <c r="E23" s="3">
        <v>0.51590000000000003</v>
      </c>
      <c r="F23" s="4">
        <f t="shared" si="3"/>
        <v>2.4045067326188514E-4</v>
      </c>
      <c r="G23" s="4">
        <f t="shared" si="0"/>
        <v>2.4042268753911568E-4</v>
      </c>
      <c r="H23" s="2">
        <f t="shared" si="6"/>
        <v>99470.628859000513</v>
      </c>
      <c r="I23" s="2">
        <f t="shared" si="4"/>
        <v>23.914995921486824</v>
      </c>
      <c r="J23" s="2">
        <f t="shared" si="1"/>
        <v>99459.051609474918</v>
      </c>
      <c r="K23" s="2">
        <f t="shared" si="2"/>
        <v>6488724.9667230472</v>
      </c>
      <c r="L23" s="17">
        <f t="shared" si="5"/>
        <v>65.232572078344916</v>
      </c>
      <c r="N23" s="6"/>
    </row>
    <row r="24" spans="1:14" x14ac:dyDescent="0.25">
      <c r="A24" s="75">
        <v>15</v>
      </c>
      <c r="B24" s="2">
        <v>10</v>
      </c>
      <c r="C24" s="2">
        <v>28537</v>
      </c>
      <c r="D24" s="2">
        <v>30128</v>
      </c>
      <c r="E24" s="3">
        <v>0.38250000000000001</v>
      </c>
      <c r="F24" s="4">
        <f t="shared" si="3"/>
        <v>3.409187761015938E-4</v>
      </c>
      <c r="G24" s="4">
        <f t="shared" si="0"/>
        <v>3.4084702189175205E-4</v>
      </c>
      <c r="H24" s="2">
        <f t="shared" si="6"/>
        <v>99446.713863079029</v>
      </c>
      <c r="I24" s="2">
        <f t="shared" si="4"/>
        <v>33.896116257151704</v>
      </c>
      <c r="J24" s="2">
        <f t="shared" si="1"/>
        <v>99425.783011290245</v>
      </c>
      <c r="K24" s="2">
        <f t="shared" si="2"/>
        <v>6389265.915113572</v>
      </c>
      <c r="L24" s="17">
        <f t="shared" si="5"/>
        <v>64.248135176296415</v>
      </c>
      <c r="N24" s="6"/>
    </row>
    <row r="25" spans="1:14" x14ac:dyDescent="0.25">
      <c r="A25" s="75">
        <v>16</v>
      </c>
      <c r="B25" s="2">
        <v>10</v>
      </c>
      <c r="C25" s="2">
        <v>28669</v>
      </c>
      <c r="D25" s="2">
        <v>29463</v>
      </c>
      <c r="E25" s="3">
        <v>0.53510000000000002</v>
      </c>
      <c r="F25" s="4">
        <f t="shared" si="3"/>
        <v>3.4404458817862793E-4</v>
      </c>
      <c r="G25" s="4">
        <f t="shared" si="0"/>
        <v>3.4398956830994723E-4</v>
      </c>
      <c r="H25" s="2">
        <f t="shared" si="6"/>
        <v>99412.817746821878</v>
      </c>
      <c r="I25" s="2">
        <f t="shared" si="4"/>
        <v>34.196972261204721</v>
      </c>
      <c r="J25" s="2">
        <f t="shared" si="1"/>
        <v>99396.919574417654</v>
      </c>
      <c r="K25" s="2">
        <f t="shared" si="2"/>
        <v>6289840.1321022818</v>
      </c>
      <c r="L25" s="17">
        <f t="shared" si="5"/>
        <v>63.269911010075575</v>
      </c>
      <c r="N25" s="6"/>
    </row>
    <row r="26" spans="1:14" x14ac:dyDescent="0.25">
      <c r="A26" s="75">
        <v>17</v>
      </c>
      <c r="B26" s="2">
        <v>9</v>
      </c>
      <c r="C26" s="2">
        <v>29988</v>
      </c>
      <c r="D26" s="2">
        <v>29776</v>
      </c>
      <c r="E26" s="3">
        <v>0.56559999999999999</v>
      </c>
      <c r="F26" s="4">
        <f t="shared" si="3"/>
        <v>3.0118465966133458E-4</v>
      </c>
      <c r="G26" s="4">
        <f t="shared" si="0"/>
        <v>3.011452594369087E-4</v>
      </c>
      <c r="H26" s="2">
        <f t="shared" si="6"/>
        <v>99378.620774560681</v>
      </c>
      <c r="I26" s="2">
        <f t="shared" si="4"/>
        <v>29.92740053563724</v>
      </c>
      <c r="J26" s="2">
        <f t="shared" si="1"/>
        <v>99365.620311767998</v>
      </c>
      <c r="K26" s="2">
        <f t="shared" si="2"/>
        <v>6190443.2125278637</v>
      </c>
      <c r="L26" s="17">
        <f t="shared" si="5"/>
        <v>62.291498556523706</v>
      </c>
      <c r="N26" s="6"/>
    </row>
    <row r="27" spans="1:14" x14ac:dyDescent="0.25">
      <c r="A27" s="75">
        <v>18</v>
      </c>
      <c r="B27" s="2">
        <v>22</v>
      </c>
      <c r="C27" s="2">
        <v>30880</v>
      </c>
      <c r="D27" s="2">
        <v>31723</v>
      </c>
      <c r="E27" s="3">
        <v>0.4531</v>
      </c>
      <c r="F27" s="4">
        <f t="shared" si="3"/>
        <v>7.0284171685063013E-4</v>
      </c>
      <c r="G27" s="4">
        <f t="shared" si="0"/>
        <v>7.0257165945107473E-4</v>
      </c>
      <c r="H27" s="2">
        <f t="shared" si="6"/>
        <v>99348.693374025039</v>
      </c>
      <c r="I27" s="2">
        <f t="shared" si="4"/>
        <v>69.799576368084757</v>
      </c>
      <c r="J27" s="2">
        <f t="shared" si="1"/>
        <v>99310.519985709339</v>
      </c>
      <c r="K27" s="2">
        <f t="shared" si="2"/>
        <v>6091077.5922160959</v>
      </c>
      <c r="L27" s="17">
        <f t="shared" si="5"/>
        <v>61.310092617771893</v>
      </c>
      <c r="N27" s="6"/>
    </row>
    <row r="28" spans="1:14" x14ac:dyDescent="0.25">
      <c r="A28" s="75">
        <v>19</v>
      </c>
      <c r="B28" s="2">
        <v>20</v>
      </c>
      <c r="C28" s="2">
        <v>32668</v>
      </c>
      <c r="D28" s="2">
        <v>33040</v>
      </c>
      <c r="E28" s="3">
        <v>0.47260000000000002</v>
      </c>
      <c r="F28" s="4">
        <f t="shared" si="3"/>
        <v>6.0875388080599017E-4</v>
      </c>
      <c r="G28" s="4">
        <f t="shared" si="0"/>
        <v>6.0855849896368573E-4</v>
      </c>
      <c r="H28" s="2">
        <f t="shared" si="6"/>
        <v>99278.893797656958</v>
      </c>
      <c r="I28" s="2">
        <f t="shared" si="4"/>
        <v>60.41701458827729</v>
      </c>
      <c r="J28" s="2">
        <f t="shared" si="1"/>
        <v>99247.029864163094</v>
      </c>
      <c r="K28" s="2">
        <f t="shared" si="2"/>
        <v>5991767.0722303865</v>
      </c>
      <c r="L28" s="17">
        <f t="shared" si="5"/>
        <v>60.352879076617953</v>
      </c>
      <c r="N28" s="6"/>
    </row>
    <row r="29" spans="1:14" x14ac:dyDescent="0.25">
      <c r="A29" s="75">
        <v>20</v>
      </c>
      <c r="B29" s="2">
        <v>16</v>
      </c>
      <c r="C29" s="2">
        <v>34332</v>
      </c>
      <c r="D29" s="2">
        <v>35233</v>
      </c>
      <c r="E29" s="3">
        <v>0.58440000000000003</v>
      </c>
      <c r="F29" s="4">
        <f t="shared" si="3"/>
        <v>4.6000143750449219E-4</v>
      </c>
      <c r="G29" s="4">
        <f t="shared" si="0"/>
        <v>4.5991351280400363E-4</v>
      </c>
      <c r="H29" s="2">
        <f t="shared" si="6"/>
        <v>99218.476783068676</v>
      </c>
      <c r="I29" s="2">
        <f t="shared" si="4"/>
        <v>45.631918192363592</v>
      </c>
      <c r="J29" s="2">
        <f t="shared" si="1"/>
        <v>99199.512157867939</v>
      </c>
      <c r="K29" s="2">
        <f t="shared" si="2"/>
        <v>5892520.0423662234</v>
      </c>
      <c r="L29" s="17">
        <f t="shared" si="5"/>
        <v>59.389341919143064</v>
      </c>
      <c r="N29" s="6"/>
    </row>
    <row r="30" spans="1:14" x14ac:dyDescent="0.25">
      <c r="A30" s="75">
        <v>21</v>
      </c>
      <c r="B30" s="2">
        <v>14</v>
      </c>
      <c r="C30" s="2">
        <v>36666</v>
      </c>
      <c r="D30" s="2">
        <v>36932</v>
      </c>
      <c r="E30" s="3">
        <v>0.44790000000000002</v>
      </c>
      <c r="F30" s="4">
        <f t="shared" si="3"/>
        <v>3.8044512079132587E-4</v>
      </c>
      <c r="G30" s="4">
        <f t="shared" si="0"/>
        <v>3.8036522745213001E-4</v>
      </c>
      <c r="H30" s="2">
        <f t="shared" si="6"/>
        <v>99172.844864876315</v>
      </c>
      <c r="I30" s="2">
        <f t="shared" si="4"/>
        <v>37.721901694103487</v>
      </c>
      <c r="J30" s="2">
        <f t="shared" si="1"/>
        <v>99152.018602950993</v>
      </c>
      <c r="K30" s="2">
        <f t="shared" si="2"/>
        <v>5793320.5302083557</v>
      </c>
      <c r="L30" s="17">
        <f t="shared" si="5"/>
        <v>58.416399550721721</v>
      </c>
      <c r="N30" s="6"/>
    </row>
    <row r="31" spans="1:14" x14ac:dyDescent="0.25">
      <c r="A31" s="75">
        <v>22</v>
      </c>
      <c r="B31" s="2">
        <v>24</v>
      </c>
      <c r="C31" s="2">
        <v>39163</v>
      </c>
      <c r="D31" s="2">
        <v>39541</v>
      </c>
      <c r="E31" s="3">
        <v>0.57210000000000005</v>
      </c>
      <c r="F31" s="4">
        <f t="shared" si="3"/>
        <v>6.098800569221387E-4</v>
      </c>
      <c r="G31" s="4">
        <f t="shared" si="0"/>
        <v>6.0972093946534028E-4</v>
      </c>
      <c r="H31" s="2">
        <f t="shared" si="6"/>
        <v>99135.122963182206</v>
      </c>
      <c r="I31" s="2">
        <f t="shared" si="4"/>
        <v>60.444760307123481</v>
      </c>
      <c r="J31" s="2">
        <f t="shared" si="1"/>
        <v>99109.258650246789</v>
      </c>
      <c r="K31" s="2">
        <f t="shared" si="2"/>
        <v>5694168.5116054043</v>
      </c>
      <c r="L31" s="17">
        <f t="shared" si="5"/>
        <v>57.438457142179182</v>
      </c>
      <c r="N31" s="6"/>
    </row>
    <row r="32" spans="1:14" x14ac:dyDescent="0.25">
      <c r="A32" s="75">
        <v>23</v>
      </c>
      <c r="B32" s="2">
        <v>28</v>
      </c>
      <c r="C32" s="2">
        <v>41215</v>
      </c>
      <c r="D32" s="2">
        <v>42211</v>
      </c>
      <c r="E32" s="3">
        <v>0.55349999999999999</v>
      </c>
      <c r="F32" s="4">
        <f t="shared" si="3"/>
        <v>6.712535660345696E-4</v>
      </c>
      <c r="G32" s="4">
        <f t="shared" si="0"/>
        <v>6.7105244174174355E-4</v>
      </c>
      <c r="H32" s="2">
        <f t="shared" si="6"/>
        <v>99074.678202875089</v>
      </c>
      <c r="I32" s="2">
        <f t="shared" si="4"/>
        <v>66.48430472281683</v>
      </c>
      <c r="J32" s="2">
        <f t="shared" si="1"/>
        <v>99044.992960816351</v>
      </c>
      <c r="K32" s="2">
        <f t="shared" si="2"/>
        <v>5595059.2529551573</v>
      </c>
      <c r="L32" s="17">
        <f t="shared" si="5"/>
        <v>56.473150904393165</v>
      </c>
      <c r="N32" s="6"/>
    </row>
    <row r="33" spans="1:14" x14ac:dyDescent="0.25">
      <c r="A33" s="75">
        <v>24</v>
      </c>
      <c r="B33" s="2">
        <v>28</v>
      </c>
      <c r="C33" s="2">
        <v>45512</v>
      </c>
      <c r="D33" s="2">
        <v>44259</v>
      </c>
      <c r="E33" s="3">
        <v>0.55579999999999996</v>
      </c>
      <c r="F33" s="4">
        <f t="shared" si="3"/>
        <v>6.2380947076450075E-4</v>
      </c>
      <c r="G33" s="4">
        <f t="shared" si="0"/>
        <v>6.2363666343551595E-4</v>
      </c>
      <c r="H33" s="2">
        <f t="shared" si="6"/>
        <v>99008.193898152269</v>
      </c>
      <c r="I33" s="2">
        <f t="shared" si="4"/>
        <v>61.745139695420292</v>
      </c>
      <c r="J33" s="2">
        <f t="shared" si="1"/>
        <v>98980.766707099552</v>
      </c>
      <c r="K33" s="2">
        <f t="shared" si="2"/>
        <v>5496014.2599943411</v>
      </c>
      <c r="L33" s="17">
        <f t="shared" si="5"/>
        <v>55.510701120838341</v>
      </c>
      <c r="N33" s="6"/>
    </row>
    <row r="34" spans="1:14" x14ac:dyDescent="0.25">
      <c r="A34" s="75">
        <v>25</v>
      </c>
      <c r="B34" s="2">
        <v>30</v>
      </c>
      <c r="C34" s="2">
        <v>48619</v>
      </c>
      <c r="D34" s="2">
        <v>48859</v>
      </c>
      <c r="E34" s="3">
        <v>0.56100000000000005</v>
      </c>
      <c r="F34" s="4">
        <f t="shared" si="3"/>
        <v>6.1552350273907962E-4</v>
      </c>
      <c r="G34" s="4">
        <f t="shared" si="0"/>
        <v>6.1535722409894781E-4</v>
      </c>
      <c r="H34" s="2">
        <f t="shared" si="6"/>
        <v>98946.448758456841</v>
      </c>
      <c r="I34" s="2">
        <f t="shared" si="4"/>
        <v>60.88741204245278</v>
      </c>
      <c r="J34" s="2">
        <f t="shared" si="1"/>
        <v>98919.719184570204</v>
      </c>
      <c r="K34" s="2">
        <f t="shared" si="2"/>
        <v>5397033.4932872411</v>
      </c>
      <c r="L34" s="17">
        <f t="shared" si="5"/>
        <v>54.544994398558067</v>
      </c>
      <c r="N34" s="6"/>
    </row>
    <row r="35" spans="1:14" x14ac:dyDescent="0.25">
      <c r="A35" s="75">
        <v>26</v>
      </c>
      <c r="B35" s="2">
        <v>25</v>
      </c>
      <c r="C35" s="2">
        <v>51407</v>
      </c>
      <c r="D35" s="2">
        <v>51763</v>
      </c>
      <c r="E35" s="3">
        <v>0.5081</v>
      </c>
      <c r="F35" s="4">
        <f t="shared" si="3"/>
        <v>4.8463700688184552E-4</v>
      </c>
      <c r="G35" s="4">
        <f t="shared" si="0"/>
        <v>4.845215003750924E-4</v>
      </c>
      <c r="H35" s="2">
        <f t="shared" si="6"/>
        <v>98885.561346414383</v>
      </c>
      <c r="I35" s="2">
        <f t="shared" si="4"/>
        <v>47.912180548997938</v>
      </c>
      <c r="J35" s="2">
        <f t="shared" si="1"/>
        <v>98861.993344802322</v>
      </c>
      <c r="K35" s="2">
        <f t="shared" si="2"/>
        <v>5298113.7741026711</v>
      </c>
      <c r="L35" s="17">
        <f t="shared" si="5"/>
        <v>53.578234293906675</v>
      </c>
      <c r="N35" s="6"/>
    </row>
    <row r="36" spans="1:14" x14ac:dyDescent="0.25">
      <c r="A36" s="75">
        <v>27</v>
      </c>
      <c r="B36" s="2">
        <v>29</v>
      </c>
      <c r="C36" s="2">
        <v>54618</v>
      </c>
      <c r="D36" s="2">
        <v>54521</v>
      </c>
      <c r="E36" s="3">
        <v>0.47049999999999997</v>
      </c>
      <c r="F36" s="4">
        <f t="shared" si="3"/>
        <v>5.3143239355317527E-4</v>
      </c>
      <c r="G36" s="4">
        <f t="shared" si="0"/>
        <v>5.3128289402543159E-4</v>
      </c>
      <c r="H36" s="2">
        <f t="shared" si="6"/>
        <v>98837.649165865383</v>
      </c>
      <c r="I36" s="2">
        <f t="shared" si="4"/>
        <v>52.510752287511245</v>
      </c>
      <c r="J36" s="2">
        <f t="shared" si="1"/>
        <v>98809.84472252916</v>
      </c>
      <c r="K36" s="2">
        <f t="shared" si="2"/>
        <v>5199251.7807578687</v>
      </c>
      <c r="L36" s="17">
        <f t="shared" si="5"/>
        <v>52.603960379841617</v>
      </c>
      <c r="N36" s="6"/>
    </row>
    <row r="37" spans="1:14" x14ac:dyDescent="0.25">
      <c r="A37" s="75">
        <v>28</v>
      </c>
      <c r="B37" s="2">
        <v>33</v>
      </c>
      <c r="C37" s="2">
        <v>58266</v>
      </c>
      <c r="D37" s="2">
        <v>57468</v>
      </c>
      <c r="E37" s="3">
        <v>0.57299999999999995</v>
      </c>
      <c r="F37" s="4">
        <f t="shared" si="3"/>
        <v>5.7027321271190836E-4</v>
      </c>
      <c r="G37" s="4">
        <f t="shared" si="0"/>
        <v>5.7013438119195086E-4</v>
      </c>
      <c r="H37" s="2">
        <f t="shared" si="6"/>
        <v>98785.138413577879</v>
      </c>
      <c r="I37" s="2">
        <f t="shared" si="4"/>
        <v>56.32080376038644</v>
      </c>
      <c r="J37" s="2">
        <f t="shared" si="1"/>
        <v>98761.089430372187</v>
      </c>
      <c r="K37" s="2">
        <f t="shared" si="2"/>
        <v>5100441.9360353397</v>
      </c>
      <c r="L37" s="17">
        <f t="shared" si="5"/>
        <v>51.631672718639336</v>
      </c>
      <c r="N37" s="6"/>
    </row>
    <row r="38" spans="1:14" x14ac:dyDescent="0.25">
      <c r="A38" s="75">
        <v>29</v>
      </c>
      <c r="B38" s="2">
        <v>40</v>
      </c>
      <c r="C38" s="2">
        <v>60287</v>
      </c>
      <c r="D38" s="2">
        <v>60802</v>
      </c>
      <c r="E38" s="3">
        <v>0.50990000000000002</v>
      </c>
      <c r="F38" s="4">
        <f t="shared" si="3"/>
        <v>6.6067107664610325E-4</v>
      </c>
      <c r="G38" s="4">
        <f t="shared" si="0"/>
        <v>6.6045722396883809E-4</v>
      </c>
      <c r="H38" s="2">
        <f t="shared" si="6"/>
        <v>98728.817609817488</v>
      </c>
      <c r="I38" s="2">
        <f t="shared" si="4"/>
        <v>65.206160804305796</v>
      </c>
      <c r="J38" s="2">
        <f t="shared" si="1"/>
        <v>98696.860070407303</v>
      </c>
      <c r="K38" s="2">
        <f t="shared" si="2"/>
        <v>5001680.8466049675</v>
      </c>
      <c r="L38" s="17">
        <f t="shared" si="5"/>
        <v>50.660799629667657</v>
      </c>
      <c r="N38" s="6"/>
    </row>
    <row r="39" spans="1:14" x14ac:dyDescent="0.25">
      <c r="A39" s="75">
        <v>30</v>
      </c>
      <c r="B39" s="2">
        <v>25</v>
      </c>
      <c r="C39" s="2">
        <v>62524</v>
      </c>
      <c r="D39" s="2">
        <v>62747</v>
      </c>
      <c r="E39" s="3">
        <v>0.4839</v>
      </c>
      <c r="F39" s="4">
        <f t="shared" si="3"/>
        <v>3.9913467602238346E-4</v>
      </c>
      <c r="G39" s="4">
        <f t="shared" si="0"/>
        <v>3.9905247384400581E-4</v>
      </c>
      <c r="H39" s="2">
        <f t="shared" si="6"/>
        <v>98663.611449013188</v>
      </c>
      <c r="I39" s="2">
        <f t="shared" si="4"/>
        <v>39.371958227112486</v>
      </c>
      <c r="J39" s="2">
        <f t="shared" si="1"/>
        <v>98643.291581372177</v>
      </c>
      <c r="K39" s="2">
        <f t="shared" si="2"/>
        <v>4902983.9865345601</v>
      </c>
      <c r="L39" s="17">
        <f t="shared" si="5"/>
        <v>49.693944044084539</v>
      </c>
      <c r="N39" s="6"/>
    </row>
    <row r="40" spans="1:14" x14ac:dyDescent="0.25">
      <c r="A40" s="75">
        <v>31</v>
      </c>
      <c r="B40" s="2">
        <v>38</v>
      </c>
      <c r="C40" s="2">
        <v>62766</v>
      </c>
      <c r="D40" s="2">
        <v>64642</v>
      </c>
      <c r="E40" s="3">
        <v>0.49930000000000002</v>
      </c>
      <c r="F40" s="4">
        <f t="shared" si="3"/>
        <v>5.9650885344719328E-4</v>
      </c>
      <c r="G40" s="4">
        <f t="shared" si="0"/>
        <v>5.9633074616076073E-4</v>
      </c>
      <c r="H40" s="2">
        <f t="shared" si="6"/>
        <v>98624.239490786073</v>
      </c>
      <c r="I40" s="2">
        <f t="shared" si="4"/>
        <v>58.812666325078027</v>
      </c>
      <c r="J40" s="2">
        <f t="shared" si="1"/>
        <v>98594.791988757104</v>
      </c>
      <c r="K40" s="2">
        <f t="shared" si="2"/>
        <v>4804340.6949531883</v>
      </c>
      <c r="L40" s="17">
        <f t="shared" si="5"/>
        <v>48.713589273375661</v>
      </c>
      <c r="N40" s="6"/>
    </row>
    <row r="41" spans="1:14" x14ac:dyDescent="0.25">
      <c r="A41" s="75">
        <v>32</v>
      </c>
      <c r="B41" s="2">
        <v>31</v>
      </c>
      <c r="C41" s="2">
        <v>62360</v>
      </c>
      <c r="D41" s="2">
        <v>64572</v>
      </c>
      <c r="E41" s="3">
        <v>0.59299999999999997</v>
      </c>
      <c r="F41" s="4">
        <f t="shared" si="3"/>
        <v>4.8845050893391734E-4</v>
      </c>
      <c r="G41" s="4">
        <f t="shared" si="0"/>
        <v>4.8835342458705417E-4</v>
      </c>
      <c r="H41" s="2">
        <f t="shared" si="6"/>
        <v>98565.426824460999</v>
      </c>
      <c r="I41" s="2">
        <f t="shared" si="4"/>
        <v>48.134763735610221</v>
      </c>
      <c r="J41" s="2">
        <f t="shared" si="1"/>
        <v>98545.835975620605</v>
      </c>
      <c r="K41" s="2">
        <f t="shared" si="2"/>
        <v>4705745.9029644309</v>
      </c>
      <c r="L41" s="17">
        <f t="shared" si="5"/>
        <v>47.742358092204853</v>
      </c>
      <c r="N41" s="6"/>
    </row>
    <row r="42" spans="1:14" x14ac:dyDescent="0.25">
      <c r="A42" s="75">
        <v>33</v>
      </c>
      <c r="B42" s="2">
        <v>39</v>
      </c>
      <c r="C42" s="2">
        <v>60596</v>
      </c>
      <c r="D42" s="2">
        <v>64182</v>
      </c>
      <c r="E42" s="3">
        <v>0.48099999999999998</v>
      </c>
      <c r="F42" s="4">
        <f t="shared" si="3"/>
        <v>6.2511019570757667E-4</v>
      </c>
      <c r="G42" s="4">
        <f t="shared" si="0"/>
        <v>6.249074556122225E-4</v>
      </c>
      <c r="H42" s="2">
        <f t="shared" si="6"/>
        <v>98517.292060725391</v>
      </c>
      <c r="I42" s="2">
        <f t="shared" si="4"/>
        <v>61.564190315474114</v>
      </c>
      <c r="J42" s="2">
        <f t="shared" si="1"/>
        <v>98485.340245951666</v>
      </c>
      <c r="K42" s="2">
        <f t="shared" si="2"/>
        <v>4607200.06698881</v>
      </c>
      <c r="L42" s="17">
        <f t="shared" si="5"/>
        <v>46.765394892796721</v>
      </c>
      <c r="N42" s="6"/>
    </row>
    <row r="43" spans="1:14" x14ac:dyDescent="0.25">
      <c r="A43" s="75">
        <v>34</v>
      </c>
      <c r="B43" s="2">
        <v>44</v>
      </c>
      <c r="C43" s="2">
        <v>59941</v>
      </c>
      <c r="D43" s="2">
        <v>61989</v>
      </c>
      <c r="E43" s="3">
        <v>0.5373</v>
      </c>
      <c r="F43" s="4">
        <f t="shared" si="3"/>
        <v>7.217255802509637E-4</v>
      </c>
      <c r="G43" s="4">
        <f t="shared" si="0"/>
        <v>7.2148464591799703E-4</v>
      </c>
      <c r="H43" s="2">
        <f t="shared" si="6"/>
        <v>98455.727870409915</v>
      </c>
      <c r="I43" s="2">
        <f t="shared" si="4"/>
        <v>71.034295961181371</v>
      </c>
      <c r="J43" s="2">
        <f t="shared" si="1"/>
        <v>98422.860301668668</v>
      </c>
      <c r="K43" s="2">
        <f t="shared" si="2"/>
        <v>4508714.7267428581</v>
      </c>
      <c r="L43" s="17">
        <f t="shared" si="5"/>
        <v>45.794336442033618</v>
      </c>
      <c r="N43" s="6"/>
    </row>
    <row r="44" spans="1:14" x14ac:dyDescent="0.25">
      <c r="A44" s="75">
        <v>35</v>
      </c>
      <c r="B44" s="2">
        <v>53</v>
      </c>
      <c r="C44" s="2">
        <v>58028</v>
      </c>
      <c r="D44" s="2">
        <v>61330</v>
      </c>
      <c r="E44" s="3">
        <v>0.4783</v>
      </c>
      <c r="F44" s="4">
        <f t="shared" si="3"/>
        <v>8.8808458586772567E-4</v>
      </c>
      <c r="G44" s="4">
        <f t="shared" si="0"/>
        <v>8.8767331463467927E-4</v>
      </c>
      <c r="H44" s="2">
        <f t="shared" si="6"/>
        <v>98384.693574448727</v>
      </c>
      <c r="I44" s="2">
        <f t="shared" si="4"/>
        <v>87.333467054548137</v>
      </c>
      <c r="J44" s="2">
        <f t="shared" si="1"/>
        <v>98339.13170468637</v>
      </c>
      <c r="K44" s="2">
        <f t="shared" si="2"/>
        <v>4410291.8664411893</v>
      </c>
      <c r="L44" s="17">
        <f t="shared" si="5"/>
        <v>44.827012274057402</v>
      </c>
      <c r="N44" s="6"/>
    </row>
    <row r="45" spans="1:14" x14ac:dyDescent="0.25">
      <c r="A45" s="75">
        <v>36</v>
      </c>
      <c r="B45" s="2">
        <v>44</v>
      </c>
      <c r="C45" s="2">
        <v>56914</v>
      </c>
      <c r="D45" s="2">
        <v>59458</v>
      </c>
      <c r="E45" s="3">
        <v>0.51739999999999997</v>
      </c>
      <c r="F45" s="4">
        <f t="shared" si="3"/>
        <v>7.5619564843776852E-4</v>
      </c>
      <c r="G45" s="4">
        <f t="shared" si="0"/>
        <v>7.5591978305706957E-4</v>
      </c>
      <c r="H45" s="2">
        <f t="shared" si="6"/>
        <v>98297.360107394183</v>
      </c>
      <c r="I45" s="2">
        <f t="shared" si="4"/>
        <v>74.304919127464061</v>
      </c>
      <c r="J45" s="2">
        <f t="shared" si="1"/>
        <v>98261.500553423277</v>
      </c>
      <c r="K45" s="2">
        <f t="shared" si="2"/>
        <v>4311952.7347365031</v>
      </c>
      <c r="L45" s="17">
        <f t="shared" si="5"/>
        <v>43.866414418713845</v>
      </c>
      <c r="N45" s="6"/>
    </row>
    <row r="46" spans="1:14" x14ac:dyDescent="0.25">
      <c r="A46" s="75">
        <v>37</v>
      </c>
      <c r="B46" s="2">
        <v>51</v>
      </c>
      <c r="C46" s="2">
        <v>55518</v>
      </c>
      <c r="D46" s="2">
        <v>58035</v>
      </c>
      <c r="E46" s="3">
        <v>0.47510000000000002</v>
      </c>
      <c r="F46" s="4">
        <f t="shared" si="3"/>
        <v>8.9825896277509183E-4</v>
      </c>
      <c r="G46" s="4">
        <f t="shared" si="0"/>
        <v>8.9783563674738381E-4</v>
      </c>
      <c r="H46" s="2">
        <f t="shared" si="6"/>
        <v>98223.055188266721</v>
      </c>
      <c r="I46" s="2">
        <f t="shared" si="4"/>
        <v>88.188159298230872</v>
      </c>
      <c r="J46" s="2">
        <f t="shared" si="1"/>
        <v>98176.76522345109</v>
      </c>
      <c r="K46" s="2">
        <f t="shared" si="2"/>
        <v>4213691.2341830796</v>
      </c>
      <c r="L46" s="17">
        <f t="shared" si="5"/>
        <v>42.899207585292338</v>
      </c>
      <c r="N46" s="6"/>
    </row>
    <row r="47" spans="1:14" x14ac:dyDescent="0.25">
      <c r="A47" s="75">
        <v>38</v>
      </c>
      <c r="B47" s="2">
        <v>69</v>
      </c>
      <c r="C47" s="2">
        <v>54625</v>
      </c>
      <c r="D47" s="2">
        <v>56695</v>
      </c>
      <c r="E47" s="3">
        <v>0.47770000000000001</v>
      </c>
      <c r="F47" s="4">
        <f t="shared" si="3"/>
        <v>1.2396694214876034E-3</v>
      </c>
      <c r="G47" s="4">
        <f t="shared" si="0"/>
        <v>1.2388672805198982E-3</v>
      </c>
      <c r="H47" s="2">
        <f t="shared" si="6"/>
        <v>98134.867028968496</v>
      </c>
      <c r="I47" s="2">
        <f t="shared" si="4"/>
        <v>121.57607584036002</v>
      </c>
      <c r="J47" s="2">
        <f t="shared" si="1"/>
        <v>98071.367844557069</v>
      </c>
      <c r="K47" s="2">
        <f t="shared" si="2"/>
        <v>4115514.4689596281</v>
      </c>
      <c r="L47" s="17">
        <f t="shared" si="5"/>
        <v>41.937331690119542</v>
      </c>
      <c r="N47" s="6"/>
    </row>
    <row r="48" spans="1:14" x14ac:dyDescent="0.25">
      <c r="A48" s="75">
        <v>39</v>
      </c>
      <c r="B48" s="2">
        <v>66</v>
      </c>
      <c r="C48" s="2">
        <v>53864</v>
      </c>
      <c r="D48" s="2">
        <v>55845</v>
      </c>
      <c r="E48" s="3">
        <v>0.55179999999999996</v>
      </c>
      <c r="F48" s="4">
        <f t="shared" si="3"/>
        <v>1.2031829658460107E-3</v>
      </c>
      <c r="G48" s="4">
        <f t="shared" si="0"/>
        <v>1.2025344791596875E-3</v>
      </c>
      <c r="H48" s="2">
        <f t="shared" si="6"/>
        <v>98013.290953128133</v>
      </c>
      <c r="I48" s="2">
        <f t="shared" si="4"/>
        <v>117.86436178704685</v>
      </c>
      <c r="J48" s="2">
        <f t="shared" si="1"/>
        <v>97960.464146175189</v>
      </c>
      <c r="K48" s="2">
        <f t="shared" si="2"/>
        <v>4017443.1011150712</v>
      </c>
      <c r="L48" s="17">
        <f t="shared" si="5"/>
        <v>40.988758382128921</v>
      </c>
      <c r="N48" s="6"/>
    </row>
    <row r="49" spans="1:14" x14ac:dyDescent="0.25">
      <c r="A49" s="75">
        <v>40</v>
      </c>
      <c r="B49" s="2">
        <v>63</v>
      </c>
      <c r="C49" s="2">
        <v>51760</v>
      </c>
      <c r="D49" s="2">
        <v>55032</v>
      </c>
      <c r="E49" s="3">
        <v>0.4879</v>
      </c>
      <c r="F49" s="4">
        <f t="shared" si="3"/>
        <v>1.1798636601992659E-3</v>
      </c>
      <c r="G49" s="4">
        <f t="shared" si="0"/>
        <v>1.1791512073938441E-3</v>
      </c>
      <c r="H49" s="2">
        <f t="shared" si="6"/>
        <v>97895.426591341093</v>
      </c>
      <c r="I49" s="2">
        <f t="shared" si="4"/>
        <v>115.43351046351528</v>
      </c>
      <c r="J49" s="2">
        <f t="shared" si="1"/>
        <v>97836.313090632728</v>
      </c>
      <c r="K49" s="2">
        <f t="shared" si="2"/>
        <v>3919482.6369688958</v>
      </c>
      <c r="L49" s="17">
        <f t="shared" si="5"/>
        <v>40.037443764666904</v>
      </c>
      <c r="N49" s="6"/>
    </row>
    <row r="50" spans="1:14" x14ac:dyDescent="0.25">
      <c r="A50" s="75">
        <v>41</v>
      </c>
      <c r="B50" s="2">
        <v>85</v>
      </c>
      <c r="C50" s="2">
        <v>50946</v>
      </c>
      <c r="D50" s="2">
        <v>52623</v>
      </c>
      <c r="E50" s="3">
        <v>0.54690000000000005</v>
      </c>
      <c r="F50" s="4">
        <f t="shared" si="3"/>
        <v>1.641417798762178E-3</v>
      </c>
      <c r="G50" s="4">
        <f t="shared" si="0"/>
        <v>1.6401979402452158E-3</v>
      </c>
      <c r="H50" s="2">
        <f t="shared" si="6"/>
        <v>97779.993080877583</v>
      </c>
      <c r="I50" s="2">
        <f t="shared" si="4"/>
        <v>160.37854324844687</v>
      </c>
      <c r="J50" s="2">
        <f t="shared" si="1"/>
        <v>97707.325562931714</v>
      </c>
      <c r="K50" s="2">
        <f t="shared" si="2"/>
        <v>3821646.3238782631</v>
      </c>
      <c r="L50" s="17">
        <f t="shared" si="5"/>
        <v>39.084133711456012</v>
      </c>
      <c r="N50" s="6"/>
    </row>
    <row r="51" spans="1:14" x14ac:dyDescent="0.25">
      <c r="A51" s="75">
        <v>42</v>
      </c>
      <c r="B51" s="2">
        <v>97</v>
      </c>
      <c r="C51" s="2">
        <v>50534</v>
      </c>
      <c r="D51" s="2">
        <v>51835</v>
      </c>
      <c r="E51" s="3">
        <v>0.5504</v>
      </c>
      <c r="F51" s="4">
        <f t="shared" si="3"/>
        <v>1.8951049634166593E-3</v>
      </c>
      <c r="G51" s="4">
        <f t="shared" si="0"/>
        <v>1.8934916343353297E-3</v>
      </c>
      <c r="H51" s="2">
        <f t="shared" si="6"/>
        <v>97619.614537629139</v>
      </c>
      <c r="I51" s="2">
        <f t="shared" si="4"/>
        <v>184.8419234740403</v>
      </c>
      <c r="J51" s="2">
        <f t="shared" si="1"/>
        <v>97536.5096088352</v>
      </c>
      <c r="K51" s="2">
        <f t="shared" si="2"/>
        <v>3723938.9983153315</v>
      </c>
      <c r="L51" s="17">
        <f t="shared" si="5"/>
        <v>38.147446247904163</v>
      </c>
      <c r="N51" s="6"/>
    </row>
    <row r="52" spans="1:14" x14ac:dyDescent="0.25">
      <c r="A52" s="75">
        <v>43</v>
      </c>
      <c r="B52" s="2">
        <v>89</v>
      </c>
      <c r="C52" s="2">
        <v>48086</v>
      </c>
      <c r="D52" s="2">
        <v>51275</v>
      </c>
      <c r="E52" s="3">
        <v>0.53979999999999995</v>
      </c>
      <c r="F52" s="4">
        <f t="shared" si="3"/>
        <v>1.791447348557281E-3</v>
      </c>
      <c r="G52" s="4">
        <f t="shared" si="0"/>
        <v>1.7899716528424071E-3</v>
      </c>
      <c r="H52" s="2">
        <f t="shared" si="6"/>
        <v>97434.772614155096</v>
      </c>
      <c r="I52" s="2">
        <f t="shared" si="4"/>
        <v>174.4054809804833</v>
      </c>
      <c r="J52" s="2">
        <f t="shared" si="1"/>
        <v>97354.511211807883</v>
      </c>
      <c r="K52" s="2">
        <f t="shared" si="2"/>
        <v>3626402.4887064965</v>
      </c>
      <c r="L52" s="17">
        <f t="shared" si="5"/>
        <v>37.218770993258943</v>
      </c>
      <c r="N52" s="6"/>
    </row>
    <row r="53" spans="1:14" x14ac:dyDescent="0.25">
      <c r="A53" s="75">
        <v>44</v>
      </c>
      <c r="B53" s="2">
        <v>102</v>
      </c>
      <c r="C53" s="2">
        <v>46517</v>
      </c>
      <c r="D53" s="2">
        <v>48829</v>
      </c>
      <c r="E53" s="3">
        <v>0.49680000000000002</v>
      </c>
      <c r="F53" s="4">
        <f t="shared" si="3"/>
        <v>2.139575860549997E-3</v>
      </c>
      <c r="G53" s="4">
        <f t="shared" si="0"/>
        <v>2.1372747966119012E-3</v>
      </c>
      <c r="H53" s="2">
        <f t="shared" si="6"/>
        <v>97260.367133174615</v>
      </c>
      <c r="I53" s="2">
        <f t="shared" si="4"/>
        <v>207.87213138295462</v>
      </c>
      <c r="J53" s="2">
        <f t="shared" si="1"/>
        <v>97155.765876662714</v>
      </c>
      <c r="K53" s="2">
        <f t="shared" si="2"/>
        <v>3529047.9774946887</v>
      </c>
      <c r="L53" s="17">
        <f t="shared" si="5"/>
        <v>36.284543041694555</v>
      </c>
      <c r="N53" s="6"/>
    </row>
    <row r="54" spans="1:14" x14ac:dyDescent="0.25">
      <c r="A54" s="75">
        <v>45</v>
      </c>
      <c r="B54" s="2">
        <v>111</v>
      </c>
      <c r="C54" s="2">
        <v>43997</v>
      </c>
      <c r="D54" s="2">
        <v>47176</v>
      </c>
      <c r="E54" s="3">
        <v>0.48520000000000002</v>
      </c>
      <c r="F54" s="4">
        <f t="shared" si="3"/>
        <v>2.4349313941627454E-3</v>
      </c>
      <c r="G54" s="4">
        <f t="shared" si="0"/>
        <v>2.431883022272709E-3</v>
      </c>
      <c r="H54" s="2">
        <f t="shared" si="6"/>
        <v>97052.495001791656</v>
      </c>
      <c r="I54" s="2">
        <f t="shared" si="4"/>
        <v>236.02031486406406</v>
      </c>
      <c r="J54" s="2">
        <f t="shared" si="1"/>
        <v>96930.991743699647</v>
      </c>
      <c r="K54" s="2">
        <f t="shared" si="2"/>
        <v>3431892.2116180258</v>
      </c>
      <c r="L54" s="17">
        <f t="shared" si="5"/>
        <v>35.361195109457732</v>
      </c>
      <c r="N54" s="6"/>
    </row>
    <row r="55" spans="1:14" x14ac:dyDescent="0.25">
      <c r="A55" s="75">
        <v>46</v>
      </c>
      <c r="B55" s="2">
        <v>111</v>
      </c>
      <c r="C55" s="2">
        <v>43751</v>
      </c>
      <c r="D55" s="2">
        <v>44651</v>
      </c>
      <c r="E55" s="3">
        <v>0.49170000000000003</v>
      </c>
      <c r="F55" s="4">
        <f t="shared" si="3"/>
        <v>2.5112554014615055E-3</v>
      </c>
      <c r="G55" s="4">
        <f t="shared" si="0"/>
        <v>2.5080539430344085E-3</v>
      </c>
      <c r="H55" s="2">
        <f t="shared" si="6"/>
        <v>96816.474686927599</v>
      </c>
      <c r="I55" s="2">
        <f t="shared" si="4"/>
        <v>242.82094108923977</v>
      </c>
      <c r="J55" s="2">
        <f t="shared" si="1"/>
        <v>96693.048802571939</v>
      </c>
      <c r="K55" s="2">
        <f t="shared" si="2"/>
        <v>3334961.2198743261</v>
      </c>
      <c r="L55" s="17">
        <f t="shared" si="5"/>
        <v>34.446216211223202</v>
      </c>
      <c r="N55" s="6"/>
    </row>
    <row r="56" spans="1:14" x14ac:dyDescent="0.25">
      <c r="A56" s="75">
        <v>47</v>
      </c>
      <c r="B56" s="2">
        <v>112</v>
      </c>
      <c r="C56" s="2">
        <v>42080</v>
      </c>
      <c r="D56" s="2">
        <v>44461</v>
      </c>
      <c r="E56" s="3">
        <v>0.48599999999999999</v>
      </c>
      <c r="F56" s="4">
        <f t="shared" si="3"/>
        <v>2.5883685189678879E-3</v>
      </c>
      <c r="G56" s="4">
        <f t="shared" si="0"/>
        <v>2.584929473430479E-3</v>
      </c>
      <c r="H56" s="2">
        <f t="shared" si="6"/>
        <v>96573.653745838354</v>
      </c>
      <c r="I56" s="2">
        <f t="shared" si="4"/>
        <v>249.63608392448734</v>
      </c>
      <c r="J56" s="2">
        <f t="shared" si="1"/>
        <v>96445.34079870116</v>
      </c>
      <c r="K56" s="2">
        <f t="shared" si="2"/>
        <v>3238268.1710717543</v>
      </c>
      <c r="L56" s="17">
        <f t="shared" si="5"/>
        <v>33.531590091788374</v>
      </c>
      <c r="N56" s="6"/>
    </row>
    <row r="57" spans="1:14" x14ac:dyDescent="0.25">
      <c r="A57" s="75">
        <v>48</v>
      </c>
      <c r="B57" s="2">
        <v>117</v>
      </c>
      <c r="C57" s="2">
        <v>40896</v>
      </c>
      <c r="D57" s="2">
        <v>42699</v>
      </c>
      <c r="E57" s="3">
        <v>0.47820000000000001</v>
      </c>
      <c r="F57" s="4">
        <f t="shared" si="3"/>
        <v>2.7992104790956398E-3</v>
      </c>
      <c r="G57" s="4">
        <f t="shared" si="0"/>
        <v>2.7951278370350456E-3</v>
      </c>
      <c r="H57" s="2">
        <f t="shared" si="6"/>
        <v>96324.017661913866</v>
      </c>
      <c r="I57" s="2">
        <f t="shared" si="4"/>
        <v>269.2379431418708</v>
      </c>
      <c r="J57" s="2">
        <f t="shared" si="1"/>
        <v>96183.52930318244</v>
      </c>
      <c r="K57" s="2">
        <f t="shared" si="2"/>
        <v>3141822.8302730531</v>
      </c>
      <c r="L57" s="17">
        <f t="shared" si="5"/>
        <v>32.617231989849998</v>
      </c>
      <c r="N57" s="6"/>
    </row>
    <row r="58" spans="1:14" x14ac:dyDescent="0.25">
      <c r="A58" s="75">
        <v>49</v>
      </c>
      <c r="B58" s="2">
        <v>150</v>
      </c>
      <c r="C58" s="2">
        <v>39954</v>
      </c>
      <c r="D58" s="2">
        <v>41545</v>
      </c>
      <c r="E58" s="3">
        <v>0.56479999999999997</v>
      </c>
      <c r="F58" s="4">
        <f t="shared" si="3"/>
        <v>3.681026761064553E-3</v>
      </c>
      <c r="G58" s="4">
        <f t="shared" si="0"/>
        <v>3.6751392510262211E-3</v>
      </c>
      <c r="H58" s="2">
        <f t="shared" si="6"/>
        <v>96054.779718771999</v>
      </c>
      <c r="I58" s="2">
        <f t="shared" si="4"/>
        <v>353.0146911931364</v>
      </c>
      <c r="J58" s="2">
        <f t="shared" si="1"/>
        <v>95901.147725164745</v>
      </c>
      <c r="K58" s="2">
        <f t="shared" si="2"/>
        <v>3045639.3009698708</v>
      </c>
      <c r="L58" s="17">
        <f t="shared" si="5"/>
        <v>31.707316490515684</v>
      </c>
      <c r="N58" s="6"/>
    </row>
    <row r="59" spans="1:14" x14ac:dyDescent="0.25">
      <c r="A59" s="75">
        <v>50</v>
      </c>
      <c r="B59" s="2">
        <v>154</v>
      </c>
      <c r="C59" s="2">
        <v>37098</v>
      </c>
      <c r="D59" s="2">
        <v>40460</v>
      </c>
      <c r="E59" s="3">
        <v>0.49220000000000003</v>
      </c>
      <c r="F59" s="4">
        <f t="shared" si="3"/>
        <v>3.9712215374300523E-3</v>
      </c>
      <c r="G59" s="4">
        <f t="shared" si="0"/>
        <v>3.9632293434453533E-3</v>
      </c>
      <c r="H59" s="2">
        <f t="shared" si="6"/>
        <v>95701.765027578862</v>
      </c>
      <c r="I59" s="2">
        <f t="shared" si="4"/>
        <v>379.28804337681282</v>
      </c>
      <c r="J59" s="2">
        <f t="shared" si="1"/>
        <v>95509.162559152115</v>
      </c>
      <c r="K59" s="2">
        <f t="shared" si="2"/>
        <v>2949738.1532447059</v>
      </c>
      <c r="L59" s="17">
        <f t="shared" si="5"/>
        <v>30.822191757849659</v>
      </c>
      <c r="N59" s="6"/>
    </row>
    <row r="60" spans="1:14" x14ac:dyDescent="0.25">
      <c r="A60" s="75">
        <v>51</v>
      </c>
      <c r="B60" s="2">
        <v>140</v>
      </c>
      <c r="C60" s="2">
        <v>35801</v>
      </c>
      <c r="D60" s="2">
        <v>37674</v>
      </c>
      <c r="E60" s="3">
        <v>0.53359999999999996</v>
      </c>
      <c r="F60" s="4">
        <f t="shared" si="3"/>
        <v>3.8108200068050356E-3</v>
      </c>
      <c r="G60" s="4">
        <f t="shared" si="0"/>
        <v>3.8040588003150633E-3</v>
      </c>
      <c r="H60" s="2">
        <f t="shared" si="6"/>
        <v>95322.476984202047</v>
      </c>
      <c r="I60" s="2">
        <f t="shared" si="4"/>
        <v>362.61230743958384</v>
      </c>
      <c r="J60" s="2">
        <f t="shared" si="1"/>
        <v>95153.354604012216</v>
      </c>
      <c r="K60" s="2">
        <f t="shared" si="2"/>
        <v>2854228.9906855538</v>
      </c>
      <c r="L60" s="17">
        <f t="shared" si="5"/>
        <v>29.94287476560843</v>
      </c>
      <c r="N60" s="6"/>
    </row>
    <row r="61" spans="1:14" x14ac:dyDescent="0.25">
      <c r="A61" s="75">
        <v>52</v>
      </c>
      <c r="B61" s="2">
        <v>156</v>
      </c>
      <c r="C61" s="2">
        <v>33468</v>
      </c>
      <c r="D61" s="2">
        <v>36258</v>
      </c>
      <c r="E61" s="3">
        <v>0.47320000000000001</v>
      </c>
      <c r="F61" s="4">
        <f t="shared" si="3"/>
        <v>4.4746579468204111E-3</v>
      </c>
      <c r="G61" s="4">
        <f t="shared" si="0"/>
        <v>4.464134865772392E-3</v>
      </c>
      <c r="H61" s="2">
        <f t="shared" si="6"/>
        <v>94959.86467676246</v>
      </c>
      <c r="I61" s="2">
        <f t="shared" si="4"/>
        <v>423.91364275256348</v>
      </c>
      <c r="J61" s="2">
        <f t="shared" si="1"/>
        <v>94736.546969760413</v>
      </c>
      <c r="K61" s="2">
        <f t="shared" si="2"/>
        <v>2759075.6360815414</v>
      </c>
      <c r="L61" s="17">
        <f t="shared" si="5"/>
        <v>29.055176578792157</v>
      </c>
      <c r="N61" s="6"/>
    </row>
    <row r="62" spans="1:14" x14ac:dyDescent="0.25">
      <c r="A62" s="75">
        <v>53</v>
      </c>
      <c r="B62" s="2">
        <v>168</v>
      </c>
      <c r="C62" s="2">
        <v>33751</v>
      </c>
      <c r="D62" s="2">
        <v>33885</v>
      </c>
      <c r="E62" s="3">
        <v>0.52590000000000003</v>
      </c>
      <c r="F62" s="4">
        <f t="shared" si="3"/>
        <v>4.9677686439174402E-3</v>
      </c>
      <c r="G62" s="4">
        <f t="shared" si="0"/>
        <v>4.9560959520000688E-3</v>
      </c>
      <c r="H62" s="2">
        <f t="shared" si="6"/>
        <v>94535.951034009893</v>
      </c>
      <c r="I62" s="2">
        <f t="shared" si="4"/>
        <v>468.52924423813317</v>
      </c>
      <c r="J62" s="2">
        <f t="shared" si="1"/>
        <v>94313.821319316601</v>
      </c>
      <c r="K62" s="2">
        <f t="shared" si="2"/>
        <v>2664339.0891117812</v>
      </c>
      <c r="L62" s="17">
        <f t="shared" si="5"/>
        <v>28.183342527048453</v>
      </c>
      <c r="N62" s="6"/>
    </row>
    <row r="63" spans="1:14" x14ac:dyDescent="0.25">
      <c r="A63" s="75">
        <v>54</v>
      </c>
      <c r="B63" s="2">
        <v>184</v>
      </c>
      <c r="C63" s="2">
        <v>33276</v>
      </c>
      <c r="D63" s="2">
        <v>34120</v>
      </c>
      <c r="E63" s="3">
        <v>0.53200000000000003</v>
      </c>
      <c r="F63" s="4">
        <f t="shared" si="3"/>
        <v>5.460264704136744E-3</v>
      </c>
      <c r="G63" s="4">
        <f t="shared" si="0"/>
        <v>5.4463470876487735E-3</v>
      </c>
      <c r="H63" s="2">
        <f t="shared" si="6"/>
        <v>94067.421789771761</v>
      </c>
      <c r="I63" s="2">
        <f t="shared" si="4"/>
        <v>512.32382870735216</v>
      </c>
      <c r="J63" s="2">
        <f t="shared" si="1"/>
        <v>93827.654237936731</v>
      </c>
      <c r="K63" s="2">
        <f t="shared" si="2"/>
        <v>2570025.2677924647</v>
      </c>
      <c r="L63" s="17">
        <f t="shared" si="5"/>
        <v>27.321098196314246</v>
      </c>
      <c r="N63" s="6"/>
    </row>
    <row r="64" spans="1:14" x14ac:dyDescent="0.25">
      <c r="A64" s="75">
        <v>55</v>
      </c>
      <c r="B64" s="2">
        <v>169</v>
      </c>
      <c r="C64" s="2">
        <v>31512</v>
      </c>
      <c r="D64" s="2">
        <v>33587</v>
      </c>
      <c r="E64" s="3">
        <v>0.47670000000000001</v>
      </c>
      <c r="F64" s="4">
        <f t="shared" si="3"/>
        <v>5.192092044424646E-3</v>
      </c>
      <c r="G64" s="4">
        <f t="shared" si="0"/>
        <v>5.1780232425653536E-3</v>
      </c>
      <c r="H64" s="2">
        <f t="shared" si="6"/>
        <v>93555.097961064414</v>
      </c>
      <c r="I64" s="2">
        <f t="shared" si="4"/>
        <v>484.43047170287008</v>
      </c>
      <c r="J64" s="2">
        <f t="shared" si="1"/>
        <v>93301.595495222296</v>
      </c>
      <c r="K64" s="2">
        <f t="shared" si="2"/>
        <v>2476197.613554528</v>
      </c>
      <c r="L64" s="17">
        <f t="shared" si="5"/>
        <v>26.467799911716913</v>
      </c>
      <c r="N64" s="6"/>
    </row>
    <row r="65" spans="1:14" x14ac:dyDescent="0.25">
      <c r="A65" s="75">
        <v>56</v>
      </c>
      <c r="B65" s="2">
        <v>179</v>
      </c>
      <c r="C65" s="2">
        <v>31312</v>
      </c>
      <c r="D65" s="2">
        <v>31830</v>
      </c>
      <c r="E65" s="3">
        <v>0.48980000000000001</v>
      </c>
      <c r="F65" s="4">
        <f t="shared" si="3"/>
        <v>5.6697602229894527E-3</v>
      </c>
      <c r="G65" s="4">
        <f t="shared" si="0"/>
        <v>5.6534065479169563E-3</v>
      </c>
      <c r="H65" s="2">
        <f t="shared" si="6"/>
        <v>93070.667489361542</v>
      </c>
      <c r="I65" s="2">
        <f t="shared" si="4"/>
        <v>526.16632100335835</v>
      </c>
      <c r="J65" s="2">
        <f t="shared" si="1"/>
        <v>92802.217432385631</v>
      </c>
      <c r="K65" s="2">
        <f t="shared" si="2"/>
        <v>2382896.0180593058</v>
      </c>
      <c r="L65" s="17">
        <f t="shared" si="5"/>
        <v>25.603082929771436</v>
      </c>
      <c r="N65" s="6"/>
    </row>
    <row r="66" spans="1:14" x14ac:dyDescent="0.25">
      <c r="A66" s="75">
        <v>57</v>
      </c>
      <c r="B66" s="2">
        <v>205</v>
      </c>
      <c r="C66" s="2">
        <v>32148</v>
      </c>
      <c r="D66" s="2">
        <v>31580</v>
      </c>
      <c r="E66" s="3">
        <v>0.48920000000000002</v>
      </c>
      <c r="F66" s="4">
        <f t="shared" si="3"/>
        <v>6.4335927692693948E-3</v>
      </c>
      <c r="G66" s="4">
        <f t="shared" si="0"/>
        <v>6.412519440100092E-3</v>
      </c>
      <c r="H66" s="2">
        <f t="shared" si="6"/>
        <v>92544.501168358183</v>
      </c>
      <c r="I66" s="2">
        <f t="shared" si="4"/>
        <v>593.44341281646257</v>
      </c>
      <c r="J66" s="2">
        <f t="shared" si="1"/>
        <v>92241.370273091539</v>
      </c>
      <c r="K66" s="2">
        <f t="shared" si="2"/>
        <v>2290093.8006269201</v>
      </c>
      <c r="L66" s="17">
        <f t="shared" si="5"/>
        <v>24.745865737184655</v>
      </c>
      <c r="N66" s="6"/>
    </row>
    <row r="67" spans="1:14" x14ac:dyDescent="0.25">
      <c r="A67" s="75">
        <v>58</v>
      </c>
      <c r="B67" s="2">
        <v>246</v>
      </c>
      <c r="C67" s="2">
        <v>33648</v>
      </c>
      <c r="D67" s="2">
        <v>32417</v>
      </c>
      <c r="E67" s="3">
        <v>0.5282</v>
      </c>
      <c r="F67" s="4">
        <f t="shared" si="3"/>
        <v>7.447211079996973E-3</v>
      </c>
      <c r="G67" s="4">
        <f t="shared" si="0"/>
        <v>7.4211362189132374E-3</v>
      </c>
      <c r="H67" s="2">
        <f t="shared" si="6"/>
        <v>91951.057755541726</v>
      </c>
      <c r="I67" s="2">
        <f t="shared" si="4"/>
        <v>682.38132507703369</v>
      </c>
      <c r="J67" s="2">
        <f t="shared" si="1"/>
        <v>91629.110246370386</v>
      </c>
      <c r="K67" s="2">
        <f t="shared" si="2"/>
        <v>2197852.4303538287</v>
      </c>
      <c r="L67" s="17">
        <f t="shared" si="5"/>
        <v>23.90241595911786</v>
      </c>
      <c r="N67" s="6"/>
    </row>
    <row r="68" spans="1:14" x14ac:dyDescent="0.25">
      <c r="A68" s="75">
        <v>59</v>
      </c>
      <c r="B68" s="2">
        <v>250</v>
      </c>
      <c r="C68" s="2">
        <v>30531</v>
      </c>
      <c r="D68" s="2">
        <v>33899</v>
      </c>
      <c r="E68" s="3">
        <v>0.48780000000000001</v>
      </c>
      <c r="F68" s="4">
        <f t="shared" si="3"/>
        <v>7.7603600807077452E-3</v>
      </c>
      <c r="G68" s="4">
        <f t="shared" si="0"/>
        <v>7.7296358877718702E-3</v>
      </c>
      <c r="H68" s="2">
        <f t="shared" si="6"/>
        <v>91268.676430464693</v>
      </c>
      <c r="I68" s="2">
        <f t="shared" si="4"/>
        <v>705.47363676635848</v>
      </c>
      <c r="J68" s="2">
        <f t="shared" si="1"/>
        <v>90907.332833712964</v>
      </c>
      <c r="K68" s="2">
        <f t="shared" si="2"/>
        <v>2106223.3201074582</v>
      </c>
      <c r="L68" s="17">
        <f t="shared" si="5"/>
        <v>23.077176118710746</v>
      </c>
      <c r="N68" s="6"/>
    </row>
    <row r="69" spans="1:14" x14ac:dyDescent="0.25">
      <c r="A69" s="75">
        <v>60</v>
      </c>
      <c r="B69" s="2">
        <v>246</v>
      </c>
      <c r="C69" s="2">
        <v>28262</v>
      </c>
      <c r="D69" s="2">
        <v>30700</v>
      </c>
      <c r="E69" s="3">
        <v>0.51119999999999999</v>
      </c>
      <c r="F69" s="4">
        <f t="shared" si="3"/>
        <v>8.3443573827210737E-3</v>
      </c>
      <c r="G69" s="4">
        <f t="shared" si="0"/>
        <v>8.3104613222211524E-3</v>
      </c>
      <c r="H69" s="2">
        <f t="shared" si="6"/>
        <v>90563.202793698336</v>
      </c>
      <c r="I69" s="2">
        <f t="shared" si="4"/>
        <v>752.62199403350064</v>
      </c>
      <c r="J69" s="2">
        <f t="shared" si="1"/>
        <v>90195.321163014756</v>
      </c>
      <c r="K69" s="2">
        <f t="shared" si="2"/>
        <v>2015315.9872737452</v>
      </c>
      <c r="L69" s="17">
        <f t="shared" si="5"/>
        <v>22.253143938213029</v>
      </c>
      <c r="N69" s="6"/>
    </row>
    <row r="70" spans="1:14" x14ac:dyDescent="0.25">
      <c r="A70" s="75">
        <v>61</v>
      </c>
      <c r="B70" s="2">
        <v>266</v>
      </c>
      <c r="C70" s="2">
        <v>29566</v>
      </c>
      <c r="D70" s="2">
        <v>28333</v>
      </c>
      <c r="E70" s="3">
        <v>0.52880000000000005</v>
      </c>
      <c r="F70" s="4">
        <f t="shared" si="3"/>
        <v>9.1884143076737083E-3</v>
      </c>
      <c r="G70" s="4">
        <f t="shared" si="0"/>
        <v>9.1488038221033408E-3</v>
      </c>
      <c r="H70" s="2">
        <f t="shared" si="6"/>
        <v>89810.580799664836</v>
      </c>
      <c r="I70" s="2">
        <f t="shared" si="4"/>
        <v>821.65938488529457</v>
      </c>
      <c r="J70" s="2">
        <f t="shared" si="1"/>
        <v>89423.414897506882</v>
      </c>
      <c r="K70" s="2">
        <f t="shared" si="2"/>
        <v>1925120.6661107305</v>
      </c>
      <c r="L70" s="17">
        <f t="shared" si="5"/>
        <v>21.435343686341184</v>
      </c>
      <c r="N70" s="6"/>
    </row>
    <row r="71" spans="1:14" x14ac:dyDescent="0.25">
      <c r="A71" s="75">
        <v>62</v>
      </c>
      <c r="B71" s="2">
        <v>285</v>
      </c>
      <c r="C71" s="2">
        <v>28201</v>
      </c>
      <c r="D71" s="2">
        <v>29592</v>
      </c>
      <c r="E71" s="3">
        <v>0.49099999999999999</v>
      </c>
      <c r="F71" s="4">
        <f t="shared" si="3"/>
        <v>9.8627861505718693E-3</v>
      </c>
      <c r="G71" s="4">
        <f t="shared" si="0"/>
        <v>9.8135207245201844E-3</v>
      </c>
      <c r="H71" s="2">
        <f t="shared" si="6"/>
        <v>88988.921414779543</v>
      </c>
      <c r="I71" s="2">
        <f t="shared" si="4"/>
        <v>873.29462455663713</v>
      </c>
      <c r="J71" s="2">
        <f t="shared" si="1"/>
        <v>88544.414450880213</v>
      </c>
      <c r="K71" s="2">
        <f t="shared" si="2"/>
        <v>1835697.2512132237</v>
      </c>
      <c r="L71" s="17">
        <f t="shared" si="5"/>
        <v>20.628379600838105</v>
      </c>
      <c r="N71" s="6"/>
    </row>
    <row r="72" spans="1:14" x14ac:dyDescent="0.25">
      <c r="A72" s="75">
        <v>63</v>
      </c>
      <c r="B72" s="2">
        <v>283</v>
      </c>
      <c r="C72" s="2">
        <v>27465</v>
      </c>
      <c r="D72" s="2">
        <v>28351</v>
      </c>
      <c r="E72" s="3">
        <v>0.504</v>
      </c>
      <c r="F72" s="4">
        <f t="shared" si="3"/>
        <v>1.0140461516411065E-2</v>
      </c>
      <c r="G72" s="4">
        <f t="shared" si="0"/>
        <v>1.0089713597596837E-2</v>
      </c>
      <c r="H72" s="2">
        <f t="shared" si="6"/>
        <v>88115.626790222901</v>
      </c>
      <c r="I72" s="2">
        <f t="shared" si="4"/>
        <v>889.06143778608009</v>
      </c>
      <c r="J72" s="2">
        <f t="shared" si="1"/>
        <v>87674.652317081011</v>
      </c>
      <c r="K72" s="2">
        <f t="shared" si="2"/>
        <v>1747152.8367623435</v>
      </c>
      <c r="L72" s="17">
        <f t="shared" si="5"/>
        <v>19.827956747351916</v>
      </c>
      <c r="N72" s="6"/>
    </row>
    <row r="73" spans="1:14" x14ac:dyDescent="0.25">
      <c r="A73" s="75">
        <v>64</v>
      </c>
      <c r="B73" s="2">
        <v>272</v>
      </c>
      <c r="C73" s="2">
        <v>23270</v>
      </c>
      <c r="D73" s="2">
        <v>27526</v>
      </c>
      <c r="E73" s="3">
        <v>0.49919999999999998</v>
      </c>
      <c r="F73" s="4">
        <f t="shared" si="3"/>
        <v>1.0709504685408299E-2</v>
      </c>
      <c r="G73" s="4">
        <f t="shared" ref="G73:G98" si="7">F73/((1+(1-E73)*F73))</f>
        <v>1.0652372602949855E-2</v>
      </c>
      <c r="H73" s="2">
        <f t="shared" si="6"/>
        <v>87226.565352436824</v>
      </c>
      <c r="I73" s="2">
        <f t="shared" si="4"/>
        <v>929.16987500971311</v>
      </c>
      <c r="J73" s="2">
        <f t="shared" ref="J73:J98" si="8">H74+I73*E73</f>
        <v>86761.237079031955</v>
      </c>
      <c r="K73" s="2">
        <f t="shared" ref="K73:K97" si="9">K74+J73</f>
        <v>1659478.1844452624</v>
      </c>
      <c r="L73" s="17">
        <f t="shared" si="5"/>
        <v>19.024917211175069</v>
      </c>
      <c r="N73" s="6"/>
    </row>
    <row r="74" spans="1:14" x14ac:dyDescent="0.25">
      <c r="A74" s="75">
        <v>65</v>
      </c>
      <c r="B74" s="2">
        <v>250</v>
      </c>
      <c r="C74" s="2">
        <v>21050</v>
      </c>
      <c r="D74" s="2">
        <v>23232</v>
      </c>
      <c r="E74" s="3">
        <v>0.49969999999999998</v>
      </c>
      <c r="F74" s="4">
        <f t="shared" ref="F74:F98" si="10">B74/((C74+D74)/2)</f>
        <v>1.1291269590352739E-2</v>
      </c>
      <c r="G74" s="4">
        <f t="shared" si="7"/>
        <v>1.1227843254817025E-2</v>
      </c>
      <c r="H74" s="2">
        <f t="shared" si="6"/>
        <v>86297.395477427111</v>
      </c>
      <c r="I74" s="2">
        <f t="shared" ref="I74:I98" si="11">H74*G74</f>
        <v>968.93362971950717</v>
      </c>
      <c r="J74" s="2">
        <f t="shared" si="8"/>
        <v>85812.637982478438</v>
      </c>
      <c r="K74" s="2">
        <f t="shared" si="9"/>
        <v>1572716.9473662304</v>
      </c>
      <c r="L74" s="17">
        <f t="shared" ref="L74:L98" si="12">K74/H74</f>
        <v>18.224384857334513</v>
      </c>
      <c r="N74" s="6"/>
    </row>
    <row r="75" spans="1:14" x14ac:dyDescent="0.25">
      <c r="A75" s="75">
        <v>66</v>
      </c>
      <c r="B75" s="2">
        <v>316</v>
      </c>
      <c r="C75" s="2">
        <v>26518</v>
      </c>
      <c r="D75" s="2">
        <v>20998</v>
      </c>
      <c r="E75" s="3">
        <v>0.51949999999999996</v>
      </c>
      <c r="F75" s="4">
        <f t="shared" si="10"/>
        <v>1.3300782894183011E-2</v>
      </c>
      <c r="G75" s="4">
        <f t="shared" si="7"/>
        <v>1.3216317065803623E-2</v>
      </c>
      <c r="H75" s="2">
        <f t="shared" ref="H75:H98" si="13">H74-I74</f>
        <v>85328.4618477076</v>
      </c>
      <c r="I75" s="2">
        <f t="shared" si="11"/>
        <v>1127.7280065166312</v>
      </c>
      <c r="J75" s="2">
        <f t="shared" si="8"/>
        <v>84786.588540576369</v>
      </c>
      <c r="K75" s="2">
        <f t="shared" si="9"/>
        <v>1486904.3093837521</v>
      </c>
      <c r="L75" s="17">
        <f t="shared" si="12"/>
        <v>17.42565466652319</v>
      </c>
      <c r="N75" s="6"/>
    </row>
    <row r="76" spans="1:14" x14ac:dyDescent="0.25">
      <c r="A76" s="75">
        <v>67</v>
      </c>
      <c r="B76" s="2">
        <v>356</v>
      </c>
      <c r="C76" s="2">
        <v>15929</v>
      </c>
      <c r="D76" s="2">
        <v>26387</v>
      </c>
      <c r="E76" s="3">
        <v>0.46550000000000002</v>
      </c>
      <c r="F76" s="4">
        <f t="shared" si="10"/>
        <v>1.68257869363834E-2</v>
      </c>
      <c r="G76" s="4">
        <f t="shared" si="7"/>
        <v>1.667581494379735E-2</v>
      </c>
      <c r="H76" s="2">
        <f t="shared" si="13"/>
        <v>84200.733841190973</v>
      </c>
      <c r="I76" s="2">
        <f t="shared" si="11"/>
        <v>1404.1158556676357</v>
      </c>
      <c r="J76" s="2">
        <f t="shared" si="8"/>
        <v>83450.233916336612</v>
      </c>
      <c r="K76" s="2">
        <f t="shared" si="9"/>
        <v>1402117.7208431757</v>
      </c>
      <c r="L76" s="17">
        <f t="shared" si="12"/>
        <v>16.652084333227748</v>
      </c>
      <c r="N76" s="6"/>
    </row>
    <row r="77" spans="1:14" x14ac:dyDescent="0.25">
      <c r="A77" s="75">
        <v>68</v>
      </c>
      <c r="B77" s="2">
        <v>306</v>
      </c>
      <c r="C77" s="2">
        <v>18793</v>
      </c>
      <c r="D77" s="2">
        <v>15846</v>
      </c>
      <c r="E77" s="3">
        <v>0.51890000000000003</v>
      </c>
      <c r="F77" s="4">
        <f t="shared" si="10"/>
        <v>1.7667946534253298E-2</v>
      </c>
      <c r="G77" s="4">
        <f t="shared" si="7"/>
        <v>1.7519033886426026E-2</v>
      </c>
      <c r="H77" s="2">
        <f t="shared" si="13"/>
        <v>82796.617985523335</v>
      </c>
      <c r="I77" s="2">
        <f t="shared" si="11"/>
        <v>1450.5167561698538</v>
      </c>
      <c r="J77" s="2">
        <f t="shared" si="8"/>
        <v>82098.774374130022</v>
      </c>
      <c r="K77" s="2">
        <f t="shared" si="9"/>
        <v>1318667.486926839</v>
      </c>
      <c r="L77" s="17">
        <f t="shared" si="12"/>
        <v>15.926586363194241</v>
      </c>
      <c r="N77" s="6"/>
    </row>
    <row r="78" spans="1:14" x14ac:dyDescent="0.25">
      <c r="A78" s="75">
        <v>69</v>
      </c>
      <c r="B78" s="2">
        <v>352</v>
      </c>
      <c r="C78" s="2">
        <v>19977</v>
      </c>
      <c r="D78" s="2">
        <v>18718</v>
      </c>
      <c r="E78" s="3">
        <v>0.49759999999999999</v>
      </c>
      <c r="F78" s="4">
        <f t="shared" si="10"/>
        <v>1.8193565060085282E-2</v>
      </c>
      <c r="G78" s="4">
        <f t="shared" si="7"/>
        <v>1.8028774005261369E-2</v>
      </c>
      <c r="H78" s="2">
        <f t="shared" si="13"/>
        <v>81346.101229353488</v>
      </c>
      <c r="I78" s="2">
        <f t="shared" si="11"/>
        <v>1466.5704752731281</v>
      </c>
      <c r="J78" s="2">
        <f t="shared" si="8"/>
        <v>80609.296222576275</v>
      </c>
      <c r="K78" s="2">
        <f t="shared" si="9"/>
        <v>1236568.712552709</v>
      </c>
      <c r="L78" s="17">
        <f t="shared" si="12"/>
        <v>15.201327339170584</v>
      </c>
      <c r="N78" s="6"/>
    </row>
    <row r="79" spans="1:14" x14ac:dyDescent="0.25">
      <c r="A79" s="75">
        <v>70</v>
      </c>
      <c r="B79" s="2">
        <v>418</v>
      </c>
      <c r="C79" s="2">
        <v>20948</v>
      </c>
      <c r="D79" s="2">
        <v>19856</v>
      </c>
      <c r="E79" s="3">
        <v>0.505</v>
      </c>
      <c r="F79" s="4">
        <f t="shared" si="10"/>
        <v>2.0488187432604648E-2</v>
      </c>
      <c r="G79" s="4">
        <f t="shared" si="7"/>
        <v>2.0282489466934447E-2</v>
      </c>
      <c r="H79" s="2">
        <f t="shared" si="13"/>
        <v>79879.530754080362</v>
      </c>
      <c r="I79" s="2">
        <f t="shared" si="11"/>
        <v>1620.1557411433012</v>
      </c>
      <c r="J79" s="2">
        <f t="shared" si="8"/>
        <v>79077.553662214428</v>
      </c>
      <c r="K79" s="2">
        <f t="shared" si="9"/>
        <v>1155959.4163301329</v>
      </c>
      <c r="L79" s="17">
        <f t="shared" si="12"/>
        <v>14.471284513286713</v>
      </c>
      <c r="N79" s="6"/>
    </row>
    <row r="80" spans="1:14" x14ac:dyDescent="0.25">
      <c r="A80" s="75">
        <v>71</v>
      </c>
      <c r="B80" s="2">
        <v>449</v>
      </c>
      <c r="C80" s="2">
        <v>19858</v>
      </c>
      <c r="D80" s="2">
        <v>20831</v>
      </c>
      <c r="E80" s="3">
        <v>0.50539999999999996</v>
      </c>
      <c r="F80" s="4">
        <f t="shared" si="10"/>
        <v>2.2069846887365137E-2</v>
      </c>
      <c r="G80" s="4">
        <f t="shared" si="7"/>
        <v>2.1831539343200524E-2</v>
      </c>
      <c r="H80" s="2">
        <f t="shared" si="13"/>
        <v>78259.37501293706</v>
      </c>
      <c r="I80" s="2">
        <f t="shared" si="11"/>
        <v>1708.5226245692195</v>
      </c>
      <c r="J80" s="2">
        <f t="shared" si="8"/>
        <v>77414.339722825127</v>
      </c>
      <c r="K80" s="2">
        <f t="shared" si="9"/>
        <v>1076881.8626679184</v>
      </c>
      <c r="L80" s="17">
        <f t="shared" si="12"/>
        <v>13.760419917612415</v>
      </c>
      <c r="N80" s="6"/>
    </row>
    <row r="81" spans="1:14" x14ac:dyDescent="0.25">
      <c r="A81" s="75">
        <v>72</v>
      </c>
      <c r="B81" s="2">
        <v>513</v>
      </c>
      <c r="C81" s="2">
        <v>19543</v>
      </c>
      <c r="D81" s="2">
        <v>19698</v>
      </c>
      <c r="E81" s="3">
        <v>0.50509999999999999</v>
      </c>
      <c r="F81" s="4">
        <f t="shared" si="10"/>
        <v>2.6146122677811474E-2</v>
      </c>
      <c r="G81" s="4">
        <f t="shared" si="7"/>
        <v>2.5812121157749411E-2</v>
      </c>
      <c r="H81" s="2">
        <f t="shared" si="13"/>
        <v>76550.852388367843</v>
      </c>
      <c r="I81" s="2">
        <f t="shared" si="11"/>
        <v>1975.9398765775416</v>
      </c>
      <c r="J81" s="2">
        <f t="shared" si="8"/>
        <v>75572.959743449625</v>
      </c>
      <c r="K81" s="2">
        <f t="shared" si="9"/>
        <v>999467.52294509334</v>
      </c>
      <c r="L81" s="17">
        <f t="shared" si="12"/>
        <v>13.056255962696056</v>
      </c>
      <c r="N81" s="6"/>
    </row>
    <row r="82" spans="1:14" x14ac:dyDescent="0.25">
      <c r="A82" s="75">
        <v>73</v>
      </c>
      <c r="B82" s="2">
        <v>570</v>
      </c>
      <c r="C82" s="2">
        <v>19338</v>
      </c>
      <c r="D82" s="2">
        <v>19300</v>
      </c>
      <c r="E82" s="3">
        <v>0.49719999999999998</v>
      </c>
      <c r="F82" s="4">
        <f t="shared" si="10"/>
        <v>2.9504632744966095E-2</v>
      </c>
      <c r="G82" s="4">
        <f t="shared" si="7"/>
        <v>2.9073331920131375E-2</v>
      </c>
      <c r="H82" s="2">
        <f t="shared" si="13"/>
        <v>74574.912511790302</v>
      </c>
      <c r="I82" s="2">
        <f t="shared" si="11"/>
        <v>2168.1411843700375</v>
      </c>
      <c r="J82" s="2">
        <f t="shared" si="8"/>
        <v>73484.771124289051</v>
      </c>
      <c r="K82" s="2">
        <f t="shared" si="9"/>
        <v>923894.56320164376</v>
      </c>
      <c r="L82" s="17">
        <f t="shared" si="12"/>
        <v>12.388811895093754</v>
      </c>
      <c r="N82" s="6"/>
    </row>
    <row r="83" spans="1:14" x14ac:dyDescent="0.25">
      <c r="A83" s="75">
        <v>74</v>
      </c>
      <c r="B83" s="2">
        <v>580</v>
      </c>
      <c r="C83" s="2">
        <v>18521</v>
      </c>
      <c r="D83" s="2">
        <v>19054</v>
      </c>
      <c r="E83" s="3">
        <v>0.49969999999999998</v>
      </c>
      <c r="F83" s="4">
        <f t="shared" si="10"/>
        <v>3.0871590153027279E-2</v>
      </c>
      <c r="G83" s="4">
        <f t="shared" si="7"/>
        <v>3.0402029094322505E-2</v>
      </c>
      <c r="H83" s="2">
        <f t="shared" si="13"/>
        <v>72406.771327420269</v>
      </c>
      <c r="I83" s="2">
        <f t="shared" si="11"/>
        <v>2201.3127685221875</v>
      </c>
      <c r="J83" s="2">
        <f t="shared" si="8"/>
        <v>71305.454549328628</v>
      </c>
      <c r="K83" s="2">
        <f t="shared" si="9"/>
        <v>850409.79207735474</v>
      </c>
      <c r="L83" s="17">
        <f t="shared" si="12"/>
        <v>11.744893143098988</v>
      </c>
      <c r="N83" s="6"/>
    </row>
    <row r="84" spans="1:14" x14ac:dyDescent="0.25">
      <c r="A84" s="75">
        <v>75</v>
      </c>
      <c r="B84" s="2">
        <v>630</v>
      </c>
      <c r="C84" s="2">
        <v>17149</v>
      </c>
      <c r="D84" s="2">
        <v>18202</v>
      </c>
      <c r="E84" s="3">
        <v>0.50680000000000003</v>
      </c>
      <c r="F84" s="4">
        <f t="shared" si="10"/>
        <v>3.564255608045034E-2</v>
      </c>
      <c r="G84" s="4">
        <f t="shared" si="7"/>
        <v>3.5026822762497682E-2</v>
      </c>
      <c r="H84" s="2">
        <f t="shared" si="13"/>
        <v>70205.458558898084</v>
      </c>
      <c r="I84" s="2">
        <f t="shared" si="11"/>
        <v>2459.0741539023993</v>
      </c>
      <c r="J84" s="2">
        <f t="shared" si="8"/>
        <v>68992.643186193425</v>
      </c>
      <c r="K84" s="2">
        <f t="shared" si="9"/>
        <v>779104.33752802608</v>
      </c>
      <c r="L84" s="17">
        <f t="shared" si="12"/>
        <v>11.097489476183753</v>
      </c>
      <c r="N84" s="6"/>
    </row>
    <row r="85" spans="1:14" x14ac:dyDescent="0.25">
      <c r="A85" s="75">
        <v>76</v>
      </c>
      <c r="B85" s="2">
        <v>658</v>
      </c>
      <c r="C85" s="2">
        <v>16326</v>
      </c>
      <c r="D85" s="2">
        <v>16797</v>
      </c>
      <c r="E85" s="3">
        <v>0.50690000000000002</v>
      </c>
      <c r="F85" s="4">
        <f t="shared" si="10"/>
        <v>3.9730700721552999E-2</v>
      </c>
      <c r="G85" s="4">
        <f t="shared" si="7"/>
        <v>3.8967284524744628E-2</v>
      </c>
      <c r="H85" s="2">
        <f t="shared" si="13"/>
        <v>67746.384404995682</v>
      </c>
      <c r="I85" s="2">
        <f t="shared" si="11"/>
        <v>2639.8926366321889</v>
      </c>
      <c r="J85" s="2">
        <f t="shared" si="8"/>
        <v>66444.653345872342</v>
      </c>
      <c r="K85" s="2">
        <f t="shared" si="9"/>
        <v>710111.69434183266</v>
      </c>
      <c r="L85" s="17">
        <f t="shared" si="12"/>
        <v>10.481912807282869</v>
      </c>
      <c r="N85" s="6"/>
    </row>
    <row r="86" spans="1:14" x14ac:dyDescent="0.25">
      <c r="A86" s="75">
        <v>77</v>
      </c>
      <c r="B86" s="2">
        <v>675</v>
      </c>
      <c r="C86" s="2">
        <v>15173</v>
      </c>
      <c r="D86" s="2">
        <v>15953</v>
      </c>
      <c r="E86" s="3">
        <v>0.51300000000000001</v>
      </c>
      <c r="F86" s="4">
        <f t="shared" si="10"/>
        <v>4.337210049476322E-2</v>
      </c>
      <c r="G86" s="4">
        <f t="shared" si="7"/>
        <v>4.2474935854981133E-2</v>
      </c>
      <c r="H86" s="2">
        <f t="shared" si="13"/>
        <v>65106.491768363492</v>
      </c>
      <c r="I86" s="2">
        <f t="shared" si="11"/>
        <v>2765.3940616040964</v>
      </c>
      <c r="J86" s="2">
        <f t="shared" si="8"/>
        <v>63759.744860362291</v>
      </c>
      <c r="K86" s="2">
        <f t="shared" si="9"/>
        <v>643667.04099596036</v>
      </c>
      <c r="L86" s="17">
        <f t="shared" si="12"/>
        <v>9.8863726721139447</v>
      </c>
      <c r="N86" s="6"/>
    </row>
    <row r="87" spans="1:14" x14ac:dyDescent="0.25">
      <c r="A87" s="75">
        <v>78</v>
      </c>
      <c r="B87" s="2">
        <v>731</v>
      </c>
      <c r="C87" s="2">
        <v>13966</v>
      </c>
      <c r="D87" s="2">
        <v>14764</v>
      </c>
      <c r="E87" s="3">
        <v>0.48830000000000001</v>
      </c>
      <c r="F87" s="4">
        <f t="shared" si="10"/>
        <v>5.0887573964497043E-2</v>
      </c>
      <c r="G87" s="4">
        <f t="shared" si="7"/>
        <v>4.9596131778536896E-2</v>
      </c>
      <c r="H87" s="2">
        <f t="shared" si="13"/>
        <v>62341.097706759392</v>
      </c>
      <c r="I87" s="2">
        <f t="shared" si="11"/>
        <v>3091.8772970830832</v>
      </c>
      <c r="J87" s="2">
        <f t="shared" si="8"/>
        <v>60758.98409384198</v>
      </c>
      <c r="K87" s="2">
        <f t="shared" si="9"/>
        <v>579907.2961355981</v>
      </c>
      <c r="L87" s="17">
        <f t="shared" si="12"/>
        <v>9.3021669086317846</v>
      </c>
      <c r="N87" s="6"/>
    </row>
    <row r="88" spans="1:14" x14ac:dyDescent="0.25">
      <c r="A88" s="75">
        <v>79</v>
      </c>
      <c r="B88" s="2">
        <v>656</v>
      </c>
      <c r="C88" s="2">
        <v>12194</v>
      </c>
      <c r="D88" s="2">
        <v>13517</v>
      </c>
      <c r="E88" s="3">
        <v>0.49740000000000001</v>
      </c>
      <c r="F88" s="4">
        <f t="shared" si="10"/>
        <v>5.1028742561549531E-2</v>
      </c>
      <c r="G88" s="4">
        <f t="shared" si="7"/>
        <v>4.975273195588243E-2</v>
      </c>
      <c r="H88" s="2">
        <f t="shared" si="13"/>
        <v>59249.220409676309</v>
      </c>
      <c r="I88" s="2">
        <f t="shared" si="11"/>
        <v>2947.8105816376242</v>
      </c>
      <c r="J88" s="2">
        <f t="shared" si="8"/>
        <v>57767.650811345236</v>
      </c>
      <c r="K88" s="2">
        <f t="shared" si="9"/>
        <v>519148.31204175617</v>
      </c>
      <c r="L88" s="17">
        <f t="shared" si="12"/>
        <v>8.7621121164485611</v>
      </c>
      <c r="N88" s="6"/>
    </row>
    <row r="89" spans="1:14" x14ac:dyDescent="0.25">
      <c r="A89" s="75">
        <v>80</v>
      </c>
      <c r="B89" s="2">
        <v>736</v>
      </c>
      <c r="C89" s="2">
        <v>11508</v>
      </c>
      <c r="D89" s="2">
        <v>11736</v>
      </c>
      <c r="E89" s="3">
        <v>0.50409999999999999</v>
      </c>
      <c r="F89" s="4">
        <f t="shared" si="10"/>
        <v>6.3328170710721041E-2</v>
      </c>
      <c r="G89" s="4">
        <f t="shared" si="7"/>
        <v>6.1399939988232566E-2</v>
      </c>
      <c r="H89" s="2">
        <f t="shared" si="13"/>
        <v>56301.409828038682</v>
      </c>
      <c r="I89" s="2">
        <f t="shared" si="11"/>
        <v>3456.9031846944622</v>
      </c>
      <c r="J89" s="2">
        <f t="shared" si="8"/>
        <v>54587.131538748697</v>
      </c>
      <c r="K89" s="2">
        <f t="shared" si="9"/>
        <v>461380.66123041091</v>
      </c>
      <c r="L89" s="17">
        <f t="shared" si="12"/>
        <v>8.1948331780608203</v>
      </c>
      <c r="N89" s="6"/>
    </row>
    <row r="90" spans="1:14" x14ac:dyDescent="0.25">
      <c r="A90" s="75">
        <v>81</v>
      </c>
      <c r="B90" s="2">
        <v>667</v>
      </c>
      <c r="C90" s="2">
        <v>9864</v>
      </c>
      <c r="D90" s="2">
        <v>10947</v>
      </c>
      <c r="E90" s="3">
        <v>0.48120000000000002</v>
      </c>
      <c r="F90" s="4">
        <f t="shared" si="10"/>
        <v>6.410071596751718E-2</v>
      </c>
      <c r="G90" s="4">
        <f t="shared" si="7"/>
        <v>6.2037626685577205E-2</v>
      </c>
      <c r="H90" s="2">
        <f t="shared" si="13"/>
        <v>52844.506643344219</v>
      </c>
      <c r="I90" s="2">
        <f t="shared" si="11"/>
        <v>3278.347775523293</v>
      </c>
      <c r="J90" s="2">
        <f t="shared" si="8"/>
        <v>51143.699817402732</v>
      </c>
      <c r="K90" s="2">
        <f t="shared" si="9"/>
        <v>406793.52969166223</v>
      </c>
      <c r="L90" s="17">
        <f t="shared" si="12"/>
        <v>7.6979341000792179</v>
      </c>
      <c r="N90" s="6"/>
    </row>
    <row r="91" spans="1:14" x14ac:dyDescent="0.25">
      <c r="A91" s="75">
        <v>82</v>
      </c>
      <c r="B91" s="2">
        <v>755</v>
      </c>
      <c r="C91" s="2">
        <v>9144</v>
      </c>
      <c r="D91" s="2">
        <v>9353</v>
      </c>
      <c r="E91" s="3">
        <v>0.498</v>
      </c>
      <c r="F91" s="4">
        <f t="shared" si="10"/>
        <v>8.1634859706979507E-2</v>
      </c>
      <c r="G91" s="4">
        <f t="shared" si="7"/>
        <v>7.8421107846161686E-2</v>
      </c>
      <c r="H91" s="2">
        <f t="shared" si="13"/>
        <v>49566.158867820923</v>
      </c>
      <c r="I91" s="2">
        <f t="shared" si="11"/>
        <v>3887.0330900933682</v>
      </c>
      <c r="J91" s="2">
        <f t="shared" si="8"/>
        <v>47614.868256594047</v>
      </c>
      <c r="K91" s="2">
        <f t="shared" si="9"/>
        <v>355649.82987425948</v>
      </c>
      <c r="L91" s="17">
        <f t="shared" si="12"/>
        <v>7.1752550126524444</v>
      </c>
      <c r="N91" s="6"/>
    </row>
    <row r="92" spans="1:14" x14ac:dyDescent="0.25">
      <c r="A92" s="75">
        <v>83</v>
      </c>
      <c r="B92" s="2">
        <v>692</v>
      </c>
      <c r="C92" s="2">
        <v>8264</v>
      </c>
      <c r="D92" s="2">
        <v>8667</v>
      </c>
      <c r="E92" s="3">
        <v>0.50409999999999999</v>
      </c>
      <c r="F92" s="4">
        <f t="shared" si="10"/>
        <v>8.1743547339200279E-2</v>
      </c>
      <c r="G92" s="4">
        <f t="shared" si="7"/>
        <v>7.855902941363585E-2</v>
      </c>
      <c r="H92" s="2">
        <f t="shared" si="13"/>
        <v>45679.125777727553</v>
      </c>
      <c r="I92" s="2">
        <f t="shared" si="11"/>
        <v>3588.5077855616705</v>
      </c>
      <c r="J92" s="2">
        <f t="shared" si="8"/>
        <v>43899.58476686752</v>
      </c>
      <c r="K92" s="2">
        <f t="shared" si="9"/>
        <v>308034.96161766542</v>
      </c>
      <c r="L92" s="17">
        <f t="shared" si="12"/>
        <v>6.7434513330344554</v>
      </c>
      <c r="N92" s="6"/>
    </row>
    <row r="93" spans="1:14" x14ac:dyDescent="0.25">
      <c r="A93" s="75">
        <v>84</v>
      </c>
      <c r="B93" s="2">
        <v>750</v>
      </c>
      <c r="C93" s="2">
        <v>7054</v>
      </c>
      <c r="D93" s="2">
        <v>7705</v>
      </c>
      <c r="E93" s="3">
        <v>0.50700000000000001</v>
      </c>
      <c r="F93" s="4">
        <f t="shared" si="10"/>
        <v>0.10163290195812724</v>
      </c>
      <c r="G93" s="4">
        <f t="shared" si="7"/>
        <v>9.6783559699325727E-2</v>
      </c>
      <c r="H93" s="2">
        <f t="shared" si="13"/>
        <v>42090.617992165884</v>
      </c>
      <c r="I93" s="2">
        <f t="shared" si="11"/>
        <v>4073.6798392263004</v>
      </c>
      <c r="J93" s="2">
        <f t="shared" si="8"/>
        <v>40082.29383142732</v>
      </c>
      <c r="K93" s="2">
        <f t="shared" si="9"/>
        <v>264135.37685079791</v>
      </c>
      <c r="L93" s="17">
        <f t="shared" si="12"/>
        <v>6.2753979259691581</v>
      </c>
      <c r="N93" s="6"/>
    </row>
    <row r="94" spans="1:14" x14ac:dyDescent="0.25">
      <c r="A94" s="75">
        <v>85</v>
      </c>
      <c r="B94" s="2">
        <v>687</v>
      </c>
      <c r="C94" s="2">
        <v>6042</v>
      </c>
      <c r="D94" s="2">
        <v>6475</v>
      </c>
      <c r="E94" s="3">
        <v>0.5</v>
      </c>
      <c r="F94" s="4">
        <f t="shared" si="10"/>
        <v>0.1097707118319086</v>
      </c>
      <c r="G94" s="4">
        <f t="shared" si="7"/>
        <v>0.10405937594668282</v>
      </c>
      <c r="H94" s="2">
        <f t="shared" si="13"/>
        <v>38016.938152939583</v>
      </c>
      <c r="I94" s="2">
        <f t="shared" si="11"/>
        <v>3956.0188595985301</v>
      </c>
      <c r="J94" s="2">
        <f t="shared" si="8"/>
        <v>36038.928723140314</v>
      </c>
      <c r="K94" s="2">
        <f t="shared" si="9"/>
        <v>224053.08301937062</v>
      </c>
      <c r="L94" s="17">
        <f t="shared" si="12"/>
        <v>5.8935067868438047</v>
      </c>
      <c r="N94" s="6"/>
    </row>
    <row r="95" spans="1:14" x14ac:dyDescent="0.25">
      <c r="A95" s="75">
        <v>86</v>
      </c>
      <c r="B95" s="2">
        <v>628</v>
      </c>
      <c r="C95" s="2">
        <v>4822</v>
      </c>
      <c r="D95" s="2">
        <v>5516</v>
      </c>
      <c r="E95" s="3">
        <v>0.4975</v>
      </c>
      <c r="F95" s="4">
        <f t="shared" si="10"/>
        <v>0.12149351905591023</v>
      </c>
      <c r="G95" s="4">
        <f t="shared" si="7"/>
        <v>0.11450305128752117</v>
      </c>
      <c r="H95" s="2">
        <f t="shared" si="13"/>
        <v>34060.919293341052</v>
      </c>
      <c r="I95" s="2">
        <f t="shared" si="11"/>
        <v>3900.0791887455498</v>
      </c>
      <c r="J95" s="2">
        <f t="shared" si="8"/>
        <v>32101.129500996416</v>
      </c>
      <c r="K95" s="2">
        <f t="shared" si="9"/>
        <v>188014.15429623029</v>
      </c>
      <c r="L95" s="17">
        <f t="shared" si="12"/>
        <v>5.5199377526192395</v>
      </c>
      <c r="N95" s="6"/>
    </row>
    <row r="96" spans="1:14" x14ac:dyDescent="0.25">
      <c r="A96" s="75">
        <v>87</v>
      </c>
      <c r="B96" s="2">
        <v>551</v>
      </c>
      <c r="C96" s="2">
        <v>3627</v>
      </c>
      <c r="D96" s="2">
        <v>4313</v>
      </c>
      <c r="E96" s="3">
        <v>0.48770000000000002</v>
      </c>
      <c r="F96" s="4">
        <f t="shared" si="10"/>
        <v>0.13879093198992443</v>
      </c>
      <c r="G96" s="4">
        <f t="shared" si="7"/>
        <v>0.12957762655789171</v>
      </c>
      <c r="H96" s="2">
        <f t="shared" si="13"/>
        <v>30160.840104595503</v>
      </c>
      <c r="I96" s="2">
        <f t="shared" si="11"/>
        <v>3908.1700757455596</v>
      </c>
      <c r="J96" s="2">
        <f t="shared" si="8"/>
        <v>28158.684574791056</v>
      </c>
      <c r="K96" s="2">
        <f t="shared" si="9"/>
        <v>155913.02479523388</v>
      </c>
      <c r="L96" s="17">
        <f t="shared" si="12"/>
        <v>5.1693860069725961</v>
      </c>
      <c r="N96" s="6"/>
    </row>
    <row r="97" spans="1:14" x14ac:dyDescent="0.25">
      <c r="A97" s="75">
        <v>88</v>
      </c>
      <c r="B97" s="2">
        <v>414</v>
      </c>
      <c r="C97" s="2">
        <v>3005</v>
      </c>
      <c r="D97" s="2">
        <v>3232</v>
      </c>
      <c r="E97" s="3">
        <v>0.49020000000000002</v>
      </c>
      <c r="F97" s="4">
        <f t="shared" si="10"/>
        <v>0.13275613275613277</v>
      </c>
      <c r="G97" s="4">
        <f t="shared" si="7"/>
        <v>0.12434085829791422</v>
      </c>
      <c r="H97" s="2">
        <f t="shared" si="13"/>
        <v>26252.670028849945</v>
      </c>
      <c r="I97" s="2">
        <f t="shared" si="11"/>
        <v>3264.2795239991306</v>
      </c>
      <c r="J97" s="2">
        <f t="shared" si="8"/>
        <v>24588.540327515188</v>
      </c>
      <c r="K97" s="2">
        <f t="shared" si="9"/>
        <v>127754.34022044283</v>
      </c>
      <c r="L97" s="17">
        <f t="shared" si="12"/>
        <v>4.8663370270547439</v>
      </c>
      <c r="N97" s="6"/>
    </row>
    <row r="98" spans="1:14" x14ac:dyDescent="0.25">
      <c r="A98" s="75">
        <v>89</v>
      </c>
      <c r="B98" s="2">
        <v>370</v>
      </c>
      <c r="C98" s="2">
        <v>2529</v>
      </c>
      <c r="D98" s="2">
        <v>2653</v>
      </c>
      <c r="E98" s="3">
        <v>0.48899999999999999</v>
      </c>
      <c r="F98" s="4">
        <f t="shared" si="10"/>
        <v>0.14280200694712467</v>
      </c>
      <c r="G98" s="4">
        <f t="shared" si="7"/>
        <v>0.13309017398842476</v>
      </c>
      <c r="H98" s="2">
        <f t="shared" si="13"/>
        <v>22988.390504850813</v>
      </c>
      <c r="I98" s="2">
        <f t="shared" si="11"/>
        <v>3059.5288920044463</v>
      </c>
      <c r="J98" s="2">
        <f t="shared" si="8"/>
        <v>21424.971241036539</v>
      </c>
      <c r="K98" s="2">
        <f>K99+J98</f>
        <v>103165.79989292764</v>
      </c>
      <c r="L98" s="17">
        <f t="shared" si="12"/>
        <v>4.4877347925318425</v>
      </c>
      <c r="N98" s="6"/>
    </row>
    <row r="99" spans="1:14" x14ac:dyDescent="0.25">
      <c r="A99" s="75">
        <v>90</v>
      </c>
      <c r="B99" s="27">
        <v>397</v>
      </c>
      <c r="C99" s="24">
        <v>2063</v>
      </c>
      <c r="D99" s="24">
        <v>2200</v>
      </c>
      <c r="E99" s="41">
        <v>0.5</v>
      </c>
      <c r="F99" s="28">
        <f t="shared" ref="F99:F108" si="14">B99/((C99+D99)/2)</f>
        <v>0.1862538118695754</v>
      </c>
      <c r="G99" s="28">
        <f t="shared" ref="G99:G108" si="15">F99/((1+(1-E99)*F99))</f>
        <v>0.17038626609442059</v>
      </c>
      <c r="H99" s="24">
        <f t="shared" ref="H99:H108" si="16">H98-I98</f>
        <v>19928.861612846365</v>
      </c>
      <c r="I99" s="24">
        <f t="shared" ref="I99:I108" si="17">H99*G99</f>
        <v>3395.6043177253246</v>
      </c>
      <c r="J99" s="24">
        <f t="shared" ref="J99:J108" si="18">H100+I99*E99</f>
        <v>18231.059453983704</v>
      </c>
      <c r="K99" s="24">
        <f t="shared" ref="K99:K108" si="19">K100+J99</f>
        <v>81740.82865189109</v>
      </c>
      <c r="L99" s="29">
        <f t="shared" ref="L99:L108" si="20">K99/H99</f>
        <v>4.1016306018804425</v>
      </c>
      <c r="N99" s="6"/>
    </row>
    <row r="100" spans="1:14" x14ac:dyDescent="0.25">
      <c r="A100" s="75">
        <v>91</v>
      </c>
      <c r="B100" s="27">
        <v>346</v>
      </c>
      <c r="C100" s="24">
        <v>1742</v>
      </c>
      <c r="D100" s="24">
        <v>1766</v>
      </c>
      <c r="E100" s="41">
        <v>0.5</v>
      </c>
      <c r="F100" s="28">
        <f t="shared" si="14"/>
        <v>0.19726339794754846</v>
      </c>
      <c r="G100" s="28">
        <f t="shared" si="15"/>
        <v>0.17955371043072132</v>
      </c>
      <c r="H100" s="24">
        <f t="shared" si="16"/>
        <v>16533.257295121042</v>
      </c>
      <c r="I100" s="24">
        <f t="shared" si="17"/>
        <v>2968.6076928447746</v>
      </c>
      <c r="J100" s="24">
        <f t="shared" si="18"/>
        <v>15048.953448698656</v>
      </c>
      <c r="K100" s="24">
        <f t="shared" si="19"/>
        <v>63509.769197907386</v>
      </c>
      <c r="L100" s="29">
        <f t="shared" si="20"/>
        <v>3.8413343519821161</v>
      </c>
      <c r="N100" s="6"/>
    </row>
    <row r="101" spans="1:14" x14ac:dyDescent="0.25">
      <c r="A101" s="75">
        <v>92</v>
      </c>
      <c r="B101" s="27">
        <v>292</v>
      </c>
      <c r="C101" s="24">
        <v>1336</v>
      </c>
      <c r="D101" s="24">
        <v>1458</v>
      </c>
      <c r="E101" s="41">
        <v>0.5</v>
      </c>
      <c r="F101" s="28">
        <f t="shared" si="14"/>
        <v>0.20901932712956334</v>
      </c>
      <c r="G101" s="28">
        <f t="shared" si="15"/>
        <v>0.18924173687621515</v>
      </c>
      <c r="H101" s="24">
        <f t="shared" si="16"/>
        <v>13564.649602276268</v>
      </c>
      <c r="I101" s="24">
        <f t="shared" si="17"/>
        <v>2566.9978508520221</v>
      </c>
      <c r="J101" s="24">
        <f t="shared" si="18"/>
        <v>12281.150676850257</v>
      </c>
      <c r="K101" s="24">
        <f t="shared" si="19"/>
        <v>48460.815749208734</v>
      </c>
      <c r="L101" s="29">
        <f t="shared" si="20"/>
        <v>3.5725814650661216</v>
      </c>
      <c r="N101" s="6"/>
    </row>
    <row r="102" spans="1:14" x14ac:dyDescent="0.25">
      <c r="A102" s="75">
        <v>93</v>
      </c>
      <c r="B102" s="27">
        <v>240</v>
      </c>
      <c r="C102" s="24">
        <v>1018</v>
      </c>
      <c r="D102" s="24">
        <v>1074</v>
      </c>
      <c r="E102" s="41">
        <v>0.5</v>
      </c>
      <c r="F102" s="28">
        <f t="shared" si="14"/>
        <v>0.2294455066921606</v>
      </c>
      <c r="G102" s="28">
        <f t="shared" si="15"/>
        <v>0.20583190394511147</v>
      </c>
      <c r="H102" s="24">
        <f t="shared" si="16"/>
        <v>10997.651751424246</v>
      </c>
      <c r="I102" s="24">
        <f t="shared" si="17"/>
        <v>2263.6675989209425</v>
      </c>
      <c r="J102" s="24">
        <f t="shared" si="18"/>
        <v>9865.8179519637761</v>
      </c>
      <c r="K102" s="24">
        <f t="shared" si="19"/>
        <v>36179.665072358475</v>
      </c>
      <c r="L102" s="29">
        <f t="shared" si="20"/>
        <v>3.2897627502773985</v>
      </c>
      <c r="N102" s="6"/>
    </row>
    <row r="103" spans="1:14" x14ac:dyDescent="0.25">
      <c r="A103" s="75">
        <v>94</v>
      </c>
      <c r="B103" s="27">
        <v>179</v>
      </c>
      <c r="C103" s="24">
        <v>772</v>
      </c>
      <c r="D103" s="24">
        <v>854</v>
      </c>
      <c r="E103" s="41">
        <v>0.5</v>
      </c>
      <c r="F103" s="28">
        <f t="shared" si="14"/>
        <v>0.22017220172201721</v>
      </c>
      <c r="G103" s="28">
        <f t="shared" si="15"/>
        <v>0.19833795013850417</v>
      </c>
      <c r="H103" s="24">
        <f t="shared" si="16"/>
        <v>8733.9841525033044</v>
      </c>
      <c r="I103" s="24">
        <f t="shared" si="17"/>
        <v>1732.2805133496859</v>
      </c>
      <c r="J103" s="24">
        <f t="shared" si="18"/>
        <v>7867.8438958284614</v>
      </c>
      <c r="K103" s="24">
        <f t="shared" si="19"/>
        <v>26313.847120394701</v>
      </c>
      <c r="L103" s="29">
        <f t="shared" si="20"/>
        <v>3.0128114112564215</v>
      </c>
      <c r="N103" s="6"/>
    </row>
    <row r="104" spans="1:14" x14ac:dyDescent="0.25">
      <c r="A104" s="75">
        <v>95</v>
      </c>
      <c r="B104" s="27">
        <v>163</v>
      </c>
      <c r="C104" s="24">
        <v>552</v>
      </c>
      <c r="D104" s="24">
        <v>616</v>
      </c>
      <c r="E104" s="41">
        <v>0.5</v>
      </c>
      <c r="F104" s="28">
        <f t="shared" si="14"/>
        <v>0.2791095890410959</v>
      </c>
      <c r="G104" s="28">
        <f t="shared" si="15"/>
        <v>0.24492862509391436</v>
      </c>
      <c r="H104" s="24">
        <f t="shared" si="16"/>
        <v>7001.7036391536185</v>
      </c>
      <c r="I104" s="24">
        <f t="shared" si="17"/>
        <v>1714.9176456529524</v>
      </c>
      <c r="J104" s="24">
        <f t="shared" si="18"/>
        <v>6144.2448163271429</v>
      </c>
      <c r="K104" s="24">
        <f t="shared" si="19"/>
        <v>18446.003224566241</v>
      </c>
      <c r="L104" s="29">
        <f t="shared" si="20"/>
        <v>2.6345021405099107</v>
      </c>
      <c r="N104" s="6"/>
    </row>
    <row r="105" spans="1:14" x14ac:dyDescent="0.25">
      <c r="A105" s="75">
        <v>96</v>
      </c>
      <c r="B105" s="27">
        <v>129</v>
      </c>
      <c r="C105" s="24">
        <v>396</v>
      </c>
      <c r="D105" s="24">
        <v>418</v>
      </c>
      <c r="E105" s="41">
        <v>0.5</v>
      </c>
      <c r="F105" s="28">
        <f t="shared" si="14"/>
        <v>0.31695331695331697</v>
      </c>
      <c r="G105" s="28">
        <f t="shared" si="15"/>
        <v>0.27359490986214213</v>
      </c>
      <c r="H105" s="24">
        <f t="shared" si="16"/>
        <v>5286.7859935006663</v>
      </c>
      <c r="I105" s="24">
        <f t="shared" si="17"/>
        <v>1446.4377373522505</v>
      </c>
      <c r="J105" s="24">
        <f t="shared" si="18"/>
        <v>4563.5671248245417</v>
      </c>
      <c r="K105" s="24">
        <f t="shared" si="19"/>
        <v>12301.758408239097</v>
      </c>
      <c r="L105" s="29">
        <f t="shared" si="20"/>
        <v>2.3268879094713344</v>
      </c>
      <c r="N105" s="6"/>
    </row>
    <row r="106" spans="1:14" x14ac:dyDescent="0.25">
      <c r="A106" s="75">
        <v>97</v>
      </c>
      <c r="B106" s="27">
        <v>99</v>
      </c>
      <c r="C106" s="24">
        <v>289</v>
      </c>
      <c r="D106" s="24">
        <v>295</v>
      </c>
      <c r="E106" s="41">
        <v>0.5</v>
      </c>
      <c r="F106" s="28">
        <f t="shared" si="14"/>
        <v>0.33904109589041098</v>
      </c>
      <c r="G106" s="28">
        <f t="shared" si="15"/>
        <v>0.28989751098096633</v>
      </c>
      <c r="H106" s="24">
        <f t="shared" si="16"/>
        <v>3840.3482561484161</v>
      </c>
      <c r="I106" s="24">
        <f t="shared" si="17"/>
        <v>1113.3074007575203</v>
      </c>
      <c r="J106" s="24">
        <f t="shared" si="18"/>
        <v>3283.6945557696558</v>
      </c>
      <c r="K106" s="24">
        <f t="shared" si="19"/>
        <v>7738.1912834145551</v>
      </c>
      <c r="L106" s="29">
        <f t="shared" si="20"/>
        <v>2.0149712388780556</v>
      </c>
      <c r="N106" s="6"/>
    </row>
    <row r="107" spans="1:14" x14ac:dyDescent="0.25">
      <c r="A107" s="75">
        <v>98</v>
      </c>
      <c r="B107" s="27">
        <v>61</v>
      </c>
      <c r="C107" s="24">
        <v>155</v>
      </c>
      <c r="D107" s="24">
        <v>207</v>
      </c>
      <c r="E107" s="41">
        <v>0.5</v>
      </c>
      <c r="F107" s="28">
        <f t="shared" si="14"/>
        <v>0.33701657458563539</v>
      </c>
      <c r="G107" s="28">
        <f t="shared" si="15"/>
        <v>0.28841607565011823</v>
      </c>
      <c r="H107" s="24">
        <f t="shared" si="16"/>
        <v>2727.0408553908956</v>
      </c>
      <c r="I107" s="24">
        <f t="shared" si="17"/>
        <v>786.52242164938366</v>
      </c>
      <c r="J107" s="24">
        <f t="shared" si="18"/>
        <v>2333.7796445662038</v>
      </c>
      <c r="K107" s="24">
        <f t="shared" si="19"/>
        <v>4454.4967276448997</v>
      </c>
      <c r="L107" s="29">
        <f t="shared" si="20"/>
        <v>1.6334543425849737</v>
      </c>
      <c r="N107" s="6"/>
    </row>
    <row r="108" spans="1:14" x14ac:dyDescent="0.25">
      <c r="A108" s="75">
        <v>99</v>
      </c>
      <c r="B108" s="27">
        <v>44</v>
      </c>
      <c r="C108" s="24">
        <v>121</v>
      </c>
      <c r="D108" s="24">
        <v>106</v>
      </c>
      <c r="E108" s="41">
        <v>0.5</v>
      </c>
      <c r="F108" s="28">
        <f t="shared" si="14"/>
        <v>0.38766519823788548</v>
      </c>
      <c r="G108" s="28">
        <f t="shared" si="15"/>
        <v>0.32472324723247237</v>
      </c>
      <c r="H108" s="24">
        <f t="shared" si="16"/>
        <v>1940.5184337415119</v>
      </c>
      <c r="I108" s="24">
        <f t="shared" si="17"/>
        <v>630.13144711901498</v>
      </c>
      <c r="J108" s="24">
        <f t="shared" si="18"/>
        <v>1625.4527101820042</v>
      </c>
      <c r="K108" s="24">
        <f t="shared" si="19"/>
        <v>2120.7170830786959</v>
      </c>
      <c r="L108" s="29">
        <f t="shared" si="20"/>
        <v>1.0928610860911756</v>
      </c>
      <c r="N108" s="6"/>
    </row>
    <row r="109" spans="1:14" x14ac:dyDescent="0.25">
      <c r="A109" s="75" t="s">
        <v>50</v>
      </c>
      <c r="B109" s="24">
        <v>72</v>
      </c>
      <c r="C109" s="24">
        <v>208</v>
      </c>
      <c r="D109" s="24">
        <v>173</v>
      </c>
      <c r="E109" s="30"/>
      <c r="F109" s="28">
        <f>B109/((C109+D109)/2)</f>
        <v>0.37795275590551181</v>
      </c>
      <c r="G109" s="28">
        <v>1</v>
      </c>
      <c r="H109" s="24">
        <f>H108-I108</f>
        <v>1310.3869866224968</v>
      </c>
      <c r="I109" s="24">
        <f>H109*G109</f>
        <v>1310.3869866224968</v>
      </c>
      <c r="J109" s="31">
        <f>H109*F109</f>
        <v>495.26437289669173</v>
      </c>
      <c r="K109" s="24">
        <f>J109</f>
        <v>495.26437289669173</v>
      </c>
      <c r="L109" s="29">
        <f>K109/H109</f>
        <v>0.37795275590551181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40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38718</v>
      </c>
      <c r="D7" s="95">
        <v>39083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134</v>
      </c>
      <c r="C9" s="2">
        <v>35483</v>
      </c>
      <c r="D9" s="2">
        <v>35319</v>
      </c>
      <c r="E9" s="3">
        <v>0.12590000000000001</v>
      </c>
      <c r="F9" s="4">
        <f>B9/((C9+D9)/2)</f>
        <v>3.7852038078020397E-3</v>
      </c>
      <c r="G9" s="4">
        <f t="shared" ref="G9:G72" si="0">F9/((1+(1-E9)*F9))</f>
        <v>3.7727212064270479E-3</v>
      </c>
      <c r="H9" s="2">
        <v>100000</v>
      </c>
      <c r="I9" s="2">
        <f>H9*G9</f>
        <v>377.27212064270481</v>
      </c>
      <c r="J9" s="2">
        <f t="shared" ref="J9:J72" si="1">H10+I9*E9</f>
        <v>99670.22643934621</v>
      </c>
      <c r="K9" s="2">
        <f t="shared" ref="K9:K72" si="2">K10+J9</f>
        <v>7879865.3728483925</v>
      </c>
      <c r="L9" s="76">
        <f>K9/H9</f>
        <v>78.798653728483927</v>
      </c>
      <c r="M9" s="5"/>
      <c r="N9" s="6"/>
    </row>
    <row r="10" spans="1:14" x14ac:dyDescent="0.25">
      <c r="A10" s="75">
        <v>1</v>
      </c>
      <c r="B10" s="2">
        <v>10</v>
      </c>
      <c r="C10" s="2">
        <v>37392</v>
      </c>
      <c r="D10" s="2">
        <v>35292</v>
      </c>
      <c r="E10" s="3">
        <v>0.41589999999999999</v>
      </c>
      <c r="F10" s="4">
        <f t="shared" ref="F10:F73" si="3">B10/((C10+D10)/2)</f>
        <v>2.7516372241483681E-4</v>
      </c>
      <c r="G10" s="4">
        <f t="shared" si="0"/>
        <v>2.7511950434690191E-4</v>
      </c>
      <c r="H10" s="2">
        <f>H9-I9</f>
        <v>99622.727879357291</v>
      </c>
      <c r="I10" s="2">
        <f t="shared" ref="I10:I73" si="4">H10*G10</f>
        <v>27.408155515855064</v>
      </c>
      <c r="J10" s="2">
        <f t="shared" si="1"/>
        <v>99606.718775720481</v>
      </c>
      <c r="K10" s="2">
        <f t="shared" si="2"/>
        <v>7780195.1464090459</v>
      </c>
      <c r="L10" s="17">
        <f t="shared" ref="L10:L73" si="5">K10/H10</f>
        <v>78.096588118233726</v>
      </c>
      <c r="N10" s="6"/>
    </row>
    <row r="11" spans="1:14" x14ac:dyDescent="0.25">
      <c r="A11" s="75">
        <v>2</v>
      </c>
      <c r="B11" s="2">
        <v>4</v>
      </c>
      <c r="C11" s="2">
        <v>35945</v>
      </c>
      <c r="D11" s="2">
        <v>36069</v>
      </c>
      <c r="E11" s="3">
        <v>0.51229999999999998</v>
      </c>
      <c r="F11" s="4">
        <f t="shared" si="3"/>
        <v>1.1108951037298303E-4</v>
      </c>
      <c r="G11" s="4">
        <f t="shared" si="0"/>
        <v>1.1108349205220387E-4</v>
      </c>
      <c r="H11" s="2">
        <f t="shared" ref="H11:H74" si="6">H10-I10</f>
        <v>99595.319723841443</v>
      </c>
      <c r="I11" s="2">
        <f t="shared" si="4"/>
        <v>11.063395906980045</v>
      </c>
      <c r="J11" s="2">
        <f t="shared" si="1"/>
        <v>99589.924105657614</v>
      </c>
      <c r="K11" s="2">
        <f t="shared" si="2"/>
        <v>7680588.4276333256</v>
      </c>
      <c r="L11" s="17">
        <f t="shared" si="5"/>
        <v>77.117965471973093</v>
      </c>
      <c r="N11" s="6"/>
    </row>
    <row r="12" spans="1:14" x14ac:dyDescent="0.25">
      <c r="A12" s="75">
        <v>3</v>
      </c>
      <c r="B12" s="2">
        <v>6</v>
      </c>
      <c r="C12" s="2">
        <v>34187</v>
      </c>
      <c r="D12" s="2">
        <v>34909</v>
      </c>
      <c r="E12" s="7">
        <v>0.52100000000000002</v>
      </c>
      <c r="F12" s="4">
        <f t="shared" si="3"/>
        <v>1.7367141368530739E-4</v>
      </c>
      <c r="G12" s="4">
        <f t="shared" si="0"/>
        <v>1.7365696740406623E-4</v>
      </c>
      <c r="H12" s="2">
        <f t="shared" si="6"/>
        <v>99584.256327934461</v>
      </c>
      <c r="I12" s="2">
        <f t="shared" si="4"/>
        <v>17.293499955098291</v>
      </c>
      <c r="J12" s="2">
        <f t="shared" si="1"/>
        <v>99575.972741455975</v>
      </c>
      <c r="K12" s="2">
        <f t="shared" si="2"/>
        <v>7580998.5035276683</v>
      </c>
      <c r="L12" s="17">
        <f t="shared" si="5"/>
        <v>76.126476042188571</v>
      </c>
      <c r="N12" s="6"/>
    </row>
    <row r="13" spans="1:14" x14ac:dyDescent="0.25">
      <c r="A13" s="75">
        <v>4</v>
      </c>
      <c r="B13" s="2">
        <v>2</v>
      </c>
      <c r="C13" s="2">
        <v>33319</v>
      </c>
      <c r="D13" s="2">
        <v>33382</v>
      </c>
      <c r="E13" s="3">
        <v>0.41370000000000001</v>
      </c>
      <c r="F13" s="4">
        <f t="shared" si="3"/>
        <v>5.9969115905308769E-5</v>
      </c>
      <c r="G13" s="4">
        <f t="shared" si="0"/>
        <v>5.9967007471763202E-5</v>
      </c>
      <c r="H13" s="2">
        <f t="shared" si="6"/>
        <v>99566.962827979369</v>
      </c>
      <c r="I13" s="2">
        <f t="shared" si="4"/>
        <v>5.9707328038462082</v>
      </c>
      <c r="J13" s="2">
        <f t="shared" si="1"/>
        <v>99563.462187336467</v>
      </c>
      <c r="K13" s="2">
        <f t="shared" si="2"/>
        <v>7481422.5307862125</v>
      </c>
      <c r="L13" s="17">
        <f t="shared" si="5"/>
        <v>75.139607740288071</v>
      </c>
      <c r="N13" s="6"/>
    </row>
    <row r="14" spans="1:14" x14ac:dyDescent="0.25">
      <c r="A14" s="75">
        <v>5</v>
      </c>
      <c r="B14" s="2">
        <v>3</v>
      </c>
      <c r="C14" s="2">
        <v>30134</v>
      </c>
      <c r="D14" s="2">
        <v>30996</v>
      </c>
      <c r="E14" s="3">
        <v>0.69410000000000005</v>
      </c>
      <c r="F14" s="4">
        <f t="shared" si="3"/>
        <v>9.8151480451496814E-5</v>
      </c>
      <c r="G14" s="4">
        <f t="shared" si="0"/>
        <v>9.8148533587133228E-5</v>
      </c>
      <c r="H14" s="2">
        <f t="shared" si="6"/>
        <v>99560.992095175519</v>
      </c>
      <c r="I14" s="2">
        <f t="shared" si="4"/>
        <v>9.7717653766216408</v>
      </c>
      <c r="J14" s="2">
        <f t="shared" si="1"/>
        <v>99558.002912146811</v>
      </c>
      <c r="K14" s="2">
        <f t="shared" si="2"/>
        <v>7381859.0685988758</v>
      </c>
      <c r="L14" s="17">
        <f t="shared" si="5"/>
        <v>74.144089098089481</v>
      </c>
      <c r="N14" s="6"/>
    </row>
    <row r="15" spans="1:14" x14ac:dyDescent="0.25">
      <c r="A15" s="75">
        <v>6</v>
      </c>
      <c r="B15" s="2">
        <v>4</v>
      </c>
      <c r="C15" s="2">
        <v>28016</v>
      </c>
      <c r="D15" s="2">
        <v>30641</v>
      </c>
      <c r="E15" s="3">
        <v>0.4582</v>
      </c>
      <c r="F15" s="4">
        <f t="shared" si="3"/>
        <v>1.3638610907479074E-4</v>
      </c>
      <c r="G15" s="4">
        <f t="shared" si="0"/>
        <v>1.3637603170513628E-4</v>
      </c>
      <c r="H15" s="2">
        <f t="shared" si="6"/>
        <v>99551.220329798904</v>
      </c>
      <c r="I15" s="2">
        <f t="shared" si="4"/>
        <v>13.576400379981662</v>
      </c>
      <c r="J15" s="2">
        <f t="shared" si="1"/>
        <v>99543.86463607302</v>
      </c>
      <c r="K15" s="2">
        <f t="shared" si="2"/>
        <v>7282301.0656867288</v>
      </c>
      <c r="L15" s="17">
        <f t="shared" si="5"/>
        <v>73.151298814434526</v>
      </c>
      <c r="N15" s="6"/>
    </row>
    <row r="16" spans="1:14" x14ac:dyDescent="0.25">
      <c r="A16" s="75">
        <v>7</v>
      </c>
      <c r="B16" s="2">
        <v>2</v>
      </c>
      <c r="C16" s="2">
        <v>27655</v>
      </c>
      <c r="D16" s="2">
        <v>29022</v>
      </c>
      <c r="E16" s="3">
        <v>0.84379999999999999</v>
      </c>
      <c r="F16" s="4">
        <f t="shared" si="3"/>
        <v>7.0575365668613371E-5</v>
      </c>
      <c r="G16" s="4">
        <f t="shared" si="0"/>
        <v>7.0574587663384229E-5</v>
      </c>
      <c r="H16" s="2">
        <f t="shared" si="6"/>
        <v>99537.643929418919</v>
      </c>
      <c r="I16" s="2">
        <f t="shared" si="4"/>
        <v>7.0248281773035002</v>
      </c>
      <c r="J16" s="2">
        <f t="shared" si="1"/>
        <v>99536.546651257624</v>
      </c>
      <c r="K16" s="2">
        <f t="shared" si="2"/>
        <v>7182757.2010506559</v>
      </c>
      <c r="L16" s="17">
        <f t="shared" si="5"/>
        <v>72.161213762944527</v>
      </c>
      <c r="N16" s="6"/>
    </row>
    <row r="17" spans="1:14" x14ac:dyDescent="0.25">
      <c r="A17" s="75">
        <v>8</v>
      </c>
      <c r="B17" s="2">
        <v>1</v>
      </c>
      <c r="C17" s="2">
        <v>28055</v>
      </c>
      <c r="D17" s="2">
        <v>28078</v>
      </c>
      <c r="E17" s="3">
        <v>0.21640000000000001</v>
      </c>
      <c r="F17" s="4">
        <f t="shared" si="3"/>
        <v>3.5629665259294891E-5</v>
      </c>
      <c r="G17" s="4">
        <f t="shared" si="0"/>
        <v>3.562867052798797E-5</v>
      </c>
      <c r="H17" s="2">
        <f t="shared" si="6"/>
        <v>99530.619101241609</v>
      </c>
      <c r="I17" s="2">
        <f t="shared" si="4"/>
        <v>3.5461436354048033</v>
      </c>
      <c r="J17" s="2">
        <f t="shared" si="1"/>
        <v>99527.840343088901</v>
      </c>
      <c r="K17" s="2">
        <f t="shared" si="2"/>
        <v>7083220.6543993987</v>
      </c>
      <c r="L17" s="17">
        <f t="shared" si="5"/>
        <v>71.16624731525495</v>
      </c>
      <c r="N17" s="6"/>
    </row>
    <row r="18" spans="1:14" x14ac:dyDescent="0.25">
      <c r="A18" s="75">
        <v>9</v>
      </c>
      <c r="B18" s="2">
        <v>2</v>
      </c>
      <c r="C18" s="2">
        <v>27198</v>
      </c>
      <c r="D18" s="2">
        <v>28295</v>
      </c>
      <c r="E18" s="3">
        <v>0.22189999999999999</v>
      </c>
      <c r="F18" s="4">
        <f t="shared" si="3"/>
        <v>7.2081163389977116E-5</v>
      </c>
      <c r="G18" s="4">
        <f t="shared" si="0"/>
        <v>7.207712084711722E-5</v>
      </c>
      <c r="H18" s="2">
        <f t="shared" si="6"/>
        <v>99527.0729576062</v>
      </c>
      <c r="I18" s="2">
        <f t="shared" si="4"/>
        <v>7.1736248651252348</v>
      </c>
      <c r="J18" s="2">
        <f t="shared" si="1"/>
        <v>99521.491160098638</v>
      </c>
      <c r="K18" s="2">
        <f t="shared" si="2"/>
        <v>6983692.8140563099</v>
      </c>
      <c r="L18" s="17">
        <f t="shared" si="5"/>
        <v>70.168775254056058</v>
      </c>
      <c r="N18" s="6"/>
    </row>
    <row r="19" spans="1:14" x14ac:dyDescent="0.25">
      <c r="A19" s="75">
        <v>10</v>
      </c>
      <c r="B19" s="2">
        <v>1</v>
      </c>
      <c r="C19" s="2">
        <v>27168</v>
      </c>
      <c r="D19" s="2">
        <v>27403</v>
      </c>
      <c r="E19" s="3">
        <v>0.74250000000000005</v>
      </c>
      <c r="F19" s="4">
        <f t="shared" si="3"/>
        <v>3.6649502483003795E-5</v>
      </c>
      <c r="G19" s="4">
        <f t="shared" si="0"/>
        <v>3.6649156615864525E-5</v>
      </c>
      <c r="H19" s="2">
        <f t="shared" si="6"/>
        <v>99519.899332741072</v>
      </c>
      <c r="I19" s="2">
        <f t="shared" si="4"/>
        <v>3.6473203770406988</v>
      </c>
      <c r="J19" s="2">
        <f t="shared" si="1"/>
        <v>99518.960147743986</v>
      </c>
      <c r="K19" s="2">
        <f t="shared" si="2"/>
        <v>6884171.3228962114</v>
      </c>
      <c r="L19" s="17">
        <f t="shared" si="5"/>
        <v>69.17381718684463</v>
      </c>
      <c r="N19" s="6"/>
    </row>
    <row r="20" spans="1:14" x14ac:dyDescent="0.25">
      <c r="A20" s="75">
        <v>11</v>
      </c>
      <c r="B20" s="2">
        <v>0</v>
      </c>
      <c r="C20" s="2">
        <v>27653</v>
      </c>
      <c r="D20" s="2">
        <v>27395</v>
      </c>
      <c r="E20" s="3">
        <v>0</v>
      </c>
      <c r="F20" s="4">
        <f t="shared" si="3"/>
        <v>0</v>
      </c>
      <c r="G20" s="4">
        <f t="shared" si="0"/>
        <v>0</v>
      </c>
      <c r="H20" s="2">
        <f t="shared" si="6"/>
        <v>99516.252012364028</v>
      </c>
      <c r="I20" s="2">
        <f t="shared" si="4"/>
        <v>0</v>
      </c>
      <c r="J20" s="2">
        <f t="shared" si="1"/>
        <v>99516.252012364028</v>
      </c>
      <c r="K20" s="2">
        <f t="shared" si="2"/>
        <v>6784652.3627484674</v>
      </c>
      <c r="L20" s="17">
        <f t="shared" si="5"/>
        <v>68.176325228823259</v>
      </c>
      <c r="N20" s="6"/>
    </row>
    <row r="21" spans="1:14" x14ac:dyDescent="0.25">
      <c r="A21" s="75">
        <v>12</v>
      </c>
      <c r="B21" s="2">
        <v>5</v>
      </c>
      <c r="C21" s="2">
        <v>28109</v>
      </c>
      <c r="D21" s="2">
        <v>27838</v>
      </c>
      <c r="E21" s="3">
        <v>0.61860000000000004</v>
      </c>
      <c r="F21" s="4">
        <f t="shared" si="3"/>
        <v>1.7874059377625252E-4</v>
      </c>
      <c r="G21" s="4">
        <f t="shared" si="0"/>
        <v>1.7872840956344264E-4</v>
      </c>
      <c r="H21" s="2">
        <f t="shared" si="6"/>
        <v>99516.252012364028</v>
      </c>
      <c r="I21" s="2">
        <f t="shared" si="4"/>
        <v>17.786381447884569</v>
      </c>
      <c r="J21" s="2">
        <f t="shared" si="1"/>
        <v>99509.468286479794</v>
      </c>
      <c r="K21" s="2">
        <f t="shared" si="2"/>
        <v>6685136.1107361037</v>
      </c>
      <c r="L21" s="17">
        <f t="shared" si="5"/>
        <v>67.176325228823259</v>
      </c>
      <c r="N21" s="6"/>
    </row>
    <row r="22" spans="1:14" x14ac:dyDescent="0.25">
      <c r="A22" s="75">
        <v>13</v>
      </c>
      <c r="B22" s="2">
        <v>3</v>
      </c>
      <c r="C22" s="2">
        <v>28979</v>
      </c>
      <c r="D22" s="2">
        <v>28214</v>
      </c>
      <c r="E22" s="3">
        <v>0.3982</v>
      </c>
      <c r="F22" s="4">
        <f t="shared" si="3"/>
        <v>1.04907943279772E-4</v>
      </c>
      <c r="G22" s="4">
        <f t="shared" si="0"/>
        <v>1.0490132048173737E-4</v>
      </c>
      <c r="H22" s="2">
        <f t="shared" si="6"/>
        <v>99498.465630916136</v>
      </c>
      <c r="I22" s="2">
        <f t="shared" si="4"/>
        <v>10.437520430589865</v>
      </c>
      <c r="J22" s="2">
        <f t="shared" si="1"/>
        <v>99492.18433112101</v>
      </c>
      <c r="K22" s="2">
        <f t="shared" si="2"/>
        <v>6585626.6424496239</v>
      </c>
      <c r="L22" s="17">
        <f t="shared" si="5"/>
        <v>66.188223111687265</v>
      </c>
      <c r="N22" s="6"/>
    </row>
    <row r="23" spans="1:14" x14ac:dyDescent="0.25">
      <c r="A23" s="75">
        <v>14</v>
      </c>
      <c r="B23" s="2">
        <v>2</v>
      </c>
      <c r="C23" s="2">
        <v>28302</v>
      </c>
      <c r="D23" s="2">
        <v>29114</v>
      </c>
      <c r="E23" s="3">
        <v>0.3795</v>
      </c>
      <c r="F23" s="4">
        <f t="shared" si="3"/>
        <v>6.9666991779294968E-5</v>
      </c>
      <c r="G23" s="4">
        <f t="shared" si="0"/>
        <v>6.9663980319089591E-5</v>
      </c>
      <c r="H23" s="2">
        <f t="shared" si="6"/>
        <v>99488.028110485553</v>
      </c>
      <c r="I23" s="2">
        <f t="shared" si="4"/>
        <v>6.9307320322738972</v>
      </c>
      <c r="J23" s="2">
        <f t="shared" si="1"/>
        <v>99483.727591259536</v>
      </c>
      <c r="K23" s="2">
        <f t="shared" si="2"/>
        <v>6486134.458118503</v>
      </c>
      <c r="L23" s="17">
        <f t="shared" si="5"/>
        <v>65.195125296034448</v>
      </c>
      <c r="N23" s="6"/>
    </row>
    <row r="24" spans="1:14" x14ac:dyDescent="0.25">
      <c r="A24" s="75">
        <v>15</v>
      </c>
      <c r="B24" s="2">
        <v>11</v>
      </c>
      <c r="C24" s="2">
        <v>28498</v>
      </c>
      <c r="D24" s="2">
        <v>28537</v>
      </c>
      <c r="E24" s="3">
        <v>0.4834</v>
      </c>
      <c r="F24" s="4">
        <f t="shared" si="3"/>
        <v>3.8572806171648989E-4</v>
      </c>
      <c r="G24" s="4">
        <f t="shared" si="0"/>
        <v>3.8565121411100875E-4</v>
      </c>
      <c r="H24" s="2">
        <f t="shared" si="6"/>
        <v>99481.097378453283</v>
      </c>
      <c r="I24" s="2">
        <f t="shared" si="4"/>
        <v>38.365005985095998</v>
      </c>
      <c r="J24" s="2">
        <f t="shared" si="1"/>
        <v>99461.278016361393</v>
      </c>
      <c r="K24" s="2">
        <f t="shared" si="2"/>
        <v>6386650.7305272436</v>
      </c>
      <c r="L24" s="17">
        <f t="shared" si="5"/>
        <v>64.19964092505613</v>
      </c>
      <c r="N24" s="6"/>
    </row>
    <row r="25" spans="1:14" x14ac:dyDescent="0.25">
      <c r="A25" s="75">
        <v>16</v>
      </c>
      <c r="B25" s="2">
        <v>8</v>
      </c>
      <c r="C25" s="2">
        <v>29612</v>
      </c>
      <c r="D25" s="2">
        <v>28669</v>
      </c>
      <c r="E25" s="3">
        <v>0.56640000000000001</v>
      </c>
      <c r="F25" s="4">
        <f t="shared" si="3"/>
        <v>2.7453200871639129E-4</v>
      </c>
      <c r="G25" s="4">
        <f t="shared" si="0"/>
        <v>2.7449933311759518E-4</v>
      </c>
      <c r="H25" s="2">
        <f t="shared" si="6"/>
        <v>99442.732372468192</v>
      </c>
      <c r="I25" s="2">
        <f t="shared" si="4"/>
        <v>27.296963719634011</v>
      </c>
      <c r="J25" s="2">
        <f t="shared" si="1"/>
        <v>99430.896408999353</v>
      </c>
      <c r="K25" s="2">
        <f t="shared" si="2"/>
        <v>6287189.4525108822</v>
      </c>
      <c r="L25" s="17">
        <f t="shared" si="5"/>
        <v>63.224222650699808</v>
      </c>
      <c r="N25" s="6"/>
    </row>
    <row r="26" spans="1:14" x14ac:dyDescent="0.25">
      <c r="A26" s="75">
        <v>17</v>
      </c>
      <c r="B26" s="2">
        <v>7</v>
      </c>
      <c r="C26" s="2">
        <v>29902</v>
      </c>
      <c r="D26" s="2">
        <v>29988</v>
      </c>
      <c r="E26" s="3">
        <v>0.33579999999999999</v>
      </c>
      <c r="F26" s="4">
        <f t="shared" si="3"/>
        <v>2.3376189681081983E-4</v>
      </c>
      <c r="G26" s="4">
        <f t="shared" si="0"/>
        <v>2.337256074857424E-4</v>
      </c>
      <c r="H26" s="2">
        <f t="shared" si="6"/>
        <v>99415.435408748555</v>
      </c>
      <c r="I26" s="2">
        <f t="shared" si="4"/>
        <v>23.235933034369342</v>
      </c>
      <c r="J26" s="2">
        <f t="shared" si="1"/>
        <v>99400.002102027123</v>
      </c>
      <c r="K26" s="2">
        <f t="shared" si="2"/>
        <v>6187758.5561018828</v>
      </c>
      <c r="L26" s="17">
        <f t="shared" si="5"/>
        <v>62.241426903788025</v>
      </c>
      <c r="N26" s="6"/>
    </row>
    <row r="27" spans="1:14" x14ac:dyDescent="0.25">
      <c r="A27" s="75">
        <v>18</v>
      </c>
      <c r="B27" s="2">
        <v>17</v>
      </c>
      <c r="C27" s="2">
        <v>31159</v>
      </c>
      <c r="D27" s="2">
        <v>30880</v>
      </c>
      <c r="E27" s="3">
        <v>0.48039999999999999</v>
      </c>
      <c r="F27" s="4">
        <f t="shared" si="3"/>
        <v>5.4804236045068427E-4</v>
      </c>
      <c r="G27" s="4">
        <f t="shared" si="0"/>
        <v>5.4788634279588047E-4</v>
      </c>
      <c r="H27" s="2">
        <f t="shared" si="6"/>
        <v>99392.19947571418</v>
      </c>
      <c r="I27" s="2">
        <f t="shared" si="4"/>
        <v>54.455628673187668</v>
      </c>
      <c r="J27" s="2">
        <f t="shared" si="1"/>
        <v>99363.904331055601</v>
      </c>
      <c r="K27" s="2">
        <f t="shared" si="2"/>
        <v>6088358.5539998561</v>
      </c>
      <c r="L27" s="17">
        <f t="shared" si="5"/>
        <v>61.255899216593008</v>
      </c>
      <c r="N27" s="6"/>
    </row>
    <row r="28" spans="1:14" x14ac:dyDescent="0.25">
      <c r="A28" s="75">
        <v>19</v>
      </c>
      <c r="B28" s="2">
        <v>12</v>
      </c>
      <c r="C28" s="2">
        <v>32430</v>
      </c>
      <c r="D28" s="2">
        <v>32668</v>
      </c>
      <c r="E28" s="3">
        <v>0.45939999999999998</v>
      </c>
      <c r="F28" s="4">
        <f t="shared" si="3"/>
        <v>3.6867492088850655E-4</v>
      </c>
      <c r="G28" s="4">
        <f t="shared" si="0"/>
        <v>3.6860145653111286E-4</v>
      </c>
      <c r="H28" s="2">
        <f t="shared" si="6"/>
        <v>99337.743847040998</v>
      </c>
      <c r="I28" s="2">
        <f t="shared" si="4"/>
        <v>36.616037070533906</v>
      </c>
      <c r="J28" s="2">
        <f t="shared" si="1"/>
        <v>99317.949217400674</v>
      </c>
      <c r="K28" s="2">
        <f t="shared" si="2"/>
        <v>5988994.6496688006</v>
      </c>
      <c r="L28" s="17">
        <f t="shared" si="5"/>
        <v>60.289215536146855</v>
      </c>
      <c r="N28" s="6"/>
    </row>
    <row r="29" spans="1:14" x14ac:dyDescent="0.25">
      <c r="A29" s="75">
        <v>20</v>
      </c>
      <c r="B29" s="2">
        <v>17</v>
      </c>
      <c r="C29" s="2">
        <v>34755</v>
      </c>
      <c r="D29" s="2">
        <v>34332</v>
      </c>
      <c r="E29" s="3">
        <v>0.54179999999999995</v>
      </c>
      <c r="F29" s="4">
        <f t="shared" si="3"/>
        <v>4.9213310753108404E-4</v>
      </c>
      <c r="G29" s="4">
        <f t="shared" si="0"/>
        <v>4.9202215880255981E-4</v>
      </c>
      <c r="H29" s="2">
        <f t="shared" si="6"/>
        <v>99301.127809970465</v>
      </c>
      <c r="I29" s="2">
        <f t="shared" si="4"/>
        <v>48.858355276590579</v>
      </c>
      <c r="J29" s="2">
        <f t="shared" si="1"/>
        <v>99278.740911582732</v>
      </c>
      <c r="K29" s="2">
        <f t="shared" si="2"/>
        <v>5889676.7004514001</v>
      </c>
      <c r="L29" s="17">
        <f t="shared" si="5"/>
        <v>59.311277025194464</v>
      </c>
      <c r="N29" s="6"/>
    </row>
    <row r="30" spans="1:14" x14ac:dyDescent="0.25">
      <c r="A30" s="75">
        <v>21</v>
      </c>
      <c r="B30" s="2">
        <v>16</v>
      </c>
      <c r="C30" s="2">
        <v>37113</v>
      </c>
      <c r="D30" s="2">
        <v>36666</v>
      </c>
      <c r="E30" s="3">
        <v>0.5454</v>
      </c>
      <c r="F30" s="4">
        <f t="shared" si="3"/>
        <v>4.3372775451009092E-4</v>
      </c>
      <c r="G30" s="4">
        <f t="shared" si="0"/>
        <v>4.3364225212363824E-4</v>
      </c>
      <c r="H30" s="2">
        <f t="shared" si="6"/>
        <v>99252.269454693873</v>
      </c>
      <c r="I30" s="2">
        <f t="shared" si="4"/>
        <v>43.039977654715642</v>
      </c>
      <c r="J30" s="2">
        <f t="shared" si="1"/>
        <v>99232.70348085204</v>
      </c>
      <c r="K30" s="2">
        <f t="shared" si="2"/>
        <v>5790397.9595398176</v>
      </c>
      <c r="L30" s="17">
        <f t="shared" si="5"/>
        <v>58.340207144411814</v>
      </c>
      <c r="N30" s="6"/>
    </row>
    <row r="31" spans="1:14" x14ac:dyDescent="0.25">
      <c r="A31" s="75">
        <v>22</v>
      </c>
      <c r="B31" s="2">
        <v>18</v>
      </c>
      <c r="C31" s="2">
        <v>39038</v>
      </c>
      <c r="D31" s="2">
        <v>39163</v>
      </c>
      <c r="E31" s="3">
        <v>0.47720000000000001</v>
      </c>
      <c r="F31" s="4">
        <f t="shared" si="3"/>
        <v>4.6035216940959836E-4</v>
      </c>
      <c r="G31" s="4">
        <f t="shared" si="0"/>
        <v>4.6024140213831843E-4</v>
      </c>
      <c r="H31" s="2">
        <f t="shared" si="6"/>
        <v>99209.22947703916</v>
      </c>
      <c r="I31" s="2">
        <f t="shared" si="4"/>
        <v>45.660194879574696</v>
      </c>
      <c r="J31" s="2">
        <f t="shared" si="1"/>
        <v>99185.358327156122</v>
      </c>
      <c r="K31" s="2">
        <f t="shared" si="2"/>
        <v>5691165.2560589658</v>
      </c>
      <c r="L31" s="17">
        <f t="shared" si="5"/>
        <v>57.365280287517209</v>
      </c>
      <c r="N31" s="6"/>
    </row>
    <row r="32" spans="1:14" x14ac:dyDescent="0.25">
      <c r="A32" s="75">
        <v>23</v>
      </c>
      <c r="B32" s="2">
        <v>19</v>
      </c>
      <c r="C32" s="2">
        <v>42939</v>
      </c>
      <c r="D32" s="2">
        <v>41215</v>
      </c>
      <c r="E32" s="3">
        <v>0.59309999999999996</v>
      </c>
      <c r="F32" s="4">
        <f t="shared" si="3"/>
        <v>4.5155310502174585E-4</v>
      </c>
      <c r="G32" s="4">
        <f t="shared" si="0"/>
        <v>4.5147015326896071E-4</v>
      </c>
      <c r="H32" s="2">
        <f t="shared" si="6"/>
        <v>99163.569282159588</v>
      </c>
      <c r="I32" s="2">
        <f t="shared" si="4"/>
        <v>44.769391822513796</v>
      </c>
      <c r="J32" s="2">
        <f t="shared" si="1"/>
        <v>99145.352616627002</v>
      </c>
      <c r="K32" s="2">
        <f t="shared" si="2"/>
        <v>5591979.8977318099</v>
      </c>
      <c r="L32" s="17">
        <f t="shared" si="5"/>
        <v>56.391474593057602</v>
      </c>
      <c r="N32" s="6"/>
    </row>
    <row r="33" spans="1:14" x14ac:dyDescent="0.25">
      <c r="A33" s="75">
        <v>24</v>
      </c>
      <c r="B33" s="2">
        <v>21</v>
      </c>
      <c r="C33" s="2">
        <v>45950</v>
      </c>
      <c r="D33" s="2">
        <v>45512</v>
      </c>
      <c r="E33" s="3">
        <v>0.57950000000000002</v>
      </c>
      <c r="F33" s="4">
        <f t="shared" si="3"/>
        <v>4.5920710240318386E-4</v>
      </c>
      <c r="G33" s="4">
        <f t="shared" si="0"/>
        <v>4.591184481980098E-4</v>
      </c>
      <c r="H33" s="2">
        <f t="shared" si="6"/>
        <v>99118.799890337075</v>
      </c>
      <c r="I33" s="2">
        <f t="shared" si="4"/>
        <v>45.50726959290062</v>
      </c>
      <c r="J33" s="2">
        <f t="shared" si="1"/>
        <v>99099.664083473268</v>
      </c>
      <c r="K33" s="2">
        <f t="shared" si="2"/>
        <v>5492834.5451151831</v>
      </c>
      <c r="L33" s="17">
        <f t="shared" si="5"/>
        <v>55.416677272044637</v>
      </c>
      <c r="N33" s="6"/>
    </row>
    <row r="34" spans="1:14" x14ac:dyDescent="0.25">
      <c r="A34" s="75">
        <v>25</v>
      </c>
      <c r="B34" s="2">
        <v>21</v>
      </c>
      <c r="C34" s="2">
        <v>48807</v>
      </c>
      <c r="D34" s="2">
        <v>48619</v>
      </c>
      <c r="E34" s="3">
        <v>0.55469999999999997</v>
      </c>
      <c r="F34" s="4">
        <f t="shared" si="3"/>
        <v>4.3109642189969824E-4</v>
      </c>
      <c r="G34" s="4">
        <f t="shared" si="0"/>
        <v>4.3101368139431315E-4</v>
      </c>
      <c r="H34" s="2">
        <f t="shared" si="6"/>
        <v>99073.292620744178</v>
      </c>
      <c r="I34" s="2">
        <f t="shared" si="4"/>
        <v>42.701944580322987</v>
      </c>
      <c r="J34" s="2">
        <f t="shared" si="1"/>
        <v>99054.277444822568</v>
      </c>
      <c r="K34" s="2">
        <f t="shared" si="2"/>
        <v>5393734.8810317097</v>
      </c>
      <c r="L34" s="17">
        <f t="shared" si="5"/>
        <v>54.441865596201637</v>
      </c>
      <c r="N34" s="6"/>
    </row>
    <row r="35" spans="1:14" x14ac:dyDescent="0.25">
      <c r="A35" s="75">
        <v>26</v>
      </c>
      <c r="B35" s="2">
        <v>38</v>
      </c>
      <c r="C35" s="2">
        <v>52038</v>
      </c>
      <c r="D35" s="2">
        <v>51407</v>
      </c>
      <c r="E35" s="3">
        <v>0.4955</v>
      </c>
      <c r="F35" s="4">
        <f t="shared" si="3"/>
        <v>7.346899318478418E-4</v>
      </c>
      <c r="G35" s="4">
        <f t="shared" si="0"/>
        <v>7.3441771913396452E-4</v>
      </c>
      <c r="H35" s="2">
        <f t="shared" si="6"/>
        <v>99030.590676163862</v>
      </c>
      <c r="I35" s="2">
        <f t="shared" si="4"/>
        <v>72.729820528877511</v>
      </c>
      <c r="J35" s="2">
        <f t="shared" si="1"/>
        <v>98993.898481707045</v>
      </c>
      <c r="K35" s="2">
        <f t="shared" si="2"/>
        <v>5294680.603586887</v>
      </c>
      <c r="L35" s="17">
        <f t="shared" si="5"/>
        <v>53.465101716911079</v>
      </c>
      <c r="N35" s="6"/>
    </row>
    <row r="36" spans="1:14" x14ac:dyDescent="0.25">
      <c r="A36" s="75">
        <v>27</v>
      </c>
      <c r="B36" s="2">
        <v>26</v>
      </c>
      <c r="C36" s="2">
        <v>55790</v>
      </c>
      <c r="D36" s="2">
        <v>54618</v>
      </c>
      <c r="E36" s="3">
        <v>0.54249999999999998</v>
      </c>
      <c r="F36" s="4">
        <f t="shared" si="3"/>
        <v>4.7098036374175782E-4</v>
      </c>
      <c r="G36" s="4">
        <f t="shared" si="0"/>
        <v>4.7087890180898083E-4</v>
      </c>
      <c r="H36" s="2">
        <f t="shared" si="6"/>
        <v>98957.860855634979</v>
      </c>
      <c r="I36" s="2">
        <f t="shared" si="4"/>
        <v>46.59716884506733</v>
      </c>
      <c r="J36" s="2">
        <f t="shared" si="1"/>
        <v>98936.542650888368</v>
      </c>
      <c r="K36" s="2">
        <f t="shared" si="2"/>
        <v>5195686.7051051799</v>
      </c>
      <c r="L36" s="17">
        <f t="shared" si="5"/>
        <v>52.504032122166883</v>
      </c>
      <c r="N36" s="6"/>
    </row>
    <row r="37" spans="1:14" x14ac:dyDescent="0.25">
      <c r="A37" s="75">
        <v>28</v>
      </c>
      <c r="B37" s="2">
        <v>24</v>
      </c>
      <c r="C37" s="2">
        <v>58114</v>
      </c>
      <c r="D37" s="2">
        <v>58266</v>
      </c>
      <c r="E37" s="3">
        <v>0.52149999999999996</v>
      </c>
      <c r="F37" s="4">
        <f t="shared" si="3"/>
        <v>4.1244200034370169E-4</v>
      </c>
      <c r="G37" s="4">
        <f t="shared" si="0"/>
        <v>4.1236061953334391E-4</v>
      </c>
      <c r="H37" s="2">
        <f t="shared" si="6"/>
        <v>98911.263686789913</v>
      </c>
      <c r="I37" s="2">
        <f t="shared" si="4"/>
        <v>40.787109972710631</v>
      </c>
      <c r="J37" s="2">
        <f t="shared" si="1"/>
        <v>98891.747054667969</v>
      </c>
      <c r="K37" s="2">
        <f t="shared" si="2"/>
        <v>5096750.1624542912</v>
      </c>
      <c r="L37" s="17">
        <f t="shared" si="5"/>
        <v>51.528511238048083</v>
      </c>
      <c r="N37" s="6"/>
    </row>
    <row r="38" spans="1:14" x14ac:dyDescent="0.25">
      <c r="A38" s="75">
        <v>29</v>
      </c>
      <c r="B38" s="2">
        <v>33</v>
      </c>
      <c r="C38" s="2">
        <v>60550</v>
      </c>
      <c r="D38" s="2">
        <v>60287</v>
      </c>
      <c r="E38" s="3">
        <v>0.45700000000000002</v>
      </c>
      <c r="F38" s="4">
        <f t="shared" si="3"/>
        <v>5.4619032250055859E-4</v>
      </c>
      <c r="G38" s="4">
        <f t="shared" si="0"/>
        <v>5.4602838066894726E-4</v>
      </c>
      <c r="H38" s="2">
        <f t="shared" si="6"/>
        <v>98870.476576817207</v>
      </c>
      <c r="I38" s="2">
        <f t="shared" si="4"/>
        <v>53.986086221206577</v>
      </c>
      <c r="J38" s="2">
        <f t="shared" si="1"/>
        <v>98841.162131999095</v>
      </c>
      <c r="K38" s="2">
        <f t="shared" si="2"/>
        <v>4997858.4153996231</v>
      </c>
      <c r="L38" s="17">
        <f t="shared" si="5"/>
        <v>50.54955319767825</v>
      </c>
      <c r="N38" s="6"/>
    </row>
    <row r="39" spans="1:14" x14ac:dyDescent="0.25">
      <c r="A39" s="75">
        <v>30</v>
      </c>
      <c r="B39" s="2">
        <v>57</v>
      </c>
      <c r="C39" s="2">
        <v>60966</v>
      </c>
      <c r="D39" s="2">
        <v>62524</v>
      </c>
      <c r="E39" s="3">
        <v>0.51729999999999998</v>
      </c>
      <c r="F39" s="4">
        <f t="shared" si="3"/>
        <v>9.231516722001781E-4</v>
      </c>
      <c r="G39" s="4">
        <f t="shared" si="0"/>
        <v>9.2274049413423648E-4</v>
      </c>
      <c r="H39" s="2">
        <f t="shared" si="6"/>
        <v>98816.490490595999</v>
      </c>
      <c r="I39" s="2">
        <f t="shared" si="4"/>
        <v>91.181977263903633</v>
      </c>
      <c r="J39" s="2">
        <f t="shared" si="1"/>
        <v>98772.47695017072</v>
      </c>
      <c r="K39" s="2">
        <f t="shared" si="2"/>
        <v>4899017.2532676244</v>
      </c>
      <c r="L39" s="17">
        <f t="shared" si="5"/>
        <v>49.576920096487804</v>
      </c>
      <c r="N39" s="6"/>
    </row>
    <row r="40" spans="1:14" x14ac:dyDescent="0.25">
      <c r="A40" s="75">
        <v>31</v>
      </c>
      <c r="B40" s="2">
        <v>38</v>
      </c>
      <c r="C40" s="2">
        <v>60911</v>
      </c>
      <c r="D40" s="2">
        <v>62766</v>
      </c>
      <c r="E40" s="3">
        <v>0.49630000000000002</v>
      </c>
      <c r="F40" s="4">
        <f t="shared" si="3"/>
        <v>6.1450390937684452E-4</v>
      </c>
      <c r="G40" s="4">
        <f t="shared" si="0"/>
        <v>6.1431376352883392E-4</v>
      </c>
      <c r="H40" s="2">
        <f t="shared" si="6"/>
        <v>98725.3085133321</v>
      </c>
      <c r="I40" s="2">
        <f t="shared" si="4"/>
        <v>60.648315828370272</v>
      </c>
      <c r="J40" s="2">
        <f t="shared" si="1"/>
        <v>98694.759956649359</v>
      </c>
      <c r="K40" s="2">
        <f t="shared" si="2"/>
        <v>4800244.7763174539</v>
      </c>
      <c r="L40" s="17">
        <f t="shared" si="5"/>
        <v>48.622231204972302</v>
      </c>
      <c r="N40" s="6"/>
    </row>
    <row r="41" spans="1:14" x14ac:dyDescent="0.25">
      <c r="A41" s="75">
        <v>32</v>
      </c>
      <c r="B41" s="2">
        <v>34</v>
      </c>
      <c r="C41" s="2">
        <v>59234</v>
      </c>
      <c r="D41" s="2">
        <v>62360</v>
      </c>
      <c r="E41" s="3">
        <v>0.53890000000000005</v>
      </c>
      <c r="F41" s="4">
        <f t="shared" si="3"/>
        <v>5.5923812030198863E-4</v>
      </c>
      <c r="G41" s="4">
        <f t="shared" si="0"/>
        <v>5.5909394970990044E-4</v>
      </c>
      <c r="H41" s="2">
        <f t="shared" si="6"/>
        <v>98664.660197503734</v>
      </c>
      <c r="I41" s="2">
        <f t="shared" si="4"/>
        <v>55.162814566607565</v>
      </c>
      <c r="J41" s="2">
        <f t="shared" si="1"/>
        <v>98639.224623707079</v>
      </c>
      <c r="K41" s="2">
        <f t="shared" si="2"/>
        <v>4701550.0163608044</v>
      </c>
      <c r="L41" s="17">
        <f t="shared" si="5"/>
        <v>47.651813799889375</v>
      </c>
      <c r="N41" s="6"/>
    </row>
    <row r="42" spans="1:14" x14ac:dyDescent="0.25">
      <c r="A42" s="75">
        <v>33</v>
      </c>
      <c r="B42" s="2">
        <v>35</v>
      </c>
      <c r="C42" s="2">
        <v>58716</v>
      </c>
      <c r="D42" s="2">
        <v>60596</v>
      </c>
      <c r="E42" s="3">
        <v>0.50309999999999999</v>
      </c>
      <c r="F42" s="4">
        <f t="shared" si="3"/>
        <v>5.8669706316212956E-4</v>
      </c>
      <c r="G42" s="4">
        <f t="shared" si="0"/>
        <v>5.8652607335046467E-4</v>
      </c>
      <c r="H42" s="2">
        <f t="shared" si="6"/>
        <v>98609.49738293713</v>
      </c>
      <c r="I42" s="2">
        <f t="shared" si="4"/>
        <v>57.837041295077036</v>
      </c>
      <c r="J42" s="2">
        <f t="shared" si="1"/>
        <v>98580.758157117612</v>
      </c>
      <c r="K42" s="2">
        <f t="shared" si="2"/>
        <v>4602910.7917370973</v>
      </c>
      <c r="L42" s="17">
        <f t="shared" si="5"/>
        <v>46.678169080025761</v>
      </c>
      <c r="N42" s="6"/>
    </row>
    <row r="43" spans="1:14" x14ac:dyDescent="0.25">
      <c r="A43" s="75">
        <v>34</v>
      </c>
      <c r="B43" s="2">
        <v>49</v>
      </c>
      <c r="C43" s="2">
        <v>57194</v>
      </c>
      <c r="D43" s="2">
        <v>59941</v>
      </c>
      <c r="E43" s="3">
        <v>0.44619999999999999</v>
      </c>
      <c r="F43" s="4">
        <f t="shared" si="3"/>
        <v>8.3664148205062538E-4</v>
      </c>
      <c r="G43" s="4">
        <f t="shared" si="0"/>
        <v>8.362540187594851E-4</v>
      </c>
      <c r="H43" s="2">
        <f t="shared" si="6"/>
        <v>98551.660341642055</v>
      </c>
      <c r="I43" s="2">
        <f t="shared" si="4"/>
        <v>82.414222016117932</v>
      </c>
      <c r="J43" s="2">
        <f t="shared" si="1"/>
        <v>98506.019345489534</v>
      </c>
      <c r="K43" s="2">
        <f t="shared" si="2"/>
        <v>4504330.03357998</v>
      </c>
      <c r="L43" s="17">
        <f t="shared" si="5"/>
        <v>45.705267856118695</v>
      </c>
      <c r="N43" s="6"/>
    </row>
    <row r="44" spans="1:14" x14ac:dyDescent="0.25">
      <c r="A44" s="75">
        <v>35</v>
      </c>
      <c r="B44" s="2">
        <v>44</v>
      </c>
      <c r="C44" s="2">
        <v>55909</v>
      </c>
      <c r="D44" s="2">
        <v>58028</v>
      </c>
      <c r="E44" s="3">
        <v>0.48259999999999997</v>
      </c>
      <c r="F44" s="4">
        <f t="shared" si="3"/>
        <v>7.7235665323819301E-4</v>
      </c>
      <c r="G44" s="4">
        <f t="shared" si="0"/>
        <v>7.7204812942423934E-4</v>
      </c>
      <c r="H44" s="2">
        <f t="shared" si="6"/>
        <v>98469.246119625939</v>
      </c>
      <c r="I44" s="2">
        <f t="shared" si="4"/>
        <v>76.022997272472239</v>
      </c>
      <c r="J44" s="2">
        <f t="shared" si="1"/>
        <v>98429.911820837151</v>
      </c>
      <c r="K44" s="2">
        <f t="shared" si="2"/>
        <v>4405824.0142344907</v>
      </c>
      <c r="L44" s="17">
        <f t="shared" si="5"/>
        <v>44.743147610595592</v>
      </c>
      <c r="N44" s="6"/>
    </row>
    <row r="45" spans="1:14" x14ac:dyDescent="0.25">
      <c r="A45" s="75">
        <v>36</v>
      </c>
      <c r="B45" s="2">
        <v>53</v>
      </c>
      <c r="C45" s="2">
        <v>54788</v>
      </c>
      <c r="D45" s="2">
        <v>56914</v>
      </c>
      <c r="E45" s="3">
        <v>0.4657</v>
      </c>
      <c r="F45" s="4">
        <f t="shared" si="3"/>
        <v>9.489534654706272E-4</v>
      </c>
      <c r="G45" s="4">
        <f t="shared" si="0"/>
        <v>9.4847256537467515E-4</v>
      </c>
      <c r="H45" s="2">
        <f t="shared" si="6"/>
        <v>98393.223122353462</v>
      </c>
      <c r="I45" s="2">
        <f t="shared" si="4"/>
        <v>93.323272750341388</v>
      </c>
      <c r="J45" s="2">
        <f t="shared" si="1"/>
        <v>98343.360497722955</v>
      </c>
      <c r="K45" s="2">
        <f t="shared" si="2"/>
        <v>4307394.1024136534</v>
      </c>
      <c r="L45" s="17">
        <f t="shared" si="5"/>
        <v>43.777345285836844</v>
      </c>
      <c r="N45" s="6"/>
    </row>
    <row r="46" spans="1:14" x14ac:dyDescent="0.25">
      <c r="A46" s="75">
        <v>37</v>
      </c>
      <c r="B46" s="2">
        <v>63</v>
      </c>
      <c r="C46" s="2">
        <v>53893</v>
      </c>
      <c r="D46" s="2">
        <v>55518</v>
      </c>
      <c r="E46" s="3">
        <v>0.51900000000000002</v>
      </c>
      <c r="F46" s="4">
        <f t="shared" si="3"/>
        <v>1.1516209521894509E-3</v>
      </c>
      <c r="G46" s="4">
        <f t="shared" si="0"/>
        <v>1.1509833883317654E-3</v>
      </c>
      <c r="H46" s="2">
        <f t="shared" si="6"/>
        <v>98299.899849603127</v>
      </c>
      <c r="I46" s="2">
        <f t="shared" si="4"/>
        <v>113.14155180156939</v>
      </c>
      <c r="J46" s="2">
        <f t="shared" si="1"/>
        <v>98245.478763186577</v>
      </c>
      <c r="K46" s="2">
        <f t="shared" si="2"/>
        <v>4209050.7419159301</v>
      </c>
      <c r="L46" s="17">
        <f t="shared" si="5"/>
        <v>42.818464193307349</v>
      </c>
      <c r="N46" s="6"/>
    </row>
    <row r="47" spans="1:14" x14ac:dyDescent="0.25">
      <c r="A47" s="75">
        <v>38</v>
      </c>
      <c r="B47" s="2">
        <v>61</v>
      </c>
      <c r="C47" s="2">
        <v>53492</v>
      </c>
      <c r="D47" s="2">
        <v>54625</v>
      </c>
      <c r="E47" s="3">
        <v>0.46660000000000001</v>
      </c>
      <c r="F47" s="4">
        <f t="shared" si="3"/>
        <v>1.1284071885087452E-3</v>
      </c>
      <c r="G47" s="4">
        <f t="shared" si="0"/>
        <v>1.1277284173514485E-3</v>
      </c>
      <c r="H47" s="2">
        <f t="shared" si="6"/>
        <v>98186.758297801556</v>
      </c>
      <c r="I47" s="2">
        <f t="shared" si="4"/>
        <v>110.72799754004895</v>
      </c>
      <c r="J47" s="2">
        <f t="shared" si="1"/>
        <v>98127.695983913698</v>
      </c>
      <c r="K47" s="2">
        <f t="shared" si="2"/>
        <v>4110805.2631527432</v>
      </c>
      <c r="L47" s="17">
        <f t="shared" si="5"/>
        <v>41.867206275255818</v>
      </c>
      <c r="N47" s="6"/>
    </row>
    <row r="48" spans="1:14" x14ac:dyDescent="0.25">
      <c r="A48" s="75">
        <v>39</v>
      </c>
      <c r="B48" s="2">
        <v>72</v>
      </c>
      <c r="C48" s="2">
        <v>51618</v>
      </c>
      <c r="D48" s="2">
        <v>53864</v>
      </c>
      <c r="E48" s="3">
        <v>0.49109999999999998</v>
      </c>
      <c r="F48" s="4">
        <f t="shared" si="3"/>
        <v>1.3651618285584271E-3</v>
      </c>
      <c r="G48" s="4">
        <f t="shared" si="0"/>
        <v>1.3642140669538987E-3</v>
      </c>
      <c r="H48" s="2">
        <f t="shared" si="6"/>
        <v>98076.030300261511</v>
      </c>
      <c r="I48" s="2">
        <f t="shared" si="4"/>
        <v>133.79670016661356</v>
      </c>
      <c r="J48" s="2">
        <f t="shared" si="1"/>
        <v>98007.941159546725</v>
      </c>
      <c r="K48" s="2">
        <f t="shared" si="2"/>
        <v>4012677.5671688295</v>
      </c>
      <c r="L48" s="17">
        <f t="shared" si="5"/>
        <v>40.91394762699862</v>
      </c>
      <c r="N48" s="6"/>
    </row>
    <row r="49" spans="1:14" x14ac:dyDescent="0.25">
      <c r="A49" s="75">
        <v>40</v>
      </c>
      <c r="B49" s="2">
        <v>78</v>
      </c>
      <c r="C49" s="2">
        <v>50800</v>
      </c>
      <c r="D49" s="2">
        <v>51760</v>
      </c>
      <c r="E49" s="3">
        <v>0.58360000000000001</v>
      </c>
      <c r="F49" s="4">
        <f t="shared" si="3"/>
        <v>1.5210608424336973E-3</v>
      </c>
      <c r="G49" s="4">
        <f t="shared" si="0"/>
        <v>1.5200980583296392E-3</v>
      </c>
      <c r="H49" s="2">
        <f t="shared" si="6"/>
        <v>97942.2336000949</v>
      </c>
      <c r="I49" s="2">
        <f t="shared" si="4"/>
        <v>148.8817991239722</v>
      </c>
      <c r="J49" s="2">
        <f t="shared" si="1"/>
        <v>97880.239218939678</v>
      </c>
      <c r="K49" s="2">
        <f t="shared" si="2"/>
        <v>3914669.6260092827</v>
      </c>
      <c r="L49" s="17">
        <f t="shared" si="5"/>
        <v>39.969168377282031</v>
      </c>
      <c r="N49" s="6"/>
    </row>
    <row r="50" spans="1:14" x14ac:dyDescent="0.25">
      <c r="A50" s="75">
        <v>41</v>
      </c>
      <c r="B50" s="2">
        <v>81</v>
      </c>
      <c r="C50" s="2">
        <v>50440</v>
      </c>
      <c r="D50" s="2">
        <v>50946</v>
      </c>
      <c r="E50" s="3">
        <v>0.48780000000000001</v>
      </c>
      <c r="F50" s="4">
        <f t="shared" si="3"/>
        <v>1.5978537470656697E-3</v>
      </c>
      <c r="G50" s="4">
        <f t="shared" si="0"/>
        <v>1.5965470998877643E-3</v>
      </c>
      <c r="H50" s="2">
        <f t="shared" si="6"/>
        <v>97793.351800970922</v>
      </c>
      <c r="I50" s="2">
        <f t="shared" si="4"/>
        <v>156.13169220614401</v>
      </c>
      <c r="J50" s="2">
        <f t="shared" si="1"/>
        <v>97713.381148222936</v>
      </c>
      <c r="K50" s="2">
        <f t="shared" si="2"/>
        <v>3816789.3867903431</v>
      </c>
      <c r="L50" s="17">
        <f t="shared" si="5"/>
        <v>39.029129450008774</v>
      </c>
      <c r="N50" s="6"/>
    </row>
    <row r="51" spans="1:14" x14ac:dyDescent="0.25">
      <c r="A51" s="75">
        <v>42</v>
      </c>
      <c r="B51" s="2">
        <v>100</v>
      </c>
      <c r="C51" s="2">
        <v>48011</v>
      </c>
      <c r="D51" s="2">
        <v>50534</v>
      </c>
      <c r="E51" s="3">
        <v>0.47970000000000002</v>
      </c>
      <c r="F51" s="4">
        <f t="shared" si="3"/>
        <v>2.0295296565021057E-3</v>
      </c>
      <c r="G51" s="4">
        <f t="shared" si="0"/>
        <v>2.0273888063403744E-3</v>
      </c>
      <c r="H51" s="2">
        <f t="shared" si="6"/>
        <v>97637.220108764785</v>
      </c>
      <c r="I51" s="2">
        <f t="shared" si="4"/>
        <v>197.94860713070105</v>
      </c>
      <c r="J51" s="2">
        <f t="shared" si="1"/>
        <v>97534.227448474674</v>
      </c>
      <c r="K51" s="2">
        <f t="shared" si="2"/>
        <v>3719076.0056421203</v>
      </c>
      <c r="L51" s="17">
        <f t="shared" si="5"/>
        <v>38.090760895273206</v>
      </c>
      <c r="N51" s="6"/>
    </row>
    <row r="52" spans="1:14" x14ac:dyDescent="0.25">
      <c r="A52" s="75">
        <v>43</v>
      </c>
      <c r="B52" s="2">
        <v>82</v>
      </c>
      <c r="C52" s="2">
        <v>46481</v>
      </c>
      <c r="D52" s="2">
        <v>48086</v>
      </c>
      <c r="E52" s="3">
        <v>0.59640000000000004</v>
      </c>
      <c r="F52" s="4">
        <f t="shared" si="3"/>
        <v>1.7342201825160997E-3</v>
      </c>
      <c r="G52" s="4">
        <f t="shared" si="0"/>
        <v>1.7330071965955826E-3</v>
      </c>
      <c r="H52" s="2">
        <f t="shared" si="6"/>
        <v>97439.271501634081</v>
      </c>
      <c r="I52" s="2">
        <f t="shared" si="4"/>
        <v>168.86295874336273</v>
      </c>
      <c r="J52" s="2">
        <f t="shared" si="1"/>
        <v>97371.118411485251</v>
      </c>
      <c r="K52" s="2">
        <f t="shared" si="2"/>
        <v>3621541.7781936456</v>
      </c>
      <c r="L52" s="17">
        <f t="shared" si="5"/>
        <v>37.167168046129241</v>
      </c>
      <c r="N52" s="6"/>
    </row>
    <row r="53" spans="1:14" x14ac:dyDescent="0.25">
      <c r="A53" s="75">
        <v>44</v>
      </c>
      <c r="B53" s="2">
        <v>99</v>
      </c>
      <c r="C53" s="2">
        <v>44178</v>
      </c>
      <c r="D53" s="2">
        <v>46517</v>
      </c>
      <c r="E53" s="3">
        <v>0.51160000000000005</v>
      </c>
      <c r="F53" s="4">
        <f t="shared" si="3"/>
        <v>2.1831412977562159E-3</v>
      </c>
      <c r="G53" s="4">
        <f t="shared" si="0"/>
        <v>2.1808160109502168E-3</v>
      </c>
      <c r="H53" s="2">
        <f t="shared" si="6"/>
        <v>97270.408542890713</v>
      </c>
      <c r="I53" s="2">
        <f t="shared" si="4"/>
        <v>212.12886434200482</v>
      </c>
      <c r="J53" s="2">
        <f t="shared" si="1"/>
        <v>97166.804805546082</v>
      </c>
      <c r="K53" s="2">
        <f t="shared" si="2"/>
        <v>3524170.6597821605</v>
      </c>
      <c r="L53" s="17">
        <f t="shared" si="5"/>
        <v>36.230655474508488</v>
      </c>
      <c r="N53" s="6"/>
    </row>
    <row r="54" spans="1:14" x14ac:dyDescent="0.25">
      <c r="A54" s="75">
        <v>45</v>
      </c>
      <c r="B54" s="2">
        <v>117</v>
      </c>
      <c r="C54" s="2">
        <v>43944</v>
      </c>
      <c r="D54" s="2">
        <v>43997</v>
      </c>
      <c r="E54" s="3">
        <v>0.51100000000000001</v>
      </c>
      <c r="F54" s="4">
        <f t="shared" si="3"/>
        <v>2.6608749047656952E-3</v>
      </c>
      <c r="G54" s="4">
        <f t="shared" si="0"/>
        <v>2.6574171590516183E-3</v>
      </c>
      <c r="H54" s="2">
        <f t="shared" si="6"/>
        <v>97058.279678548715</v>
      </c>
      <c r="I54" s="2">
        <f t="shared" si="4"/>
        <v>257.92433784580635</v>
      </c>
      <c r="J54" s="2">
        <f t="shared" si="1"/>
        <v>96932.154677342114</v>
      </c>
      <c r="K54" s="2">
        <f t="shared" si="2"/>
        <v>3427003.8549766145</v>
      </c>
      <c r="L54" s="17">
        <f t="shared" si="5"/>
        <v>35.308722412210976</v>
      </c>
      <c r="N54" s="6"/>
    </row>
    <row r="55" spans="1:14" x14ac:dyDescent="0.25">
      <c r="A55" s="75">
        <v>46</v>
      </c>
      <c r="B55" s="2">
        <v>125</v>
      </c>
      <c r="C55" s="2">
        <v>42226</v>
      </c>
      <c r="D55" s="2">
        <v>43751</v>
      </c>
      <c r="E55" s="3">
        <v>0.48620000000000002</v>
      </c>
      <c r="F55" s="4">
        <f t="shared" si="3"/>
        <v>2.9077543994324062E-3</v>
      </c>
      <c r="G55" s="4">
        <f t="shared" si="0"/>
        <v>2.9034166826838485E-3</v>
      </c>
      <c r="H55" s="2">
        <f t="shared" si="6"/>
        <v>96800.35534070291</v>
      </c>
      <c r="I55" s="2">
        <f t="shared" si="4"/>
        <v>281.05176658592143</v>
      </c>
      <c r="J55" s="2">
        <f t="shared" si="1"/>
        <v>96655.950943031057</v>
      </c>
      <c r="K55" s="2">
        <f t="shared" si="2"/>
        <v>3330071.7002992723</v>
      </c>
      <c r="L55" s="17">
        <f t="shared" si="5"/>
        <v>34.401440868461705</v>
      </c>
      <c r="N55" s="6"/>
    </row>
    <row r="56" spans="1:14" x14ac:dyDescent="0.25">
      <c r="A56" s="75">
        <v>47</v>
      </c>
      <c r="B56" s="2">
        <v>122</v>
      </c>
      <c r="C56" s="2">
        <v>41139</v>
      </c>
      <c r="D56" s="2">
        <v>42080</v>
      </c>
      <c r="E56" s="3">
        <v>0.53510000000000002</v>
      </c>
      <c r="F56" s="4">
        <f t="shared" si="3"/>
        <v>2.9320227351926843E-3</v>
      </c>
      <c r="G56" s="4">
        <f t="shared" si="0"/>
        <v>2.9280315430982077E-3</v>
      </c>
      <c r="H56" s="2">
        <f t="shared" si="6"/>
        <v>96519.303574116988</v>
      </c>
      <c r="I56" s="2">
        <f t="shared" si="4"/>
        <v>282.61156538288611</v>
      </c>
      <c r="J56" s="2">
        <f t="shared" si="1"/>
        <v>96387.91745737048</v>
      </c>
      <c r="K56" s="2">
        <f t="shared" si="2"/>
        <v>3233415.7493562414</v>
      </c>
      <c r="L56" s="17">
        <f t="shared" si="5"/>
        <v>33.500197676761182</v>
      </c>
      <c r="N56" s="6"/>
    </row>
    <row r="57" spans="1:14" x14ac:dyDescent="0.25">
      <c r="A57" s="75">
        <v>48</v>
      </c>
      <c r="B57" s="2">
        <v>147</v>
      </c>
      <c r="C57" s="2">
        <v>40228</v>
      </c>
      <c r="D57" s="2">
        <v>40896</v>
      </c>
      <c r="E57" s="3">
        <v>0.51039999999999996</v>
      </c>
      <c r="F57" s="4">
        <f t="shared" si="3"/>
        <v>3.6240816527784627E-3</v>
      </c>
      <c r="G57" s="4">
        <f t="shared" si="0"/>
        <v>3.6176626516878571E-3</v>
      </c>
      <c r="H57" s="2">
        <f t="shared" si="6"/>
        <v>96236.692008734099</v>
      </c>
      <c r="I57" s="2">
        <f t="shared" si="4"/>
        <v>348.1518864019846</v>
      </c>
      <c r="J57" s="2">
        <f t="shared" si="1"/>
        <v>96066.236845151681</v>
      </c>
      <c r="K57" s="2">
        <f t="shared" si="2"/>
        <v>3137027.8318988709</v>
      </c>
      <c r="L57" s="17">
        <f t="shared" si="5"/>
        <v>32.597003974473324</v>
      </c>
      <c r="N57" s="6"/>
    </row>
    <row r="58" spans="1:14" x14ac:dyDescent="0.25">
      <c r="A58" s="75">
        <v>49</v>
      </c>
      <c r="B58" s="2">
        <v>140</v>
      </c>
      <c r="C58" s="2">
        <v>37312</v>
      </c>
      <c r="D58" s="2">
        <v>39954</v>
      </c>
      <c r="E58" s="3">
        <v>0.50139999999999996</v>
      </c>
      <c r="F58" s="4">
        <f t="shared" si="3"/>
        <v>3.623844899438304E-3</v>
      </c>
      <c r="G58" s="4">
        <f t="shared" si="0"/>
        <v>3.6173089681047401E-3</v>
      </c>
      <c r="H58" s="2">
        <f t="shared" si="6"/>
        <v>95888.54012233211</v>
      </c>
      <c r="I58" s="2">
        <f t="shared" si="4"/>
        <v>346.85847612298312</v>
      </c>
      <c r="J58" s="2">
        <f t="shared" si="1"/>
        <v>95715.59648613719</v>
      </c>
      <c r="K58" s="2">
        <f t="shared" si="2"/>
        <v>3040961.5950537194</v>
      </c>
      <c r="L58" s="17">
        <f t="shared" si="5"/>
        <v>31.713503940868634</v>
      </c>
      <c r="N58" s="6"/>
    </row>
    <row r="59" spans="1:14" x14ac:dyDescent="0.25">
      <c r="A59" s="75">
        <v>50</v>
      </c>
      <c r="B59" s="2">
        <v>132</v>
      </c>
      <c r="C59" s="2">
        <v>36134</v>
      </c>
      <c r="D59" s="2">
        <v>37098</v>
      </c>
      <c r="E59" s="3">
        <v>0.52929999999999999</v>
      </c>
      <c r="F59" s="4">
        <f t="shared" si="3"/>
        <v>3.6049814288835482E-3</v>
      </c>
      <c r="G59" s="4">
        <f t="shared" si="0"/>
        <v>3.5988746253612408E-3</v>
      </c>
      <c r="H59" s="2">
        <f t="shared" si="6"/>
        <v>95541.681646209123</v>
      </c>
      <c r="I59" s="2">
        <f t="shared" si="4"/>
        <v>343.84253374088382</v>
      </c>
      <c r="J59" s="2">
        <f t="shared" si="1"/>
        <v>95379.834965577291</v>
      </c>
      <c r="K59" s="2">
        <f t="shared" si="2"/>
        <v>2945245.9985675821</v>
      </c>
      <c r="L59" s="17">
        <f t="shared" si="5"/>
        <v>30.826817655081989</v>
      </c>
      <c r="N59" s="6"/>
    </row>
    <row r="60" spans="1:14" x14ac:dyDescent="0.25">
      <c r="A60" s="75">
        <v>51</v>
      </c>
      <c r="B60" s="2">
        <v>129</v>
      </c>
      <c r="C60" s="2">
        <v>33861</v>
      </c>
      <c r="D60" s="2">
        <v>35801</v>
      </c>
      <c r="E60" s="3">
        <v>0.51039999999999996</v>
      </c>
      <c r="F60" s="4">
        <f t="shared" si="3"/>
        <v>3.7035973701587668E-3</v>
      </c>
      <c r="G60" s="4">
        <f t="shared" si="0"/>
        <v>3.69689386175309E-3</v>
      </c>
      <c r="H60" s="2">
        <f t="shared" si="6"/>
        <v>95197.839112468238</v>
      </c>
      <c r="I60" s="2">
        <f t="shared" si="4"/>
        <v>351.93630706704204</v>
      </c>
      <c r="J60" s="2">
        <f t="shared" si="1"/>
        <v>95025.531096528226</v>
      </c>
      <c r="K60" s="2">
        <f t="shared" si="2"/>
        <v>2849866.1636020048</v>
      </c>
      <c r="L60" s="17">
        <f t="shared" si="5"/>
        <v>29.936248450294418</v>
      </c>
      <c r="N60" s="6"/>
    </row>
    <row r="61" spans="1:14" x14ac:dyDescent="0.25">
      <c r="A61" s="75">
        <v>52</v>
      </c>
      <c r="B61" s="2">
        <v>150</v>
      </c>
      <c r="C61" s="2">
        <v>34207</v>
      </c>
      <c r="D61" s="2">
        <v>33468</v>
      </c>
      <c r="E61" s="3">
        <v>0.50319999999999998</v>
      </c>
      <c r="F61" s="4">
        <f t="shared" si="3"/>
        <v>4.4329516069449579E-3</v>
      </c>
      <c r="G61" s="4">
        <f t="shared" si="0"/>
        <v>4.4232104132988833E-3</v>
      </c>
      <c r="H61" s="2">
        <f t="shared" si="6"/>
        <v>94845.902805401201</v>
      </c>
      <c r="I61" s="2">
        <f t="shared" si="4"/>
        <v>419.52338494758436</v>
      </c>
      <c r="J61" s="2">
        <f t="shared" si="1"/>
        <v>94637.483587759256</v>
      </c>
      <c r="K61" s="2">
        <f t="shared" si="2"/>
        <v>2754840.6325054765</v>
      </c>
      <c r="L61" s="17">
        <f t="shared" si="5"/>
        <v>29.045436344864402</v>
      </c>
      <c r="N61" s="6"/>
    </row>
    <row r="62" spans="1:14" x14ac:dyDescent="0.25">
      <c r="A62" s="75">
        <v>53</v>
      </c>
      <c r="B62" s="2">
        <v>153</v>
      </c>
      <c r="C62" s="2">
        <v>33737</v>
      </c>
      <c r="D62" s="2">
        <v>33751</v>
      </c>
      <c r="E62" s="3">
        <v>0.501</v>
      </c>
      <c r="F62" s="4">
        <f t="shared" si="3"/>
        <v>4.534139402560455E-3</v>
      </c>
      <c r="G62" s="4">
        <f t="shared" si="0"/>
        <v>4.5239039090876265E-3</v>
      </c>
      <c r="H62" s="2">
        <f t="shared" si="6"/>
        <v>94426.379420453624</v>
      </c>
      <c r="I62" s="2">
        <f t="shared" si="4"/>
        <v>427.17586698118157</v>
      </c>
      <c r="J62" s="2">
        <f t="shared" si="1"/>
        <v>94213.218662830011</v>
      </c>
      <c r="K62" s="2">
        <f t="shared" si="2"/>
        <v>2660203.1489177174</v>
      </c>
      <c r="L62" s="17">
        <f t="shared" si="5"/>
        <v>28.172245565750167</v>
      </c>
      <c r="N62" s="6"/>
    </row>
    <row r="63" spans="1:14" x14ac:dyDescent="0.25">
      <c r="A63" s="75">
        <v>54</v>
      </c>
      <c r="B63" s="2">
        <v>169</v>
      </c>
      <c r="C63" s="2">
        <v>32123</v>
      </c>
      <c r="D63" s="2">
        <v>33276</v>
      </c>
      <c r="E63" s="3">
        <v>0.5202</v>
      </c>
      <c r="F63" s="4">
        <f t="shared" si="3"/>
        <v>5.1682747442621446E-3</v>
      </c>
      <c r="G63" s="4">
        <f t="shared" si="0"/>
        <v>5.1554904774704733E-3</v>
      </c>
      <c r="H63" s="2">
        <f t="shared" si="6"/>
        <v>93999.203553472442</v>
      </c>
      <c r="I63" s="2">
        <f t="shared" si="4"/>
        <v>484.61199880973584</v>
      </c>
      <c r="J63" s="2">
        <f t="shared" si="1"/>
        <v>93766.686716443539</v>
      </c>
      <c r="K63" s="2">
        <f t="shared" si="2"/>
        <v>2565989.9302548873</v>
      </c>
      <c r="L63" s="17">
        <f t="shared" si="5"/>
        <v>27.297996506908664</v>
      </c>
      <c r="N63" s="6"/>
    </row>
    <row r="64" spans="1:14" x14ac:dyDescent="0.25">
      <c r="A64" s="75">
        <v>55</v>
      </c>
      <c r="B64" s="2">
        <v>191</v>
      </c>
      <c r="C64" s="2">
        <v>31828</v>
      </c>
      <c r="D64" s="2">
        <v>31512</v>
      </c>
      <c r="E64" s="3">
        <v>0.51980000000000004</v>
      </c>
      <c r="F64" s="4">
        <f t="shared" si="3"/>
        <v>6.0309441111461954E-3</v>
      </c>
      <c r="G64" s="4">
        <f t="shared" si="0"/>
        <v>6.0135285754156723E-3</v>
      </c>
      <c r="H64" s="2">
        <f t="shared" si="6"/>
        <v>93514.591554662707</v>
      </c>
      <c r="I64" s="2">
        <f t="shared" si="4"/>
        <v>562.35266853228927</v>
      </c>
      <c r="J64" s="2">
        <f t="shared" si="1"/>
        <v>93244.549803233502</v>
      </c>
      <c r="K64" s="2">
        <f t="shared" si="2"/>
        <v>2472223.2435384439</v>
      </c>
      <c r="L64" s="17">
        <f t="shared" si="5"/>
        <v>26.436764599387025</v>
      </c>
      <c r="N64" s="6"/>
    </row>
    <row r="65" spans="1:14" x14ac:dyDescent="0.25">
      <c r="A65" s="75">
        <v>56</v>
      </c>
      <c r="B65" s="2">
        <v>208</v>
      </c>
      <c r="C65" s="2">
        <v>32773</v>
      </c>
      <c r="D65" s="2">
        <v>31312</v>
      </c>
      <c r="E65" s="3">
        <v>0.48320000000000002</v>
      </c>
      <c r="F65" s="4">
        <f t="shared" si="3"/>
        <v>6.4913786377467425E-3</v>
      </c>
      <c r="G65" s="4">
        <f t="shared" si="0"/>
        <v>6.4696745328204474E-3</v>
      </c>
      <c r="H65" s="2">
        <f t="shared" si="6"/>
        <v>92952.238886130421</v>
      </c>
      <c r="I65" s="2">
        <f t="shared" si="4"/>
        <v>601.3707326902404</v>
      </c>
      <c r="J65" s="2">
        <f t="shared" si="1"/>
        <v>92641.450491476106</v>
      </c>
      <c r="K65" s="2">
        <f t="shared" si="2"/>
        <v>2378978.6937352102</v>
      </c>
      <c r="L65" s="17">
        <f t="shared" si="5"/>
        <v>25.593559899611865</v>
      </c>
      <c r="N65" s="6"/>
    </row>
    <row r="66" spans="1:14" x14ac:dyDescent="0.25">
      <c r="A66" s="75">
        <v>57</v>
      </c>
      <c r="B66" s="2">
        <v>208</v>
      </c>
      <c r="C66" s="2">
        <v>34509</v>
      </c>
      <c r="D66" s="2">
        <v>32148</v>
      </c>
      <c r="E66" s="3">
        <v>0.51980000000000004</v>
      </c>
      <c r="F66" s="4">
        <f t="shared" si="3"/>
        <v>6.2409049312150263E-3</v>
      </c>
      <c r="G66" s="4">
        <f t="shared" si="0"/>
        <v>6.2222575561360714E-3</v>
      </c>
      <c r="H66" s="2">
        <f t="shared" si="6"/>
        <v>92350.868153440184</v>
      </c>
      <c r="I66" s="2">
        <f t="shared" si="4"/>
        <v>574.63088718346921</v>
      </c>
      <c r="J66" s="2">
        <f t="shared" si="1"/>
        <v>92074.930401414691</v>
      </c>
      <c r="K66" s="2">
        <f t="shared" si="2"/>
        <v>2286337.2432437344</v>
      </c>
      <c r="L66" s="17">
        <f t="shared" si="5"/>
        <v>24.757073636221854</v>
      </c>
      <c r="N66" s="6"/>
    </row>
    <row r="67" spans="1:14" x14ac:dyDescent="0.25">
      <c r="A67" s="75">
        <v>58</v>
      </c>
      <c r="B67" s="2">
        <v>231</v>
      </c>
      <c r="C67" s="2">
        <v>31289</v>
      </c>
      <c r="D67" s="2">
        <v>33648</v>
      </c>
      <c r="E67" s="3">
        <v>0.49490000000000001</v>
      </c>
      <c r="F67" s="4">
        <f t="shared" si="3"/>
        <v>7.1145879852780383E-3</v>
      </c>
      <c r="G67" s="4">
        <f t="shared" si="0"/>
        <v>7.0891127030543993E-3</v>
      </c>
      <c r="H67" s="2">
        <f t="shared" si="6"/>
        <v>91776.237266256721</v>
      </c>
      <c r="I67" s="2">
        <f t="shared" si="4"/>
        <v>650.61208944275506</v>
      </c>
      <c r="J67" s="2">
        <f t="shared" si="1"/>
        <v>91447.613099879178</v>
      </c>
      <c r="K67" s="2">
        <f t="shared" si="2"/>
        <v>2194262.3128423197</v>
      </c>
      <c r="L67" s="17">
        <f t="shared" si="5"/>
        <v>23.908828452799099</v>
      </c>
      <c r="N67" s="6"/>
    </row>
    <row r="68" spans="1:14" x14ac:dyDescent="0.25">
      <c r="A68" s="75">
        <v>59</v>
      </c>
      <c r="B68" s="2">
        <v>241</v>
      </c>
      <c r="C68" s="2">
        <v>29021</v>
      </c>
      <c r="D68" s="2">
        <v>30531</v>
      </c>
      <c r="E68" s="3">
        <v>0.49070000000000003</v>
      </c>
      <c r="F68" s="4">
        <f t="shared" si="3"/>
        <v>8.0937667920472859E-3</v>
      </c>
      <c r="G68" s="4">
        <f t="shared" si="0"/>
        <v>8.0605399933675465E-3</v>
      </c>
      <c r="H68" s="2">
        <f t="shared" si="6"/>
        <v>91125.625176813963</v>
      </c>
      <c r="I68" s="2">
        <f t="shared" si="4"/>
        <v>734.52174615832951</v>
      </c>
      <c r="J68" s="2">
        <f t="shared" si="1"/>
        <v>90751.533251495537</v>
      </c>
      <c r="K68" s="2">
        <f t="shared" si="2"/>
        <v>2102814.6997424406</v>
      </c>
      <c r="L68" s="17">
        <f t="shared" si="5"/>
        <v>23.07599751071427</v>
      </c>
      <c r="N68" s="6"/>
    </row>
    <row r="69" spans="1:14" x14ac:dyDescent="0.25">
      <c r="A69" s="75">
        <v>60</v>
      </c>
      <c r="B69" s="2">
        <v>268</v>
      </c>
      <c r="C69" s="2">
        <v>30425</v>
      </c>
      <c r="D69" s="2">
        <v>28262</v>
      </c>
      <c r="E69" s="3">
        <v>0.51790000000000003</v>
      </c>
      <c r="F69" s="4">
        <f t="shared" si="3"/>
        <v>9.1331981529129101E-3</v>
      </c>
      <c r="G69" s="4">
        <f t="shared" si="0"/>
        <v>9.093159925597321E-3</v>
      </c>
      <c r="H69" s="2">
        <f t="shared" si="6"/>
        <v>90391.103430655639</v>
      </c>
      <c r="I69" s="2">
        <f t="shared" si="4"/>
        <v>821.94075934616035</v>
      </c>
      <c r="J69" s="2">
        <f t="shared" si="1"/>
        <v>89994.845790574851</v>
      </c>
      <c r="K69" s="2">
        <f t="shared" si="2"/>
        <v>2012063.1664909453</v>
      </c>
      <c r="L69" s="17">
        <f t="shared" si="5"/>
        <v>22.259526547704088</v>
      </c>
      <c r="N69" s="6"/>
    </row>
    <row r="70" spans="1:14" x14ac:dyDescent="0.25">
      <c r="A70" s="75">
        <v>61</v>
      </c>
      <c r="B70" s="2">
        <v>266</v>
      </c>
      <c r="C70" s="2">
        <v>29060</v>
      </c>
      <c r="D70" s="2">
        <v>29566</v>
      </c>
      <c r="E70" s="3">
        <v>0.50409999999999999</v>
      </c>
      <c r="F70" s="4">
        <f t="shared" si="3"/>
        <v>9.0744720772353571E-3</v>
      </c>
      <c r="G70" s="4">
        <f t="shared" si="0"/>
        <v>9.0338196116168043E-3</v>
      </c>
      <c r="H70" s="2">
        <f t="shared" si="6"/>
        <v>89569.162671309474</v>
      </c>
      <c r="I70" s="2">
        <f t="shared" si="4"/>
        <v>809.15165833617129</v>
      </c>
      <c r="J70" s="2">
        <f t="shared" si="1"/>
        <v>89167.904363940572</v>
      </c>
      <c r="K70" s="2">
        <f t="shared" si="2"/>
        <v>1922068.3207003705</v>
      </c>
      <c r="L70" s="17">
        <f t="shared" si="5"/>
        <v>21.459040850406897</v>
      </c>
      <c r="N70" s="6"/>
    </row>
    <row r="71" spans="1:14" x14ac:dyDescent="0.25">
      <c r="A71" s="75">
        <v>62</v>
      </c>
      <c r="B71" s="2">
        <v>280</v>
      </c>
      <c r="C71" s="2">
        <v>28262</v>
      </c>
      <c r="D71" s="2">
        <v>28201</v>
      </c>
      <c r="E71" s="3">
        <v>0.5151</v>
      </c>
      <c r="F71" s="4">
        <f t="shared" si="3"/>
        <v>9.9179993978357507E-3</v>
      </c>
      <c r="G71" s="4">
        <f t="shared" si="0"/>
        <v>9.8705296723632791E-3</v>
      </c>
      <c r="H71" s="2">
        <f t="shared" si="6"/>
        <v>88760.011012973308</v>
      </c>
      <c r="I71" s="2">
        <f t="shared" si="4"/>
        <v>876.10832242284448</v>
      </c>
      <c r="J71" s="2">
        <f t="shared" si="1"/>
        <v>88335.186087430469</v>
      </c>
      <c r="K71" s="2">
        <f t="shared" si="2"/>
        <v>1832900.41633643</v>
      </c>
      <c r="L71" s="17">
        <f t="shared" si="5"/>
        <v>20.650069726428157</v>
      </c>
      <c r="N71" s="6"/>
    </row>
    <row r="72" spans="1:14" x14ac:dyDescent="0.25">
      <c r="A72" s="75">
        <v>63</v>
      </c>
      <c r="B72" s="2">
        <v>294</v>
      </c>
      <c r="C72" s="2">
        <v>24000</v>
      </c>
      <c r="D72" s="2">
        <v>27465</v>
      </c>
      <c r="E72" s="3">
        <v>0.49630000000000002</v>
      </c>
      <c r="F72" s="4">
        <f t="shared" si="3"/>
        <v>1.1425240454677936E-2</v>
      </c>
      <c r="G72" s="4">
        <f t="shared" si="0"/>
        <v>1.1359865636436588E-2</v>
      </c>
      <c r="H72" s="2">
        <f t="shared" si="6"/>
        <v>87883.902690550458</v>
      </c>
      <c r="I72" s="2">
        <f t="shared" si="4"/>
        <v>998.34932617032109</v>
      </c>
      <c r="J72" s="2">
        <f t="shared" si="1"/>
        <v>87381.034134958463</v>
      </c>
      <c r="K72" s="2">
        <f t="shared" si="2"/>
        <v>1744565.2302489995</v>
      </c>
      <c r="L72" s="17">
        <f t="shared" si="5"/>
        <v>19.850793795444186</v>
      </c>
      <c r="N72" s="6"/>
    </row>
    <row r="73" spans="1:14" x14ac:dyDescent="0.25">
      <c r="A73" s="75">
        <v>64</v>
      </c>
      <c r="B73" s="2">
        <v>251</v>
      </c>
      <c r="C73" s="2">
        <v>21787</v>
      </c>
      <c r="D73" s="2">
        <v>23270</v>
      </c>
      <c r="E73" s="3">
        <v>0.50819999999999999</v>
      </c>
      <c r="F73" s="4">
        <f t="shared" si="3"/>
        <v>1.1141443061011608E-2</v>
      </c>
      <c r="G73" s="4">
        <f t="shared" ref="G73:G98" si="7">F73/((1+(1-E73)*F73))</f>
        <v>1.1080727745821773E-2</v>
      </c>
      <c r="H73" s="2">
        <f t="shared" si="6"/>
        <v>86885.553364380132</v>
      </c>
      <c r="I73" s="2">
        <f t="shared" si="4"/>
        <v>962.75516187576522</v>
      </c>
      <c r="J73" s="2">
        <f t="shared" ref="J73:J98" si="8">H74+I73*E73</f>
        <v>86412.070375769617</v>
      </c>
      <c r="K73" s="2">
        <f t="shared" ref="K73:K97" si="9">K74+J73</f>
        <v>1657184.1961140411</v>
      </c>
      <c r="L73" s="17">
        <f t="shared" si="5"/>
        <v>19.073184573782381</v>
      </c>
      <c r="N73" s="6"/>
    </row>
    <row r="74" spans="1:14" x14ac:dyDescent="0.25">
      <c r="A74" s="75">
        <v>65</v>
      </c>
      <c r="B74" s="2">
        <v>294</v>
      </c>
      <c r="C74" s="2">
        <v>27399</v>
      </c>
      <c r="D74" s="2">
        <v>21050</v>
      </c>
      <c r="E74" s="3">
        <v>0.51629999999999998</v>
      </c>
      <c r="F74" s="4">
        <f t="shared" ref="F74:F98" si="10">B74/((C74+D74)/2)</f>
        <v>1.2136473405023839E-2</v>
      </c>
      <c r="G74" s="4">
        <f t="shared" si="7"/>
        <v>1.2065643106698229E-2</v>
      </c>
      <c r="H74" s="2">
        <f t="shared" si="6"/>
        <v>85922.79820250436</v>
      </c>
      <c r="I74" s="2">
        <f t="shared" ref="I74:I98" si="11">H74*G74</f>
        <v>1036.7138178402697</v>
      </c>
      <c r="J74" s="2">
        <f t="shared" si="8"/>
        <v>85421.33972881503</v>
      </c>
      <c r="K74" s="2">
        <f t="shared" si="9"/>
        <v>1570772.1257382715</v>
      </c>
      <c r="L74" s="17">
        <f t="shared" ref="L74:L98" si="12">K74/H74</f>
        <v>18.281203110218176</v>
      </c>
      <c r="N74" s="6"/>
    </row>
    <row r="75" spans="1:14" x14ac:dyDescent="0.25">
      <c r="A75" s="75">
        <v>66</v>
      </c>
      <c r="B75" s="2">
        <v>323</v>
      </c>
      <c r="C75" s="2">
        <v>16468</v>
      </c>
      <c r="D75" s="2">
        <v>26518</v>
      </c>
      <c r="E75" s="3">
        <v>0.45739999999999997</v>
      </c>
      <c r="F75" s="4">
        <f t="shared" si="10"/>
        <v>1.5028148699576607E-2</v>
      </c>
      <c r="G75" s="4">
        <f t="shared" si="7"/>
        <v>1.4906596237137604E-2</v>
      </c>
      <c r="H75" s="2">
        <f t="shared" ref="H75:H98" si="13">H74-I74</f>
        <v>84886.084384664093</v>
      </c>
      <c r="I75" s="2">
        <f t="shared" si="11"/>
        <v>1265.3625860737789</v>
      </c>
      <c r="J75" s="2">
        <f t="shared" si="8"/>
        <v>84199.498645460451</v>
      </c>
      <c r="K75" s="2">
        <f t="shared" si="9"/>
        <v>1485350.7860094565</v>
      </c>
      <c r="L75" s="17">
        <f t="shared" si="12"/>
        <v>17.498165886395942</v>
      </c>
      <c r="N75" s="6"/>
    </row>
    <row r="76" spans="1:14" x14ac:dyDescent="0.25">
      <c r="A76" s="75">
        <v>67</v>
      </c>
      <c r="B76" s="2">
        <v>276</v>
      </c>
      <c r="C76" s="2">
        <v>19464</v>
      </c>
      <c r="D76" s="2">
        <v>15929</v>
      </c>
      <c r="E76" s="3">
        <v>0.50080000000000002</v>
      </c>
      <c r="F76" s="4">
        <f t="shared" si="10"/>
        <v>1.5596304353968299E-2</v>
      </c>
      <c r="G76" s="4">
        <f t="shared" si="7"/>
        <v>1.5475814688378322E-2</v>
      </c>
      <c r="H76" s="2">
        <f t="shared" si="13"/>
        <v>83620.721798590312</v>
      </c>
      <c r="I76" s="2">
        <f t="shared" si="11"/>
        <v>1294.0987946634214</v>
      </c>
      <c r="J76" s="2">
        <f t="shared" si="8"/>
        <v>82974.707680294319</v>
      </c>
      <c r="K76" s="2">
        <f t="shared" si="9"/>
        <v>1401151.287363996</v>
      </c>
      <c r="L76" s="17">
        <f t="shared" si="12"/>
        <v>16.756029572894896</v>
      </c>
      <c r="N76" s="6"/>
    </row>
    <row r="77" spans="1:14" x14ac:dyDescent="0.25">
      <c r="A77" s="75">
        <v>68</v>
      </c>
      <c r="B77" s="2">
        <v>341</v>
      </c>
      <c r="C77" s="2">
        <v>20671</v>
      </c>
      <c r="D77" s="2">
        <v>18793</v>
      </c>
      <c r="E77" s="3">
        <v>0.51870000000000005</v>
      </c>
      <c r="F77" s="4">
        <f t="shared" si="10"/>
        <v>1.7281573079262112E-2</v>
      </c>
      <c r="G77" s="4">
        <f t="shared" si="7"/>
        <v>1.7139017227542009E-2</v>
      </c>
      <c r="H77" s="2">
        <f t="shared" si="13"/>
        <v>82326.623003926885</v>
      </c>
      <c r="I77" s="2">
        <f t="shared" si="11"/>
        <v>1410.9974099496592</v>
      </c>
      <c r="J77" s="2">
        <f t="shared" si="8"/>
        <v>81647.509950518113</v>
      </c>
      <c r="K77" s="2">
        <f t="shared" si="9"/>
        <v>1318176.5796837017</v>
      </c>
      <c r="L77" s="17">
        <f t="shared" si="12"/>
        <v>16.011546831221612</v>
      </c>
      <c r="N77" s="6"/>
    </row>
    <row r="78" spans="1:14" x14ac:dyDescent="0.25">
      <c r="A78" s="75">
        <v>69</v>
      </c>
      <c r="B78" s="2">
        <v>363</v>
      </c>
      <c r="C78" s="2">
        <v>21731</v>
      </c>
      <c r="D78" s="2">
        <v>19977</v>
      </c>
      <c r="E78" s="3">
        <v>0.5252</v>
      </c>
      <c r="F78" s="4">
        <f t="shared" si="10"/>
        <v>1.7406732521338831E-2</v>
      </c>
      <c r="G78" s="4">
        <f t="shared" si="7"/>
        <v>1.7264050040367438E-2</v>
      </c>
      <c r="H78" s="2">
        <f t="shared" si="13"/>
        <v>80915.625593977224</v>
      </c>
      <c r="I78" s="2">
        <f t="shared" si="11"/>
        <v>1396.9314093020589</v>
      </c>
      <c r="J78" s="2">
        <f t="shared" si="8"/>
        <v>80252.3625608406</v>
      </c>
      <c r="K78" s="2">
        <f t="shared" si="9"/>
        <v>1236529.0697331836</v>
      </c>
      <c r="L78" s="17">
        <f t="shared" si="12"/>
        <v>15.28170931950654</v>
      </c>
      <c r="N78" s="6"/>
    </row>
    <row r="79" spans="1:14" x14ac:dyDescent="0.25">
      <c r="A79" s="75">
        <v>70</v>
      </c>
      <c r="B79" s="2">
        <v>421</v>
      </c>
      <c r="C79" s="2">
        <v>20697</v>
      </c>
      <c r="D79" s="2">
        <v>20948</v>
      </c>
      <c r="E79" s="3">
        <v>0.50409999999999999</v>
      </c>
      <c r="F79" s="4">
        <f t="shared" si="10"/>
        <v>2.0218513627086085E-2</v>
      </c>
      <c r="G79" s="4">
        <f t="shared" si="7"/>
        <v>2.0017807860892342E-2</v>
      </c>
      <c r="H79" s="2">
        <f t="shared" si="13"/>
        <v>79518.694184675158</v>
      </c>
      <c r="I79" s="2">
        <f t="shared" si="11"/>
        <v>1591.7899415378845</v>
      </c>
      <c r="J79" s="2">
        <f t="shared" si="8"/>
        <v>78729.325552666531</v>
      </c>
      <c r="K79" s="2">
        <f t="shared" si="9"/>
        <v>1156276.707172343</v>
      </c>
      <c r="L79" s="17">
        <f t="shared" si="12"/>
        <v>14.540941837990854</v>
      </c>
      <c r="N79" s="6"/>
    </row>
    <row r="80" spans="1:14" x14ac:dyDescent="0.25">
      <c r="A80" s="75">
        <v>71</v>
      </c>
      <c r="B80" s="2">
        <v>475</v>
      </c>
      <c r="C80" s="2">
        <v>20292</v>
      </c>
      <c r="D80" s="2">
        <v>19858</v>
      </c>
      <c r="E80" s="3">
        <v>0.49220000000000003</v>
      </c>
      <c r="F80" s="4">
        <f t="shared" si="10"/>
        <v>2.3661270236612703E-2</v>
      </c>
      <c r="G80" s="4">
        <f t="shared" si="7"/>
        <v>2.3380350808627895E-2</v>
      </c>
      <c r="H80" s="2">
        <f t="shared" si="13"/>
        <v>77926.90424313728</v>
      </c>
      <c r="I80" s="2">
        <f t="shared" si="11"/>
        <v>1821.9583586349033</v>
      </c>
      <c r="J80" s="2">
        <f t="shared" si="8"/>
        <v>77001.713788622481</v>
      </c>
      <c r="K80" s="2">
        <f t="shared" si="9"/>
        <v>1077547.3816196765</v>
      </c>
      <c r="L80" s="17">
        <f t="shared" si="12"/>
        <v>13.827668275614476</v>
      </c>
      <c r="N80" s="6"/>
    </row>
    <row r="81" spans="1:14" x14ac:dyDescent="0.25">
      <c r="A81" s="75">
        <v>72</v>
      </c>
      <c r="B81" s="2">
        <v>504</v>
      </c>
      <c r="C81" s="2">
        <v>20218</v>
      </c>
      <c r="D81" s="2">
        <v>19543</v>
      </c>
      <c r="E81" s="3">
        <v>0.52049999999999996</v>
      </c>
      <c r="F81" s="4">
        <f t="shared" si="10"/>
        <v>2.535147506350444E-2</v>
      </c>
      <c r="G81" s="4">
        <f t="shared" si="7"/>
        <v>2.504700288756162E-2</v>
      </c>
      <c r="H81" s="2">
        <f t="shared" si="13"/>
        <v>76104.945884502376</v>
      </c>
      <c r="I81" s="2">
        <f t="shared" si="11"/>
        <v>1906.2007993268519</v>
      </c>
      <c r="J81" s="2">
        <f t="shared" si="8"/>
        <v>75190.92260122516</v>
      </c>
      <c r="K81" s="2">
        <f t="shared" si="9"/>
        <v>1000545.6678310541</v>
      </c>
      <c r="L81" s="17">
        <f t="shared" si="12"/>
        <v>13.146920429448727</v>
      </c>
      <c r="N81" s="6"/>
    </row>
    <row r="82" spans="1:14" x14ac:dyDescent="0.25">
      <c r="A82" s="75">
        <v>73</v>
      </c>
      <c r="B82" s="2">
        <v>487</v>
      </c>
      <c r="C82" s="2">
        <v>19390</v>
      </c>
      <c r="D82" s="2">
        <v>19338</v>
      </c>
      <c r="E82" s="3">
        <v>0.49759999999999999</v>
      </c>
      <c r="F82" s="4">
        <f t="shared" si="10"/>
        <v>2.5149762445775665E-2</v>
      </c>
      <c r="G82" s="4">
        <f t="shared" si="7"/>
        <v>2.4835954187772298E-2</v>
      </c>
      <c r="H82" s="2">
        <f t="shared" si="13"/>
        <v>74198.745085175527</v>
      </c>
      <c r="I82" s="2">
        <f t="shared" si="11"/>
        <v>1842.7966337256144</v>
      </c>
      <c r="J82" s="2">
        <f t="shared" si="8"/>
        <v>73272.924056391785</v>
      </c>
      <c r="K82" s="2">
        <f t="shared" si="9"/>
        <v>925354.74522982887</v>
      </c>
      <c r="L82" s="17">
        <f t="shared" si="12"/>
        <v>12.471299132722249</v>
      </c>
      <c r="N82" s="6"/>
    </row>
    <row r="83" spans="1:14" x14ac:dyDescent="0.25">
      <c r="A83" s="75">
        <v>74</v>
      </c>
      <c r="B83" s="2">
        <v>640</v>
      </c>
      <c r="C83" s="2">
        <v>17996</v>
      </c>
      <c r="D83" s="2">
        <v>18521</v>
      </c>
      <c r="E83" s="3">
        <v>0.5121</v>
      </c>
      <c r="F83" s="4">
        <f t="shared" si="10"/>
        <v>3.5052167483637757E-2</v>
      </c>
      <c r="G83" s="4">
        <f t="shared" si="7"/>
        <v>3.446278654460809E-2</v>
      </c>
      <c r="H83" s="2">
        <f t="shared" si="13"/>
        <v>72355.94845144992</v>
      </c>
      <c r="I83" s="2">
        <f t="shared" si="11"/>
        <v>2493.5876067149848</v>
      </c>
      <c r="J83" s="2">
        <f t="shared" si="8"/>
        <v>71139.327058133684</v>
      </c>
      <c r="K83" s="2">
        <f t="shared" si="9"/>
        <v>852081.82117343706</v>
      </c>
      <c r="L83" s="17">
        <f t="shared" si="12"/>
        <v>11.776251150175648</v>
      </c>
      <c r="N83" s="6"/>
    </row>
    <row r="84" spans="1:14" x14ac:dyDescent="0.25">
      <c r="A84" s="75">
        <v>75</v>
      </c>
      <c r="B84" s="2">
        <v>577</v>
      </c>
      <c r="C84" s="2">
        <v>17230</v>
      </c>
      <c r="D84" s="2">
        <v>17149</v>
      </c>
      <c r="E84" s="3">
        <v>0.49209999999999998</v>
      </c>
      <c r="F84" s="4">
        <f t="shared" si="10"/>
        <v>3.3567003112365108E-2</v>
      </c>
      <c r="G84" s="4">
        <f t="shared" si="7"/>
        <v>3.3004322942826972E-2</v>
      </c>
      <c r="H84" s="2">
        <f t="shared" si="13"/>
        <v>69862.36084473494</v>
      </c>
      <c r="I84" s="2">
        <f t="shared" si="11"/>
        <v>2305.7599188679419</v>
      </c>
      <c r="J84" s="2">
        <f t="shared" si="8"/>
        <v>68691.265381941907</v>
      </c>
      <c r="K84" s="2">
        <f t="shared" si="9"/>
        <v>780942.49411530339</v>
      </c>
      <c r="L84" s="17">
        <f t="shared" si="12"/>
        <v>11.178300943062931</v>
      </c>
      <c r="N84" s="6"/>
    </row>
    <row r="85" spans="1:14" x14ac:dyDescent="0.25">
      <c r="A85" s="75">
        <v>76</v>
      </c>
      <c r="B85" s="2">
        <v>613</v>
      </c>
      <c r="C85" s="2">
        <v>16093</v>
      </c>
      <c r="D85" s="2">
        <v>16326</v>
      </c>
      <c r="E85" s="3">
        <v>0.5262</v>
      </c>
      <c r="F85" s="4">
        <f t="shared" si="10"/>
        <v>3.7817329343903264E-2</v>
      </c>
      <c r="G85" s="4">
        <f t="shared" si="7"/>
        <v>3.7151651599399205E-2</v>
      </c>
      <c r="H85" s="2">
        <f t="shared" si="13"/>
        <v>67556.600925866995</v>
      </c>
      <c r="I85" s="2">
        <f t="shared" si="11"/>
        <v>2509.8393008374605</v>
      </c>
      <c r="J85" s="2">
        <f t="shared" si="8"/>
        <v>66367.439065130209</v>
      </c>
      <c r="K85" s="2">
        <f t="shared" si="9"/>
        <v>712251.22873336147</v>
      </c>
      <c r="L85" s="17">
        <f t="shared" si="12"/>
        <v>10.543029385314219</v>
      </c>
      <c r="N85" s="6"/>
    </row>
    <row r="86" spans="1:14" x14ac:dyDescent="0.25">
      <c r="A86" s="75">
        <v>77</v>
      </c>
      <c r="B86" s="2">
        <v>659</v>
      </c>
      <c r="C86" s="2">
        <v>14829</v>
      </c>
      <c r="D86" s="2">
        <v>15173</v>
      </c>
      <c r="E86" s="3">
        <v>0.49940000000000001</v>
      </c>
      <c r="F86" s="4">
        <f t="shared" si="10"/>
        <v>4.3930404639690689E-2</v>
      </c>
      <c r="G86" s="4">
        <f t="shared" si="7"/>
        <v>4.2985095312828243E-2</v>
      </c>
      <c r="H86" s="2">
        <f t="shared" si="13"/>
        <v>65046.761625029532</v>
      </c>
      <c r="I86" s="2">
        <f t="shared" si="11"/>
        <v>2796.0412482427132</v>
      </c>
      <c r="J86" s="2">
        <f t="shared" si="8"/>
        <v>63647.063376159233</v>
      </c>
      <c r="K86" s="2">
        <f t="shared" si="9"/>
        <v>645883.78966823127</v>
      </c>
      <c r="L86" s="17">
        <f t="shared" si="12"/>
        <v>9.9295302876338702</v>
      </c>
      <c r="N86" s="6"/>
    </row>
    <row r="87" spans="1:14" x14ac:dyDescent="0.25">
      <c r="A87" s="75">
        <v>78</v>
      </c>
      <c r="B87" s="2">
        <v>635</v>
      </c>
      <c r="C87" s="2">
        <v>13061</v>
      </c>
      <c r="D87" s="2">
        <v>13966</v>
      </c>
      <c r="E87" s="3">
        <v>0.4914</v>
      </c>
      <c r="F87" s="4">
        <f t="shared" si="10"/>
        <v>4.6990046990046989E-2</v>
      </c>
      <c r="G87" s="4">
        <f t="shared" si="7"/>
        <v>4.5893238162561939E-2</v>
      </c>
      <c r="H87" s="2">
        <f t="shared" si="13"/>
        <v>62250.72037678682</v>
      </c>
      <c r="I87" s="2">
        <f t="shared" si="11"/>
        <v>2856.8871360429248</v>
      </c>
      <c r="J87" s="2">
        <f t="shared" si="8"/>
        <v>60797.707579395385</v>
      </c>
      <c r="K87" s="2">
        <f t="shared" si="9"/>
        <v>582236.7262920721</v>
      </c>
      <c r="L87" s="17">
        <f t="shared" si="12"/>
        <v>9.3530921854068545</v>
      </c>
      <c r="N87" s="6"/>
    </row>
    <row r="88" spans="1:14" x14ac:dyDescent="0.25">
      <c r="A88" s="75">
        <v>79</v>
      </c>
      <c r="B88" s="2">
        <v>698</v>
      </c>
      <c r="C88" s="2">
        <v>12401</v>
      </c>
      <c r="D88" s="2">
        <v>12194</v>
      </c>
      <c r="E88" s="3">
        <v>0.50790000000000002</v>
      </c>
      <c r="F88" s="4">
        <f t="shared" si="10"/>
        <v>5.6759503964220373E-2</v>
      </c>
      <c r="G88" s="4">
        <f t="shared" si="7"/>
        <v>5.5217212568975438E-2</v>
      </c>
      <c r="H88" s="2">
        <f t="shared" si="13"/>
        <v>59393.833240743894</v>
      </c>
      <c r="I88" s="2">
        <f t="shared" si="11"/>
        <v>3279.561915340435</v>
      </c>
      <c r="J88" s="2">
        <f t="shared" si="8"/>
        <v>57779.96082220487</v>
      </c>
      <c r="K88" s="2">
        <f t="shared" si="9"/>
        <v>521439.01871267665</v>
      </c>
      <c r="L88" s="17">
        <f t="shared" si="12"/>
        <v>8.7793461081911097</v>
      </c>
      <c r="N88" s="6"/>
    </row>
    <row r="89" spans="1:14" x14ac:dyDescent="0.25">
      <c r="A89" s="75">
        <v>80</v>
      </c>
      <c r="B89" s="2">
        <v>706</v>
      </c>
      <c r="C89" s="2">
        <v>10762</v>
      </c>
      <c r="D89" s="2">
        <v>11508</v>
      </c>
      <c r="E89" s="3">
        <v>0.51629999999999998</v>
      </c>
      <c r="F89" s="4">
        <f t="shared" si="10"/>
        <v>6.340368208352043E-2</v>
      </c>
      <c r="G89" s="4">
        <f t="shared" si="7"/>
        <v>6.1517054836668646E-2</v>
      </c>
      <c r="H89" s="2">
        <f t="shared" si="13"/>
        <v>56114.271325403461</v>
      </c>
      <c r="I89" s="2">
        <f t="shared" si="11"/>
        <v>3451.9847062445479</v>
      </c>
      <c r="J89" s="2">
        <f t="shared" si="8"/>
        <v>54444.546322992974</v>
      </c>
      <c r="K89" s="2">
        <f t="shared" si="9"/>
        <v>463659.05789047177</v>
      </c>
      <c r="L89" s="17">
        <f t="shared" si="12"/>
        <v>8.2627653703589825</v>
      </c>
      <c r="N89" s="6"/>
    </row>
    <row r="90" spans="1:14" x14ac:dyDescent="0.25">
      <c r="A90" s="75">
        <v>81</v>
      </c>
      <c r="B90" s="2">
        <v>693</v>
      </c>
      <c r="C90" s="2">
        <v>10050</v>
      </c>
      <c r="D90" s="2">
        <v>9864</v>
      </c>
      <c r="E90" s="3">
        <v>0.502</v>
      </c>
      <c r="F90" s="4">
        <f t="shared" si="10"/>
        <v>6.959927689062971E-2</v>
      </c>
      <c r="G90" s="4">
        <f t="shared" si="7"/>
        <v>6.7267747182762683E-2</v>
      </c>
      <c r="H90" s="2">
        <f t="shared" si="13"/>
        <v>52662.286619158913</v>
      </c>
      <c r="I90" s="2">
        <f t="shared" si="11"/>
        <v>3542.473382363768</v>
      </c>
      <c r="J90" s="2">
        <f t="shared" si="8"/>
        <v>50898.134874741758</v>
      </c>
      <c r="K90" s="2">
        <f t="shared" si="9"/>
        <v>409214.51156747877</v>
      </c>
      <c r="L90" s="17">
        <f t="shared" si="12"/>
        <v>7.7705420299505876</v>
      </c>
      <c r="N90" s="6"/>
    </row>
    <row r="91" spans="1:14" x14ac:dyDescent="0.25">
      <c r="A91" s="75">
        <v>82</v>
      </c>
      <c r="B91" s="2">
        <v>728</v>
      </c>
      <c r="C91" s="2">
        <v>9088</v>
      </c>
      <c r="D91" s="2">
        <v>9144</v>
      </c>
      <c r="E91" s="3">
        <v>0.48959999999999998</v>
      </c>
      <c r="F91" s="4">
        <f t="shared" si="10"/>
        <v>7.9859587538394033E-2</v>
      </c>
      <c r="G91" s="4">
        <f t="shared" si="7"/>
        <v>7.6731966975910545E-2</v>
      </c>
      <c r="H91" s="2">
        <f t="shared" si="13"/>
        <v>49119.813236795148</v>
      </c>
      <c r="I91" s="2">
        <f t="shared" si="11"/>
        <v>3769.0598871486591</v>
      </c>
      <c r="J91" s="2">
        <f t="shared" si="8"/>
        <v>47196.085070394474</v>
      </c>
      <c r="K91" s="2">
        <f t="shared" si="9"/>
        <v>358316.37669273699</v>
      </c>
      <c r="L91" s="17">
        <f t="shared" si="12"/>
        <v>7.2947422451583321</v>
      </c>
      <c r="N91" s="6"/>
    </row>
    <row r="92" spans="1:14" x14ac:dyDescent="0.25">
      <c r="A92" s="75">
        <v>83</v>
      </c>
      <c r="B92" s="2">
        <v>655</v>
      </c>
      <c r="C92" s="2">
        <v>7886</v>
      </c>
      <c r="D92" s="2">
        <v>8264</v>
      </c>
      <c r="E92" s="3">
        <v>0.48159999999999997</v>
      </c>
      <c r="F92" s="4">
        <f t="shared" si="10"/>
        <v>8.1114551083591335E-2</v>
      </c>
      <c r="G92" s="4">
        <f t="shared" si="7"/>
        <v>7.7841339622121308E-2</v>
      </c>
      <c r="H92" s="2">
        <f t="shared" si="13"/>
        <v>45350.753349646489</v>
      </c>
      <c r="I92" s="2">
        <f t="shared" si="11"/>
        <v>3530.1633936088879</v>
      </c>
      <c r="J92" s="2">
        <f t="shared" si="8"/>
        <v>43520.71664639964</v>
      </c>
      <c r="K92" s="2">
        <f t="shared" si="9"/>
        <v>311120.29162234254</v>
      </c>
      <c r="L92" s="17">
        <f t="shared" si="12"/>
        <v>6.8603114312932956</v>
      </c>
      <c r="N92" s="6"/>
    </row>
    <row r="93" spans="1:14" x14ac:dyDescent="0.25">
      <c r="A93" s="75">
        <v>84</v>
      </c>
      <c r="B93" s="2">
        <v>645</v>
      </c>
      <c r="C93" s="2">
        <v>6742</v>
      </c>
      <c r="D93" s="2">
        <v>7054</v>
      </c>
      <c r="E93" s="3">
        <v>0.48270000000000002</v>
      </c>
      <c r="F93" s="4">
        <f t="shared" si="10"/>
        <v>9.3505363873586544E-2</v>
      </c>
      <c r="G93" s="4">
        <f t="shared" si="7"/>
        <v>8.9191158570333481E-2</v>
      </c>
      <c r="H93" s="2">
        <f t="shared" si="13"/>
        <v>41820.589956037598</v>
      </c>
      <c r="I93" s="2">
        <f t="shared" si="11"/>
        <v>3730.0268702738454</v>
      </c>
      <c r="J93" s="2">
        <f t="shared" si="8"/>
        <v>39891.047056044939</v>
      </c>
      <c r="K93" s="2">
        <f t="shared" si="9"/>
        <v>267599.5749759429</v>
      </c>
      <c r="L93" s="17">
        <f t="shared" si="12"/>
        <v>6.3987517932493878</v>
      </c>
      <c r="N93" s="6"/>
    </row>
    <row r="94" spans="1:14" x14ac:dyDescent="0.25">
      <c r="A94" s="75">
        <v>85</v>
      </c>
      <c r="B94" s="2">
        <v>569</v>
      </c>
      <c r="C94" s="2">
        <v>5484</v>
      </c>
      <c r="D94" s="2">
        <v>6042</v>
      </c>
      <c r="E94" s="3">
        <v>0.48399999999999999</v>
      </c>
      <c r="F94" s="4">
        <f t="shared" si="10"/>
        <v>9.8733298629186186E-2</v>
      </c>
      <c r="G94" s="4">
        <f t="shared" si="7"/>
        <v>9.3947036986403595E-2</v>
      </c>
      <c r="H94" s="2">
        <f t="shared" si="13"/>
        <v>38090.563085763752</v>
      </c>
      <c r="I94" s="2">
        <f t="shared" si="11"/>
        <v>3578.4955390511868</v>
      </c>
      <c r="J94" s="2">
        <f t="shared" si="8"/>
        <v>36244.059387613335</v>
      </c>
      <c r="K94" s="2">
        <f t="shared" si="9"/>
        <v>227708.52791989798</v>
      </c>
      <c r="L94" s="17">
        <f t="shared" si="12"/>
        <v>5.9780824821936918</v>
      </c>
      <c r="N94" s="6"/>
    </row>
    <row r="95" spans="1:14" x14ac:dyDescent="0.25">
      <c r="A95" s="75">
        <v>86</v>
      </c>
      <c r="B95" s="2">
        <v>522</v>
      </c>
      <c r="C95" s="2">
        <v>4159</v>
      </c>
      <c r="D95" s="2">
        <v>4822</v>
      </c>
      <c r="E95" s="3">
        <v>0.47</v>
      </c>
      <c r="F95" s="4">
        <f t="shared" si="10"/>
        <v>0.11624540697027057</v>
      </c>
      <c r="G95" s="4">
        <f t="shared" si="7"/>
        <v>0.10949915673063208</v>
      </c>
      <c r="H95" s="2">
        <f t="shared" si="13"/>
        <v>34512.067546712562</v>
      </c>
      <c r="I95" s="2">
        <f t="shared" si="11"/>
        <v>3779.0422933956397</v>
      </c>
      <c r="J95" s="2">
        <f t="shared" si="8"/>
        <v>32509.175131212873</v>
      </c>
      <c r="K95" s="2">
        <f t="shared" si="9"/>
        <v>191464.46853228466</v>
      </c>
      <c r="L95" s="17">
        <f t="shared" si="12"/>
        <v>5.5477542246095473</v>
      </c>
      <c r="N95" s="6"/>
    </row>
    <row r="96" spans="1:14" x14ac:dyDescent="0.25">
      <c r="A96" s="75">
        <v>87</v>
      </c>
      <c r="B96" s="2">
        <v>449</v>
      </c>
      <c r="C96" s="2">
        <v>3461</v>
      </c>
      <c r="D96" s="2">
        <v>3627</v>
      </c>
      <c r="E96" s="3">
        <v>0.47460000000000002</v>
      </c>
      <c r="F96" s="4">
        <f t="shared" si="10"/>
        <v>0.12669300225733635</v>
      </c>
      <c r="G96" s="4">
        <f t="shared" si="7"/>
        <v>0.11878606671713356</v>
      </c>
      <c r="H96" s="2">
        <f t="shared" si="13"/>
        <v>30733.025253316922</v>
      </c>
      <c r="I96" s="2">
        <f t="shared" si="11"/>
        <v>3650.6551881598543</v>
      </c>
      <c r="J96" s="2">
        <f t="shared" si="8"/>
        <v>28814.971017457734</v>
      </c>
      <c r="K96" s="2">
        <f t="shared" si="9"/>
        <v>158955.2934010718</v>
      </c>
      <c r="L96" s="17">
        <f t="shared" si="12"/>
        <v>5.1721329771762781</v>
      </c>
      <c r="N96" s="6"/>
    </row>
    <row r="97" spans="1:14" x14ac:dyDescent="0.25">
      <c r="A97" s="75">
        <v>88</v>
      </c>
      <c r="B97" s="2">
        <v>447</v>
      </c>
      <c r="C97" s="2">
        <v>3010</v>
      </c>
      <c r="D97" s="2">
        <v>3005</v>
      </c>
      <c r="E97" s="3">
        <v>0.51329999999999998</v>
      </c>
      <c r="F97" s="4">
        <f t="shared" si="10"/>
        <v>0.1486284289276808</v>
      </c>
      <c r="G97" s="4">
        <f t="shared" si="7"/>
        <v>0.13860229170052268</v>
      </c>
      <c r="H97" s="2">
        <f t="shared" si="13"/>
        <v>27082.370065157069</v>
      </c>
      <c r="I97" s="2">
        <f t="shared" si="11"/>
        <v>3753.6785557124035</v>
      </c>
      <c r="J97" s="2">
        <f t="shared" si="8"/>
        <v>25255.454712091843</v>
      </c>
      <c r="K97" s="2">
        <f t="shared" si="9"/>
        <v>130140.32238361407</v>
      </c>
      <c r="L97" s="17">
        <f t="shared" si="12"/>
        <v>4.8053520452793244</v>
      </c>
      <c r="N97" s="6"/>
    </row>
    <row r="98" spans="1:14" x14ac:dyDescent="0.25">
      <c r="A98" s="75">
        <v>89</v>
      </c>
      <c r="B98" s="2">
        <v>363</v>
      </c>
      <c r="C98" s="2">
        <v>2474</v>
      </c>
      <c r="D98" s="2">
        <v>2529</v>
      </c>
      <c r="E98" s="3">
        <v>0.48909999999999998</v>
      </c>
      <c r="F98" s="4">
        <f t="shared" si="10"/>
        <v>0.14511293224065561</v>
      </c>
      <c r="G98" s="4">
        <f t="shared" si="7"/>
        <v>0.13509707841588961</v>
      </c>
      <c r="H98" s="2">
        <f t="shared" si="13"/>
        <v>23328.691509444667</v>
      </c>
      <c r="I98" s="2">
        <f t="shared" si="11"/>
        <v>3151.6380661915441</v>
      </c>
      <c r="J98" s="2">
        <f t="shared" si="8"/>
        <v>21718.519621427407</v>
      </c>
      <c r="K98" s="2">
        <f>K99+J98</f>
        <v>104884.86767152222</v>
      </c>
      <c r="L98" s="17">
        <f t="shared" si="12"/>
        <v>4.4959601625774583</v>
      </c>
      <c r="N98" s="6"/>
    </row>
    <row r="99" spans="1:14" x14ac:dyDescent="0.25">
      <c r="A99" s="75">
        <v>90</v>
      </c>
      <c r="B99" s="27">
        <v>355</v>
      </c>
      <c r="C99" s="24">
        <v>2196</v>
      </c>
      <c r="D99" s="24">
        <v>2063</v>
      </c>
      <c r="E99" s="41">
        <v>0.5</v>
      </c>
      <c r="F99" s="28">
        <f t="shared" ref="F99:F108" si="14">B99/((C99+D99)/2)</f>
        <v>0.16670579948344683</v>
      </c>
      <c r="G99" s="28">
        <f t="shared" ref="G99:G108" si="15">F99/((1+(1-E99)*F99))</f>
        <v>0.15387949718248808</v>
      </c>
      <c r="H99" s="24">
        <f t="shared" ref="H99:H108" si="16">H98-I98</f>
        <v>20177.053443253124</v>
      </c>
      <c r="I99" s="24">
        <f t="shared" ref="I99:I108" si="17">H99*G99</f>
        <v>3104.8348384719807</v>
      </c>
      <c r="J99" s="24">
        <f t="shared" ref="J99:J108" si="18">H100+I99*E99</f>
        <v>18624.636024017134</v>
      </c>
      <c r="K99" s="24">
        <f t="shared" ref="K99:K108" si="19">K100+J99</f>
        <v>83166.348050094821</v>
      </c>
      <c r="L99" s="29">
        <f t="shared" ref="L99:L108" si="20">K99/H99</f>
        <v>4.1218282086626621</v>
      </c>
      <c r="N99" s="6"/>
    </row>
    <row r="100" spans="1:14" x14ac:dyDescent="0.25">
      <c r="A100" s="75">
        <v>91</v>
      </c>
      <c r="B100" s="27">
        <v>347</v>
      </c>
      <c r="C100" s="24">
        <v>1690</v>
      </c>
      <c r="D100" s="24">
        <v>1742</v>
      </c>
      <c r="E100" s="41">
        <v>0.5</v>
      </c>
      <c r="F100" s="28">
        <f t="shared" si="14"/>
        <v>0.20221445221445222</v>
      </c>
      <c r="G100" s="28">
        <f t="shared" si="15"/>
        <v>0.18364646731939668</v>
      </c>
      <c r="H100" s="24">
        <f t="shared" si="16"/>
        <v>17072.218604781145</v>
      </c>
      <c r="I100" s="24">
        <f t="shared" si="17"/>
        <v>3135.2526360725365</v>
      </c>
      <c r="J100" s="24">
        <f t="shared" si="18"/>
        <v>15504.592286744875</v>
      </c>
      <c r="K100" s="24">
        <f t="shared" si="19"/>
        <v>64541.712026077679</v>
      </c>
      <c r="L100" s="29">
        <f t="shared" si="20"/>
        <v>3.7805111052176024</v>
      </c>
      <c r="N100" s="6"/>
    </row>
    <row r="101" spans="1:14" x14ac:dyDescent="0.25">
      <c r="A101" s="75">
        <v>92</v>
      </c>
      <c r="B101" s="27">
        <v>290</v>
      </c>
      <c r="C101" s="24">
        <v>1373</v>
      </c>
      <c r="D101" s="24">
        <v>1336</v>
      </c>
      <c r="E101" s="41">
        <v>0.5</v>
      </c>
      <c r="F101" s="28">
        <f t="shared" si="14"/>
        <v>0.21410114433370248</v>
      </c>
      <c r="G101" s="28">
        <f t="shared" si="15"/>
        <v>0.19339779926642212</v>
      </c>
      <c r="H101" s="24">
        <f t="shared" si="16"/>
        <v>13936.965968708608</v>
      </c>
      <c r="I101" s="24">
        <f t="shared" si="17"/>
        <v>2695.3785467992634</v>
      </c>
      <c r="J101" s="24">
        <f t="shared" si="18"/>
        <v>12589.276695308976</v>
      </c>
      <c r="K101" s="24">
        <f t="shared" si="19"/>
        <v>49037.119739332804</v>
      </c>
      <c r="L101" s="29">
        <f t="shared" si="20"/>
        <v>3.5184931820477536</v>
      </c>
      <c r="N101" s="6"/>
    </row>
    <row r="102" spans="1:14" x14ac:dyDescent="0.25">
      <c r="A102" s="75">
        <v>93</v>
      </c>
      <c r="B102" s="27">
        <v>262</v>
      </c>
      <c r="C102" s="24">
        <v>1078</v>
      </c>
      <c r="D102" s="24">
        <v>1018</v>
      </c>
      <c r="E102" s="41">
        <v>0.5</v>
      </c>
      <c r="F102" s="28">
        <f t="shared" si="14"/>
        <v>0.25</v>
      </c>
      <c r="G102" s="28">
        <f t="shared" si="15"/>
        <v>0.22222222222222221</v>
      </c>
      <c r="H102" s="24">
        <f t="shared" si="16"/>
        <v>11241.587421909344</v>
      </c>
      <c r="I102" s="24">
        <f t="shared" si="17"/>
        <v>2498.1305382020764</v>
      </c>
      <c r="J102" s="24">
        <f t="shared" si="18"/>
        <v>9992.5221528083057</v>
      </c>
      <c r="K102" s="24">
        <f t="shared" si="19"/>
        <v>36447.84304402383</v>
      </c>
      <c r="L102" s="29">
        <f t="shared" si="20"/>
        <v>3.2422327626958305</v>
      </c>
      <c r="N102" s="6"/>
    </row>
    <row r="103" spans="1:14" x14ac:dyDescent="0.25">
      <c r="A103" s="75">
        <v>94</v>
      </c>
      <c r="B103" s="27">
        <v>212</v>
      </c>
      <c r="C103" s="24">
        <v>767</v>
      </c>
      <c r="D103" s="24">
        <v>772</v>
      </c>
      <c r="E103" s="41">
        <v>0.5</v>
      </c>
      <c r="F103" s="28">
        <f t="shared" si="14"/>
        <v>0.27550357374918777</v>
      </c>
      <c r="G103" s="28">
        <f t="shared" si="15"/>
        <v>0.24214734437464305</v>
      </c>
      <c r="H103" s="24">
        <f t="shared" si="16"/>
        <v>8743.4568837072675</v>
      </c>
      <c r="I103" s="24">
        <f t="shared" si="17"/>
        <v>2117.2048650439069</v>
      </c>
      <c r="J103" s="24">
        <f t="shared" si="18"/>
        <v>7684.8544511853142</v>
      </c>
      <c r="K103" s="24">
        <f t="shared" si="19"/>
        <v>26455.320891215528</v>
      </c>
      <c r="L103" s="29">
        <f t="shared" si="20"/>
        <v>3.0257278377517824</v>
      </c>
      <c r="N103" s="6"/>
    </row>
    <row r="104" spans="1:14" x14ac:dyDescent="0.25">
      <c r="A104" s="75">
        <v>95</v>
      </c>
      <c r="B104" s="27">
        <v>133</v>
      </c>
      <c r="C104" s="24">
        <v>562</v>
      </c>
      <c r="D104" s="24">
        <v>552</v>
      </c>
      <c r="E104" s="41">
        <v>0.5</v>
      </c>
      <c r="F104" s="28">
        <f t="shared" si="14"/>
        <v>0.23877917414721722</v>
      </c>
      <c r="G104" s="28">
        <f t="shared" si="15"/>
        <v>0.21331194867682438</v>
      </c>
      <c r="H104" s="24">
        <f t="shared" si="16"/>
        <v>6626.252018663361</v>
      </c>
      <c r="I104" s="24">
        <f t="shared" si="17"/>
        <v>1413.4587305248228</v>
      </c>
      <c r="J104" s="24">
        <f t="shared" si="18"/>
        <v>5919.5226534009498</v>
      </c>
      <c r="K104" s="24">
        <f t="shared" si="19"/>
        <v>18770.466440030214</v>
      </c>
      <c r="L104" s="29">
        <f t="shared" si="20"/>
        <v>2.8327426103265791</v>
      </c>
      <c r="N104" s="6"/>
    </row>
    <row r="105" spans="1:14" x14ac:dyDescent="0.25">
      <c r="A105" s="75">
        <v>96</v>
      </c>
      <c r="B105" s="27">
        <v>103</v>
      </c>
      <c r="C105" s="24">
        <v>424</v>
      </c>
      <c r="D105" s="24">
        <v>396</v>
      </c>
      <c r="E105" s="41">
        <v>0.5</v>
      </c>
      <c r="F105" s="28">
        <f t="shared" si="14"/>
        <v>0.25121951219512195</v>
      </c>
      <c r="G105" s="28">
        <f t="shared" si="15"/>
        <v>0.22318526543878658</v>
      </c>
      <c r="H105" s="24">
        <f t="shared" si="16"/>
        <v>5212.7932881385386</v>
      </c>
      <c r="I105" s="24">
        <f t="shared" si="17"/>
        <v>1163.4186536907248</v>
      </c>
      <c r="J105" s="24">
        <f t="shared" si="18"/>
        <v>4631.0839612931768</v>
      </c>
      <c r="K105" s="24">
        <f t="shared" si="19"/>
        <v>12850.943786629265</v>
      </c>
      <c r="L105" s="29">
        <f t="shared" si="20"/>
        <v>2.4652701682744587</v>
      </c>
      <c r="N105" s="6"/>
    </row>
    <row r="106" spans="1:14" x14ac:dyDescent="0.25">
      <c r="A106" s="75">
        <v>97</v>
      </c>
      <c r="B106" s="27">
        <v>87</v>
      </c>
      <c r="C106" s="24">
        <v>259</v>
      </c>
      <c r="D106" s="24">
        <v>289</v>
      </c>
      <c r="E106" s="41">
        <v>0.5</v>
      </c>
      <c r="F106" s="28">
        <f t="shared" si="14"/>
        <v>0.31751824817518248</v>
      </c>
      <c r="G106" s="28">
        <f t="shared" si="15"/>
        <v>0.27401574803149609</v>
      </c>
      <c r="H106" s="24">
        <f t="shared" si="16"/>
        <v>4049.3746344478141</v>
      </c>
      <c r="I106" s="24">
        <f t="shared" si="17"/>
        <v>1109.5924195179839</v>
      </c>
      <c r="J106" s="24">
        <f t="shared" si="18"/>
        <v>3494.578424688822</v>
      </c>
      <c r="K106" s="24">
        <f t="shared" si="19"/>
        <v>8219.8598253360888</v>
      </c>
      <c r="L106" s="29">
        <f t="shared" si="20"/>
        <v>2.0299084592989196</v>
      </c>
      <c r="N106" s="6"/>
    </row>
    <row r="107" spans="1:14" x14ac:dyDescent="0.25">
      <c r="A107" s="75">
        <v>98</v>
      </c>
      <c r="B107" s="27">
        <v>61</v>
      </c>
      <c r="C107" s="24">
        <v>181</v>
      </c>
      <c r="D107" s="24">
        <v>155</v>
      </c>
      <c r="E107" s="41">
        <v>0.5</v>
      </c>
      <c r="F107" s="28">
        <f t="shared" si="14"/>
        <v>0.36309523809523808</v>
      </c>
      <c r="G107" s="28">
        <f t="shared" si="15"/>
        <v>0.30730478589420651</v>
      </c>
      <c r="H107" s="24">
        <f t="shared" si="16"/>
        <v>2939.7822149298299</v>
      </c>
      <c r="I107" s="24">
        <f t="shared" si="17"/>
        <v>903.40914413460757</v>
      </c>
      <c r="J107" s="24">
        <f t="shared" si="18"/>
        <v>2488.0776428625259</v>
      </c>
      <c r="K107" s="24">
        <f t="shared" si="19"/>
        <v>4725.2814006472663</v>
      </c>
      <c r="L107" s="29">
        <f t="shared" si="20"/>
        <v>1.6073576391644557</v>
      </c>
      <c r="N107" s="6"/>
    </row>
    <row r="108" spans="1:14" x14ac:dyDescent="0.25">
      <c r="A108" s="75">
        <v>99</v>
      </c>
      <c r="B108" s="27">
        <v>34</v>
      </c>
      <c r="C108" s="24">
        <v>116</v>
      </c>
      <c r="D108" s="24">
        <v>121</v>
      </c>
      <c r="E108" s="41">
        <v>0.5</v>
      </c>
      <c r="F108" s="28">
        <f t="shared" si="14"/>
        <v>0.28691983122362869</v>
      </c>
      <c r="G108" s="28">
        <f t="shared" si="15"/>
        <v>0.25092250922509224</v>
      </c>
      <c r="H108" s="24">
        <f t="shared" si="16"/>
        <v>2036.3730707952222</v>
      </c>
      <c r="I108" s="24">
        <f t="shared" si="17"/>
        <v>510.97184064234358</v>
      </c>
      <c r="J108" s="24">
        <f t="shared" si="18"/>
        <v>1780.8871504740505</v>
      </c>
      <c r="K108" s="24">
        <f t="shared" si="19"/>
        <v>2237.2037577847404</v>
      </c>
      <c r="L108" s="29">
        <f t="shared" si="20"/>
        <v>1.0986217554483235</v>
      </c>
      <c r="N108" s="6"/>
    </row>
    <row r="109" spans="1:14" x14ac:dyDescent="0.25">
      <c r="A109" s="75" t="s">
        <v>50</v>
      </c>
      <c r="B109" s="24">
        <v>70</v>
      </c>
      <c r="C109" s="24">
        <v>260</v>
      </c>
      <c r="D109" s="24">
        <v>208</v>
      </c>
      <c r="E109" s="30"/>
      <c r="F109" s="28">
        <f>B109/((C109+D109)/2)</f>
        <v>0.29914529914529914</v>
      </c>
      <c r="G109" s="28">
        <v>1</v>
      </c>
      <c r="H109" s="24">
        <f>H108-I108</f>
        <v>1525.4012301528787</v>
      </c>
      <c r="I109" s="24">
        <f>H109*G109</f>
        <v>1525.4012301528787</v>
      </c>
      <c r="J109" s="31">
        <f>H109*F109</f>
        <v>456.31660731069019</v>
      </c>
      <c r="K109" s="24">
        <f>J109</f>
        <v>456.31660731069019</v>
      </c>
      <c r="L109" s="29">
        <f>K109/H109</f>
        <v>0.29914529914529914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/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72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73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44927</v>
      </c>
      <c r="D7" s="78">
        <v>45292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63</v>
      </c>
      <c r="C9" s="74">
        <v>25991</v>
      </c>
      <c r="D9" s="74">
        <v>26038</v>
      </c>
      <c r="E9" s="52">
        <v>0.14419999999999999</v>
      </c>
      <c r="F9" s="53">
        <f t="shared" ref="F9:F72" si="0">B9/((C9+D9)/2)</f>
        <v>2.4217263449230237E-3</v>
      </c>
      <c r="G9" s="53">
        <f t="shared" ref="G9:G72" si="1">F9/((1+(1-E9)*F9))</f>
        <v>2.4167176651634912E-3</v>
      </c>
      <c r="H9" s="54">
        <v>100000</v>
      </c>
      <c r="I9" s="54">
        <f>H9*G9</f>
        <v>241.67176651634912</v>
      </c>
      <c r="J9" s="54">
        <f t="shared" ref="J9:J72" si="2">H10+I9*E9</f>
        <v>99793.177302215307</v>
      </c>
      <c r="K9" s="54">
        <f t="shared" ref="K9:K72" si="3">K10+J9</f>
        <v>8293237.8590177903</v>
      </c>
      <c r="L9" s="80">
        <f>K9/H9</f>
        <v>82.932378590177905</v>
      </c>
      <c r="M9" s="55"/>
      <c r="N9" s="56"/>
    </row>
    <row r="10" spans="1:14" x14ac:dyDescent="0.25">
      <c r="A10" s="79">
        <v>1</v>
      </c>
      <c r="B10" s="74">
        <v>7</v>
      </c>
      <c r="C10" s="74">
        <v>27041</v>
      </c>
      <c r="D10" s="74">
        <v>26599</v>
      </c>
      <c r="E10" s="52">
        <v>0.47010000000000002</v>
      </c>
      <c r="F10" s="53">
        <f t="shared" si="0"/>
        <v>2.6099925428784489E-4</v>
      </c>
      <c r="G10" s="53">
        <f t="shared" si="1"/>
        <v>2.6096316216788108E-4</v>
      </c>
      <c r="H10" s="54">
        <f>H9-I9</f>
        <v>99758.328233483655</v>
      </c>
      <c r="I10" s="54">
        <f t="shared" ref="I10:I73" si="4">H10*G10</f>
        <v>26.033248788391305</v>
      </c>
      <c r="J10" s="54">
        <f t="shared" si="2"/>
        <v>99744.533214950687</v>
      </c>
      <c r="K10" s="54">
        <f t="shared" si="3"/>
        <v>8193444.681715575</v>
      </c>
      <c r="L10" s="57">
        <f t="shared" ref="L10:L73" si="5">K10/H10</f>
        <v>82.132938941587682</v>
      </c>
      <c r="N10" s="56"/>
    </row>
    <row r="11" spans="1:14" x14ac:dyDescent="0.25">
      <c r="A11" s="79">
        <v>2</v>
      </c>
      <c r="B11" s="74">
        <v>8</v>
      </c>
      <c r="C11" s="74">
        <v>26557</v>
      </c>
      <c r="D11" s="74">
        <v>26853</v>
      </c>
      <c r="E11" s="52">
        <v>0.46920000000000001</v>
      </c>
      <c r="F11" s="53">
        <f t="shared" si="0"/>
        <v>2.995693690320165E-4</v>
      </c>
      <c r="G11" s="53">
        <f t="shared" si="1"/>
        <v>2.9952174165423105E-4</v>
      </c>
      <c r="H11" s="54">
        <f t="shared" ref="H11:H74" si="6">H10-I10</f>
        <v>99732.294984695269</v>
      </c>
      <c r="I11" s="54">
        <f t="shared" si="4"/>
        <v>29.87199069298946</v>
      </c>
      <c r="J11" s="54">
        <f t="shared" si="2"/>
        <v>99716.438932035424</v>
      </c>
      <c r="K11" s="54">
        <f t="shared" si="3"/>
        <v>8093700.1485006241</v>
      </c>
      <c r="L11" s="57">
        <f t="shared" si="5"/>
        <v>81.154255497105211</v>
      </c>
      <c r="N11" s="56"/>
    </row>
    <row r="12" spans="1:14" x14ac:dyDescent="0.25">
      <c r="A12" s="79">
        <v>3</v>
      </c>
      <c r="B12" s="74">
        <v>2</v>
      </c>
      <c r="C12" s="74">
        <v>28613</v>
      </c>
      <c r="D12" s="74">
        <v>26955</v>
      </c>
      <c r="E12" s="52">
        <v>0.38769999999999999</v>
      </c>
      <c r="F12" s="53">
        <f t="shared" si="0"/>
        <v>7.1983875611862942E-5</v>
      </c>
      <c r="G12" s="53">
        <f t="shared" si="1"/>
        <v>7.1980703010045128E-5</v>
      </c>
      <c r="H12" s="54">
        <f t="shared" si="6"/>
        <v>99702.422994002278</v>
      </c>
      <c r="I12" s="54">
        <f t="shared" si="4"/>
        <v>7.1766504989131725</v>
      </c>
      <c r="J12" s="54">
        <f t="shared" si="2"/>
        <v>99698.028730901802</v>
      </c>
      <c r="K12" s="54">
        <f t="shared" si="3"/>
        <v>7993983.709568589</v>
      </c>
      <c r="L12" s="57">
        <f t="shared" si="5"/>
        <v>80.178429666142392</v>
      </c>
      <c r="N12" s="56"/>
    </row>
    <row r="13" spans="1:14" x14ac:dyDescent="0.25">
      <c r="A13" s="79">
        <v>4</v>
      </c>
      <c r="B13" s="74">
        <v>4</v>
      </c>
      <c r="C13" s="74">
        <v>29885</v>
      </c>
      <c r="D13" s="74">
        <v>28982</v>
      </c>
      <c r="E13" s="52">
        <v>0.69789999999999996</v>
      </c>
      <c r="F13" s="53">
        <f t="shared" si="0"/>
        <v>1.358995702176092E-4</v>
      </c>
      <c r="G13" s="53">
        <f t="shared" si="1"/>
        <v>1.3589399105445188E-4</v>
      </c>
      <c r="H13" s="54">
        <f t="shared" si="6"/>
        <v>99695.246343503371</v>
      </c>
      <c r="I13" s="54">
        <f t="shared" si="4"/>
        <v>13.547984914775423</v>
      </c>
      <c r="J13" s="54">
        <f t="shared" si="2"/>
        <v>99691.153497260617</v>
      </c>
      <c r="K13" s="54">
        <f t="shared" si="3"/>
        <v>7894285.6808376871</v>
      </c>
      <c r="L13" s="57">
        <f t="shared" si="5"/>
        <v>79.184173472400644</v>
      </c>
      <c r="N13" s="56"/>
    </row>
    <row r="14" spans="1:14" x14ac:dyDescent="0.25">
      <c r="A14" s="79">
        <v>5</v>
      </c>
      <c r="B14" s="74">
        <v>1</v>
      </c>
      <c r="C14" s="74">
        <v>31876</v>
      </c>
      <c r="D14" s="74">
        <v>30231</v>
      </c>
      <c r="E14" s="52">
        <v>0.62190000000000001</v>
      </c>
      <c r="F14" s="53">
        <f t="shared" si="0"/>
        <v>3.2202489252419212E-5</v>
      </c>
      <c r="G14" s="53">
        <f t="shared" si="1"/>
        <v>3.2202097167374401E-5</v>
      </c>
      <c r="H14" s="54">
        <f t="shared" si="6"/>
        <v>99681.69835858859</v>
      </c>
      <c r="I14" s="54">
        <f t="shared" si="4"/>
        <v>3.2099597363521752</v>
      </c>
      <c r="J14" s="54">
        <f t="shared" si="2"/>
        <v>99680.484672812265</v>
      </c>
      <c r="K14" s="54">
        <f t="shared" si="3"/>
        <v>7794594.5273404261</v>
      </c>
      <c r="L14" s="57">
        <f t="shared" si="5"/>
        <v>78.194840734962682</v>
      </c>
      <c r="N14" s="56"/>
    </row>
    <row r="15" spans="1:14" x14ac:dyDescent="0.25">
      <c r="A15" s="79">
        <v>6</v>
      </c>
      <c r="B15" s="74">
        <v>2</v>
      </c>
      <c r="C15" s="74">
        <v>33598</v>
      </c>
      <c r="D15" s="74">
        <v>32385</v>
      </c>
      <c r="E15" s="52">
        <v>0.52470000000000006</v>
      </c>
      <c r="F15" s="53">
        <f t="shared" si="0"/>
        <v>6.0621675279996364E-5</v>
      </c>
      <c r="G15" s="53">
        <f t="shared" si="1"/>
        <v>6.0619928608758759E-5</v>
      </c>
      <c r="H15" s="54">
        <f t="shared" si="6"/>
        <v>99678.488398852234</v>
      </c>
      <c r="I15" s="54">
        <f t="shared" si="4"/>
        <v>6.042502850567411</v>
      </c>
      <c r="J15" s="54">
        <f t="shared" si="2"/>
        <v>99675.616397247359</v>
      </c>
      <c r="K15" s="54">
        <f t="shared" si="3"/>
        <v>7694914.0426676143</v>
      </c>
      <c r="L15" s="57">
        <f t="shared" si="5"/>
        <v>77.197338826781589</v>
      </c>
      <c r="N15" s="56"/>
    </row>
    <row r="16" spans="1:14" x14ac:dyDescent="0.25">
      <c r="A16" s="79">
        <v>7</v>
      </c>
      <c r="B16" s="74">
        <v>1</v>
      </c>
      <c r="C16" s="74">
        <v>34608</v>
      </c>
      <c r="D16" s="74">
        <v>34164</v>
      </c>
      <c r="E16" s="52">
        <v>0.2356</v>
      </c>
      <c r="F16" s="53">
        <f t="shared" si="0"/>
        <v>2.9081602977956145E-5</v>
      </c>
      <c r="G16" s="53">
        <f t="shared" si="1"/>
        <v>2.9080956508952616E-5</v>
      </c>
      <c r="H16" s="54">
        <f t="shared" si="6"/>
        <v>99672.445896001664</v>
      </c>
      <c r="I16" s="54">
        <f t="shared" si="4"/>
        <v>2.8985700642425569</v>
      </c>
      <c r="J16" s="54">
        <f t="shared" si="2"/>
        <v>99670.230229044566</v>
      </c>
      <c r="K16" s="54">
        <f t="shared" si="3"/>
        <v>7595238.4262703666</v>
      </c>
      <c r="L16" s="57">
        <f t="shared" si="5"/>
        <v>76.201986998445349</v>
      </c>
      <c r="N16" s="56"/>
    </row>
    <row r="17" spans="1:14" x14ac:dyDescent="0.25">
      <c r="A17" s="79">
        <v>8</v>
      </c>
      <c r="B17" s="74">
        <v>1</v>
      </c>
      <c r="C17" s="74">
        <v>34967</v>
      </c>
      <c r="D17" s="74">
        <v>35201</v>
      </c>
      <c r="E17" s="52">
        <v>0.30680000000000002</v>
      </c>
      <c r="F17" s="53">
        <f t="shared" si="0"/>
        <v>2.8503021320259948E-5</v>
      </c>
      <c r="G17" s="53">
        <f t="shared" si="1"/>
        <v>2.8502458160301082E-5</v>
      </c>
      <c r="H17" s="54">
        <f t="shared" si="6"/>
        <v>99669.547325937427</v>
      </c>
      <c r="I17" s="54">
        <f t="shared" si="4"/>
        <v>2.8408271025136802</v>
      </c>
      <c r="J17" s="54">
        <f t="shared" si="2"/>
        <v>99667.578064589965</v>
      </c>
      <c r="K17" s="54">
        <f t="shared" si="3"/>
        <v>7495568.1960413223</v>
      </c>
      <c r="L17" s="57">
        <f t="shared" si="5"/>
        <v>75.204196237888596</v>
      </c>
      <c r="N17" s="56"/>
    </row>
    <row r="18" spans="1:14" x14ac:dyDescent="0.25">
      <c r="A18" s="79">
        <v>9</v>
      </c>
      <c r="B18" s="74">
        <v>1</v>
      </c>
      <c r="C18" s="74">
        <v>34614</v>
      </c>
      <c r="D18" s="74">
        <v>35603</v>
      </c>
      <c r="E18" s="52">
        <v>0.27400000000000002</v>
      </c>
      <c r="F18" s="53">
        <f t="shared" si="0"/>
        <v>2.8483130865744763E-5</v>
      </c>
      <c r="G18" s="53">
        <f t="shared" si="1"/>
        <v>2.8482541882296121E-5</v>
      </c>
      <c r="H18" s="54">
        <f t="shared" si="6"/>
        <v>99666.706498834916</v>
      </c>
      <c r="I18" s="54">
        <f t="shared" si="4"/>
        <v>2.8387611421235803</v>
      </c>
      <c r="J18" s="54">
        <f t="shared" si="2"/>
        <v>99664.645558245742</v>
      </c>
      <c r="K18" s="54">
        <f t="shared" si="3"/>
        <v>7395900.6179767326</v>
      </c>
      <c r="L18" s="57">
        <f t="shared" si="5"/>
        <v>74.20633105863881</v>
      </c>
      <c r="N18" s="56"/>
    </row>
    <row r="19" spans="1:14" x14ac:dyDescent="0.25">
      <c r="A19" s="79">
        <v>10</v>
      </c>
      <c r="B19" s="74">
        <v>4</v>
      </c>
      <c r="C19" s="74">
        <v>36368</v>
      </c>
      <c r="D19" s="74">
        <v>35275</v>
      </c>
      <c r="E19" s="52">
        <v>0.4829</v>
      </c>
      <c r="F19" s="53">
        <f t="shared" si="0"/>
        <v>1.1166478232346495E-4</v>
      </c>
      <c r="G19" s="53">
        <f t="shared" si="1"/>
        <v>1.1165833496363808E-4</v>
      </c>
      <c r="H19" s="54">
        <f t="shared" si="6"/>
        <v>99663.867737692795</v>
      </c>
      <c r="I19" s="54">
        <f t="shared" si="4"/>
        <v>11.128301527627025</v>
      </c>
      <c r="J19" s="54">
        <f t="shared" si="2"/>
        <v>99658.113292972863</v>
      </c>
      <c r="K19" s="54">
        <f t="shared" si="3"/>
        <v>7296235.9724184871</v>
      </c>
      <c r="L19" s="57">
        <f t="shared" si="5"/>
        <v>73.208436899334345</v>
      </c>
      <c r="N19" s="56"/>
    </row>
    <row r="20" spans="1:14" x14ac:dyDescent="0.25">
      <c r="A20" s="79">
        <v>11</v>
      </c>
      <c r="B20" s="74">
        <v>4</v>
      </c>
      <c r="C20" s="74">
        <v>37105</v>
      </c>
      <c r="D20" s="74">
        <v>37013</v>
      </c>
      <c r="E20" s="52">
        <v>0.72809999999999997</v>
      </c>
      <c r="F20" s="53">
        <f t="shared" si="0"/>
        <v>1.0793599395558434E-4</v>
      </c>
      <c r="G20" s="53">
        <f t="shared" si="1"/>
        <v>1.0793282636493283E-4</v>
      </c>
      <c r="H20" s="54">
        <f t="shared" si="6"/>
        <v>99652.739436165168</v>
      </c>
      <c r="I20" s="54">
        <f t="shared" si="4"/>
        <v>10.75580182235351</v>
      </c>
      <c r="J20" s="54">
        <f t="shared" si="2"/>
        <v>99649.814933649672</v>
      </c>
      <c r="K20" s="54">
        <f t="shared" si="3"/>
        <v>7196577.8591255145</v>
      </c>
      <c r="L20" s="57">
        <f t="shared" si="5"/>
        <v>72.216558218506847</v>
      </c>
      <c r="N20" s="56"/>
    </row>
    <row r="21" spans="1:14" x14ac:dyDescent="0.25">
      <c r="A21" s="79">
        <v>12</v>
      </c>
      <c r="B21" s="74">
        <v>0</v>
      </c>
      <c r="C21" s="74">
        <v>37494</v>
      </c>
      <c r="D21" s="74">
        <v>37771</v>
      </c>
      <c r="E21" s="52">
        <v>0</v>
      </c>
      <c r="F21" s="53">
        <f t="shared" si="0"/>
        <v>0</v>
      </c>
      <c r="G21" s="53">
        <f t="shared" si="1"/>
        <v>0</v>
      </c>
      <c r="H21" s="54">
        <f t="shared" si="6"/>
        <v>99641.983634342818</v>
      </c>
      <c r="I21" s="54">
        <f t="shared" si="4"/>
        <v>0</v>
      </c>
      <c r="J21" s="54">
        <f t="shared" si="2"/>
        <v>99641.983634342818</v>
      </c>
      <c r="K21" s="54">
        <f t="shared" si="3"/>
        <v>7096928.0441918653</v>
      </c>
      <c r="L21" s="57">
        <f t="shared" si="5"/>
        <v>71.224275002749167</v>
      </c>
      <c r="N21" s="56"/>
    </row>
    <row r="22" spans="1:14" x14ac:dyDescent="0.25">
      <c r="A22" s="79">
        <v>13</v>
      </c>
      <c r="B22" s="74">
        <v>1</v>
      </c>
      <c r="C22" s="74">
        <v>38559</v>
      </c>
      <c r="D22" s="74">
        <v>38198</v>
      </c>
      <c r="E22" s="52">
        <v>0.82469999999999999</v>
      </c>
      <c r="F22" s="53">
        <f t="shared" si="0"/>
        <v>2.6056255455528485E-5</v>
      </c>
      <c r="G22" s="53">
        <f t="shared" si="1"/>
        <v>2.6056136439915107E-5</v>
      </c>
      <c r="H22" s="54">
        <f t="shared" si="6"/>
        <v>99641.983634342818</v>
      </c>
      <c r="I22" s="54">
        <f t="shared" si="4"/>
        <v>2.5962851207202244</v>
      </c>
      <c r="J22" s="54">
        <f t="shared" si="2"/>
        <v>99641.52850556116</v>
      </c>
      <c r="K22" s="54">
        <f t="shared" si="3"/>
        <v>6997286.0605575228</v>
      </c>
      <c r="L22" s="57">
        <f t="shared" si="5"/>
        <v>70.224275002749181</v>
      </c>
      <c r="N22" s="56"/>
    </row>
    <row r="23" spans="1:14" x14ac:dyDescent="0.25">
      <c r="A23" s="79">
        <v>14</v>
      </c>
      <c r="B23" s="74">
        <v>5</v>
      </c>
      <c r="C23" s="74">
        <v>39313</v>
      </c>
      <c r="D23" s="74">
        <v>39186</v>
      </c>
      <c r="E23" s="52">
        <v>0.58409999999999995</v>
      </c>
      <c r="F23" s="53">
        <f t="shared" si="0"/>
        <v>1.2739015783640555E-4</v>
      </c>
      <c r="G23" s="53">
        <f t="shared" si="1"/>
        <v>1.2738340886383947E-4</v>
      </c>
      <c r="H23" s="54">
        <f t="shared" si="6"/>
        <v>99639.387349222103</v>
      </c>
      <c r="I23" s="54">
        <f t="shared" si="4"/>
        <v>12.692404817648432</v>
      </c>
      <c r="J23" s="54">
        <f t="shared" si="2"/>
        <v>99634.10857805844</v>
      </c>
      <c r="K23" s="54">
        <f t="shared" si="3"/>
        <v>6897644.5320519619</v>
      </c>
      <c r="L23" s="57">
        <f t="shared" si="5"/>
        <v>69.226083334662462</v>
      </c>
      <c r="N23" s="56"/>
    </row>
    <row r="24" spans="1:14" x14ac:dyDescent="0.25">
      <c r="A24" s="79">
        <v>15</v>
      </c>
      <c r="B24" s="74">
        <v>6</v>
      </c>
      <c r="C24" s="74">
        <v>37887</v>
      </c>
      <c r="D24" s="74">
        <v>40082</v>
      </c>
      <c r="E24" s="52">
        <v>0.40139999999999998</v>
      </c>
      <c r="F24" s="53">
        <f t="shared" si="0"/>
        <v>1.5390732214085086E-4</v>
      </c>
      <c r="G24" s="53">
        <f t="shared" si="1"/>
        <v>1.5389314413121982E-4</v>
      </c>
      <c r="H24" s="54">
        <f t="shared" si="6"/>
        <v>99626.694944404459</v>
      </c>
      <c r="I24" s="54">
        <f t="shared" si="4"/>
        <v>15.331865324396304</v>
      </c>
      <c r="J24" s="54">
        <f t="shared" si="2"/>
        <v>99617.517289821277</v>
      </c>
      <c r="K24" s="54">
        <f t="shared" si="3"/>
        <v>6798010.423473903</v>
      </c>
      <c r="L24" s="57">
        <f t="shared" si="5"/>
        <v>68.23482829845409</v>
      </c>
      <c r="N24" s="56"/>
    </row>
    <row r="25" spans="1:14" x14ac:dyDescent="0.25">
      <c r="A25" s="79">
        <v>16</v>
      </c>
      <c r="B25" s="74">
        <v>3</v>
      </c>
      <c r="C25" s="74">
        <v>37101</v>
      </c>
      <c r="D25" s="74">
        <v>38713</v>
      </c>
      <c r="E25" s="52">
        <v>0.67579999999999996</v>
      </c>
      <c r="F25" s="53">
        <f t="shared" si="0"/>
        <v>7.9141055741683587E-5</v>
      </c>
      <c r="G25" s="53">
        <f t="shared" si="1"/>
        <v>7.9139025229748103E-5</v>
      </c>
      <c r="H25" s="54">
        <f t="shared" si="6"/>
        <v>99611.363079080067</v>
      </c>
      <c r="I25" s="54">
        <f t="shared" si="4"/>
        <v>7.8831461758849164</v>
      </c>
      <c r="J25" s="54">
        <f t="shared" si="2"/>
        <v>99608.807363089843</v>
      </c>
      <c r="K25" s="54">
        <f t="shared" si="3"/>
        <v>6698392.9061840819</v>
      </c>
      <c r="L25" s="57">
        <f t="shared" si="5"/>
        <v>67.245269004765262</v>
      </c>
      <c r="N25" s="56"/>
    </row>
    <row r="26" spans="1:14" x14ac:dyDescent="0.25">
      <c r="A26" s="79">
        <v>17</v>
      </c>
      <c r="B26" s="74">
        <v>4</v>
      </c>
      <c r="C26" s="74">
        <v>36422</v>
      </c>
      <c r="D26" s="74">
        <v>37934</v>
      </c>
      <c r="E26" s="52">
        <v>0.36709999999999998</v>
      </c>
      <c r="F26" s="53">
        <f t="shared" si="0"/>
        <v>1.075905105169724E-4</v>
      </c>
      <c r="G26" s="53">
        <f t="shared" si="1"/>
        <v>1.0758318474392119E-4</v>
      </c>
      <c r="H26" s="54">
        <f t="shared" si="6"/>
        <v>99603.479932904185</v>
      </c>
      <c r="I26" s="54">
        <f t="shared" si="4"/>
        <v>10.715659582759077</v>
      </c>
      <c r="J26" s="54">
        <f t="shared" si="2"/>
        <v>99596.697991954265</v>
      </c>
      <c r="K26" s="54">
        <f t="shared" si="3"/>
        <v>6598784.0988209918</v>
      </c>
      <c r="L26" s="57">
        <f t="shared" si="5"/>
        <v>66.25053766460897</v>
      </c>
      <c r="N26" s="56"/>
    </row>
    <row r="27" spans="1:14" x14ac:dyDescent="0.25">
      <c r="A27" s="79">
        <v>18</v>
      </c>
      <c r="B27" s="74">
        <v>7</v>
      </c>
      <c r="C27" s="74">
        <v>38113</v>
      </c>
      <c r="D27" s="74">
        <v>38117</v>
      </c>
      <c r="E27" s="52">
        <v>0.51149999999999995</v>
      </c>
      <c r="F27" s="53">
        <f t="shared" si="0"/>
        <v>1.8365472910927456E-4</v>
      </c>
      <c r="G27" s="53">
        <f t="shared" si="1"/>
        <v>1.8363825394177217E-4</v>
      </c>
      <c r="H27" s="54">
        <f t="shared" si="6"/>
        <v>99592.764273321431</v>
      </c>
      <c r="I27" s="54">
        <f t="shared" si="4"/>
        <v>18.289041336387257</v>
      </c>
      <c r="J27" s="54">
        <f t="shared" si="2"/>
        <v>99583.830076628597</v>
      </c>
      <c r="K27" s="54">
        <f t="shared" si="3"/>
        <v>6499187.4008290377</v>
      </c>
      <c r="L27" s="57">
        <f t="shared" si="5"/>
        <v>65.257626377281085</v>
      </c>
      <c r="N27" s="56"/>
    </row>
    <row r="28" spans="1:14" x14ac:dyDescent="0.25">
      <c r="A28" s="79">
        <v>19</v>
      </c>
      <c r="B28" s="74">
        <v>11</v>
      </c>
      <c r="C28" s="74">
        <v>38119</v>
      </c>
      <c r="D28" s="74">
        <v>40259</v>
      </c>
      <c r="E28" s="52">
        <v>0.63139999999999996</v>
      </c>
      <c r="F28" s="53">
        <f t="shared" si="0"/>
        <v>2.8069101023246316E-4</v>
      </c>
      <c r="G28" s="53">
        <f t="shared" si="1"/>
        <v>2.8066197218524526E-4</v>
      </c>
      <c r="H28" s="54">
        <f t="shared" si="6"/>
        <v>99574.475231985038</v>
      </c>
      <c r="I28" s="54">
        <f t="shared" si="4"/>
        <v>27.946768597919778</v>
      </c>
      <c r="J28" s="54">
        <f t="shared" si="2"/>
        <v>99564.174053079842</v>
      </c>
      <c r="K28" s="54">
        <f t="shared" si="3"/>
        <v>6399603.5707524093</v>
      </c>
      <c r="L28" s="57">
        <f t="shared" si="5"/>
        <v>64.269518426713702</v>
      </c>
      <c r="N28" s="56"/>
    </row>
    <row r="29" spans="1:14" x14ac:dyDescent="0.25">
      <c r="A29" s="79">
        <v>20</v>
      </c>
      <c r="B29" s="74">
        <v>4</v>
      </c>
      <c r="C29" s="74">
        <v>37443</v>
      </c>
      <c r="D29" s="74">
        <v>39824</v>
      </c>
      <c r="E29" s="52">
        <v>0.60409999999999997</v>
      </c>
      <c r="F29" s="53">
        <f t="shared" si="0"/>
        <v>1.0353708568988055E-4</v>
      </c>
      <c r="G29" s="53">
        <f t="shared" si="1"/>
        <v>1.0353284184429718E-4</v>
      </c>
      <c r="H29" s="54">
        <f t="shared" si="6"/>
        <v>99546.52846338712</v>
      </c>
      <c r="I29" s="54">
        <f t="shared" si="4"/>
        <v>10.306334987548686</v>
      </c>
      <c r="J29" s="54">
        <f t="shared" si="2"/>
        <v>99542.44818536556</v>
      </c>
      <c r="K29" s="54">
        <f t="shared" si="3"/>
        <v>6300039.3966993298</v>
      </c>
      <c r="L29" s="57">
        <f t="shared" si="5"/>
        <v>63.287384240792115</v>
      </c>
      <c r="N29" s="56"/>
    </row>
    <row r="30" spans="1:14" x14ac:dyDescent="0.25">
      <c r="A30" s="79">
        <v>21</v>
      </c>
      <c r="B30" s="74">
        <v>8</v>
      </c>
      <c r="C30" s="74">
        <v>37142</v>
      </c>
      <c r="D30" s="74">
        <v>39231</v>
      </c>
      <c r="E30" s="52">
        <v>0.50790000000000002</v>
      </c>
      <c r="F30" s="53">
        <f t="shared" si="0"/>
        <v>2.0949812106372672E-4</v>
      </c>
      <c r="G30" s="53">
        <f t="shared" si="1"/>
        <v>2.0947652528551338E-4</v>
      </c>
      <c r="H30" s="54">
        <f t="shared" si="6"/>
        <v>99536.222128399575</v>
      </c>
      <c r="I30" s="54">
        <f t="shared" si="4"/>
        <v>20.850501951504171</v>
      </c>
      <c r="J30" s="54">
        <f t="shared" si="2"/>
        <v>99525.961596389243</v>
      </c>
      <c r="K30" s="54">
        <f t="shared" si="3"/>
        <v>6200496.9485139642</v>
      </c>
      <c r="L30" s="57">
        <f t="shared" si="5"/>
        <v>62.293874691320482</v>
      </c>
      <c r="N30" s="56"/>
    </row>
    <row r="31" spans="1:14" x14ac:dyDescent="0.25">
      <c r="A31" s="79">
        <v>22</v>
      </c>
      <c r="B31" s="74">
        <v>8</v>
      </c>
      <c r="C31" s="74">
        <v>38063</v>
      </c>
      <c r="D31" s="74">
        <v>39160</v>
      </c>
      <c r="E31" s="52">
        <v>0.40679999999999999</v>
      </c>
      <c r="F31" s="53">
        <f t="shared" si="0"/>
        <v>2.0719215777682815E-4</v>
      </c>
      <c r="G31" s="53">
        <f t="shared" si="1"/>
        <v>2.0716669566655128E-4</v>
      </c>
      <c r="H31" s="54">
        <f t="shared" si="6"/>
        <v>99515.371626448075</v>
      </c>
      <c r="I31" s="54">
        <f t="shared" si="4"/>
        <v>20.616270707880119</v>
      </c>
      <c r="J31" s="54">
        <f t="shared" si="2"/>
        <v>99503.14205466416</v>
      </c>
      <c r="K31" s="54">
        <f t="shared" si="3"/>
        <v>6100970.9869175749</v>
      </c>
      <c r="L31" s="57">
        <f t="shared" si="5"/>
        <v>61.306820114372435</v>
      </c>
      <c r="N31" s="56"/>
    </row>
    <row r="32" spans="1:14" x14ac:dyDescent="0.25">
      <c r="A32" s="79">
        <v>23</v>
      </c>
      <c r="B32" s="74">
        <v>9</v>
      </c>
      <c r="C32" s="74">
        <v>37659</v>
      </c>
      <c r="D32" s="74">
        <v>40260</v>
      </c>
      <c r="E32" s="52">
        <v>0.35949999999999999</v>
      </c>
      <c r="F32" s="53">
        <f t="shared" si="0"/>
        <v>2.3100912486043198E-4</v>
      </c>
      <c r="G32" s="53">
        <f t="shared" si="1"/>
        <v>2.3097494949636492E-4</v>
      </c>
      <c r="H32" s="54">
        <f t="shared" si="6"/>
        <v>99494.755355740199</v>
      </c>
      <c r="I32" s="54">
        <f t="shared" si="4"/>
        <v>22.980796093445274</v>
      </c>
      <c r="J32" s="54">
        <f t="shared" si="2"/>
        <v>99480.036155842346</v>
      </c>
      <c r="K32" s="54">
        <f t="shared" si="3"/>
        <v>6001467.8448629109</v>
      </c>
      <c r="L32" s="57">
        <f t="shared" si="5"/>
        <v>60.319439184556629</v>
      </c>
      <c r="N32" s="56"/>
    </row>
    <row r="33" spans="1:14" x14ac:dyDescent="0.25">
      <c r="A33" s="79">
        <v>24</v>
      </c>
      <c r="B33" s="74">
        <v>14</v>
      </c>
      <c r="C33" s="74">
        <v>37475</v>
      </c>
      <c r="D33" s="74">
        <v>40340</v>
      </c>
      <c r="E33" s="52">
        <v>0.55769999999999997</v>
      </c>
      <c r="F33" s="53">
        <f t="shared" si="0"/>
        <v>3.5982779669729484E-4</v>
      </c>
      <c r="G33" s="53">
        <f t="shared" si="1"/>
        <v>3.5977053855609206E-4</v>
      </c>
      <c r="H33" s="54">
        <f t="shared" si="6"/>
        <v>99471.774559646758</v>
      </c>
      <c r="I33" s="54">
        <f t="shared" si="4"/>
        <v>35.787013904454291</v>
      </c>
      <c r="J33" s="54">
        <f t="shared" si="2"/>
        <v>99455.945963396822</v>
      </c>
      <c r="K33" s="54">
        <f t="shared" si="3"/>
        <v>5901987.8087070687</v>
      </c>
      <c r="L33" s="57">
        <f t="shared" si="5"/>
        <v>59.333291628049025</v>
      </c>
      <c r="N33" s="56"/>
    </row>
    <row r="34" spans="1:14" x14ac:dyDescent="0.25">
      <c r="A34" s="79">
        <v>25</v>
      </c>
      <c r="B34" s="74">
        <v>13</v>
      </c>
      <c r="C34" s="74">
        <v>38854</v>
      </c>
      <c r="D34" s="74">
        <v>40246</v>
      </c>
      <c r="E34" s="52">
        <v>0.44700000000000001</v>
      </c>
      <c r="F34" s="53">
        <f t="shared" si="0"/>
        <v>3.2869785082174463E-4</v>
      </c>
      <c r="G34" s="53">
        <f t="shared" si="1"/>
        <v>3.2863811430079124E-4</v>
      </c>
      <c r="H34" s="54">
        <f t="shared" si="6"/>
        <v>99435.987545742304</v>
      </c>
      <c r="I34" s="54">
        <f t="shared" si="4"/>
        <v>32.678455440669715</v>
      </c>
      <c r="J34" s="54">
        <f t="shared" si="2"/>
        <v>99417.916359883602</v>
      </c>
      <c r="K34" s="54">
        <f t="shared" si="3"/>
        <v>5802531.862743672</v>
      </c>
      <c r="L34" s="57">
        <f t="shared" si="5"/>
        <v>58.354444964650298</v>
      </c>
      <c r="N34" s="56"/>
    </row>
    <row r="35" spans="1:14" x14ac:dyDescent="0.25">
      <c r="A35" s="79">
        <v>26</v>
      </c>
      <c r="B35" s="74">
        <v>12</v>
      </c>
      <c r="C35" s="74">
        <v>38799</v>
      </c>
      <c r="D35" s="74">
        <v>41688</v>
      </c>
      <c r="E35" s="52">
        <v>0.53700000000000003</v>
      </c>
      <c r="F35" s="53">
        <f t="shared" si="0"/>
        <v>2.9818480002981849E-4</v>
      </c>
      <c r="G35" s="53">
        <f t="shared" si="1"/>
        <v>2.9814363844955766E-4</v>
      </c>
      <c r="H35" s="54">
        <f t="shared" si="6"/>
        <v>99403.309090301627</v>
      </c>
      <c r="I35" s="54">
        <f t="shared" si="4"/>
        <v>29.636464246108517</v>
      </c>
      <c r="J35" s="54">
        <f t="shared" si="2"/>
        <v>99389.587407355677</v>
      </c>
      <c r="K35" s="54">
        <f t="shared" si="3"/>
        <v>5703113.9463837883</v>
      </c>
      <c r="L35" s="57">
        <f t="shared" si="5"/>
        <v>57.37348181440187</v>
      </c>
      <c r="N35" s="56"/>
    </row>
    <row r="36" spans="1:14" x14ac:dyDescent="0.25">
      <c r="A36" s="79">
        <v>27</v>
      </c>
      <c r="B36" s="74">
        <v>9</v>
      </c>
      <c r="C36" s="74">
        <v>39740</v>
      </c>
      <c r="D36" s="74">
        <v>41476</v>
      </c>
      <c r="E36" s="52">
        <v>0.49280000000000002</v>
      </c>
      <c r="F36" s="53">
        <f t="shared" si="0"/>
        <v>2.2163120567375886E-4</v>
      </c>
      <c r="G36" s="53">
        <f t="shared" si="1"/>
        <v>2.2160629461156318E-4</v>
      </c>
      <c r="H36" s="54">
        <f t="shared" si="6"/>
        <v>99373.672626055515</v>
      </c>
      <c r="I36" s="54">
        <f t="shared" si="4"/>
        <v>22.021831372602691</v>
      </c>
      <c r="J36" s="54">
        <f t="shared" si="2"/>
        <v>99362.503153183323</v>
      </c>
      <c r="K36" s="54">
        <f t="shared" si="3"/>
        <v>5603724.3589764321</v>
      </c>
      <c r="L36" s="57">
        <f t="shared" si="5"/>
        <v>56.390432303567195</v>
      </c>
      <c r="N36" s="56"/>
    </row>
    <row r="37" spans="1:14" x14ac:dyDescent="0.25">
      <c r="A37" s="79">
        <v>28</v>
      </c>
      <c r="B37" s="74">
        <v>12</v>
      </c>
      <c r="C37" s="74">
        <v>41001</v>
      </c>
      <c r="D37" s="74">
        <v>42444</v>
      </c>
      <c r="E37" s="52">
        <v>0.50529999999999997</v>
      </c>
      <c r="F37" s="53">
        <f t="shared" si="0"/>
        <v>2.8761459644076939E-4</v>
      </c>
      <c r="G37" s="53">
        <f t="shared" si="1"/>
        <v>2.8757367961192046E-4</v>
      </c>
      <c r="H37" s="54">
        <f t="shared" si="6"/>
        <v>99351.650794682908</v>
      </c>
      <c r="I37" s="54">
        <f t="shared" si="4"/>
        <v>28.570919794545546</v>
      </c>
      <c r="J37" s="54">
        <f t="shared" si="2"/>
        <v>99337.516760660554</v>
      </c>
      <c r="K37" s="54">
        <f t="shared" si="3"/>
        <v>5504361.8558232486</v>
      </c>
      <c r="L37" s="57">
        <f t="shared" si="5"/>
        <v>55.402822316444393</v>
      </c>
      <c r="N37" s="56"/>
    </row>
    <row r="38" spans="1:14" x14ac:dyDescent="0.25">
      <c r="A38" s="79">
        <v>29</v>
      </c>
      <c r="B38" s="74">
        <v>14</v>
      </c>
      <c r="C38" s="74">
        <v>42000</v>
      </c>
      <c r="D38" s="74">
        <v>43548</v>
      </c>
      <c r="E38" s="52">
        <v>0.49819999999999998</v>
      </c>
      <c r="F38" s="53">
        <f t="shared" si="0"/>
        <v>3.2730163183242156E-4</v>
      </c>
      <c r="G38" s="53">
        <f t="shared" si="1"/>
        <v>3.2724788465331118E-4</v>
      </c>
      <c r="H38" s="54">
        <f t="shared" si="6"/>
        <v>99323.079874888368</v>
      </c>
      <c r="I38" s="54">
        <f t="shared" si="4"/>
        <v>32.503267786309081</v>
      </c>
      <c r="J38" s="54">
        <f t="shared" si="2"/>
        <v>99306.769735113208</v>
      </c>
      <c r="K38" s="54">
        <f t="shared" si="3"/>
        <v>5405024.3390625883</v>
      </c>
      <c r="L38" s="57">
        <f t="shared" si="5"/>
        <v>54.418613940193858</v>
      </c>
      <c r="N38" s="56"/>
    </row>
    <row r="39" spans="1:14" x14ac:dyDescent="0.25">
      <c r="A39" s="79">
        <v>30</v>
      </c>
      <c r="B39" s="74">
        <v>13</v>
      </c>
      <c r="C39" s="74">
        <v>42710</v>
      </c>
      <c r="D39" s="74">
        <v>44313</v>
      </c>
      <c r="E39" s="52">
        <v>0.55300000000000005</v>
      </c>
      <c r="F39" s="53">
        <f t="shared" si="0"/>
        <v>2.9877158912011768E-4</v>
      </c>
      <c r="G39" s="53">
        <f t="shared" si="1"/>
        <v>2.9873169323352727E-4</v>
      </c>
      <c r="H39" s="54">
        <f t="shared" si="6"/>
        <v>99290.576607102063</v>
      </c>
      <c r="I39" s="54">
        <f t="shared" si="4"/>
        <v>29.661242071972854</v>
      </c>
      <c r="J39" s="54">
        <f t="shared" si="2"/>
        <v>99277.318031895891</v>
      </c>
      <c r="K39" s="54">
        <f t="shared" si="3"/>
        <v>5305717.5693274755</v>
      </c>
      <c r="L39" s="57">
        <f t="shared" si="5"/>
        <v>53.436265057886345</v>
      </c>
      <c r="N39" s="56"/>
    </row>
    <row r="40" spans="1:14" x14ac:dyDescent="0.25">
      <c r="A40" s="79">
        <v>31</v>
      </c>
      <c r="B40" s="74">
        <v>20</v>
      </c>
      <c r="C40" s="74">
        <v>42297</v>
      </c>
      <c r="D40" s="74">
        <v>44862</v>
      </c>
      <c r="E40" s="52">
        <v>0.4829</v>
      </c>
      <c r="F40" s="53">
        <f t="shared" si="0"/>
        <v>4.5893137828566184E-4</v>
      </c>
      <c r="G40" s="53">
        <f t="shared" si="1"/>
        <v>4.5882249355251164E-4</v>
      </c>
      <c r="H40" s="54">
        <f t="shared" si="6"/>
        <v>99260.915365030087</v>
      </c>
      <c r="I40" s="54">
        <f t="shared" si="4"/>
        <v>45.543140700087918</v>
      </c>
      <c r="J40" s="54">
        <f t="shared" si="2"/>
        <v>99237.365006974069</v>
      </c>
      <c r="K40" s="54">
        <f t="shared" si="3"/>
        <v>5206440.2512955796</v>
      </c>
      <c r="L40" s="57">
        <f t="shared" si="5"/>
        <v>52.452067685946645</v>
      </c>
      <c r="N40" s="56"/>
    </row>
    <row r="41" spans="1:14" x14ac:dyDescent="0.25">
      <c r="A41" s="79">
        <v>32</v>
      </c>
      <c r="B41" s="74">
        <v>9</v>
      </c>
      <c r="C41" s="74">
        <v>42261</v>
      </c>
      <c r="D41" s="74">
        <v>44256</v>
      </c>
      <c r="E41" s="52">
        <v>0.61919999999999997</v>
      </c>
      <c r="F41" s="53">
        <f t="shared" si="0"/>
        <v>2.0805159679600541E-4</v>
      </c>
      <c r="G41" s="53">
        <f t="shared" si="1"/>
        <v>2.0803511499598658E-4</v>
      </c>
      <c r="H41" s="54">
        <f t="shared" si="6"/>
        <v>99215.37222433</v>
      </c>
      <c r="I41" s="54">
        <f t="shared" si="4"/>
        <v>20.640281370058105</v>
      </c>
      <c r="J41" s="54">
        <f t="shared" si="2"/>
        <v>99207.512405184287</v>
      </c>
      <c r="K41" s="54">
        <f t="shared" si="3"/>
        <v>5107202.8862886056</v>
      </c>
      <c r="L41" s="57">
        <f t="shared" si="5"/>
        <v>51.475923254523622</v>
      </c>
      <c r="N41" s="56"/>
    </row>
    <row r="42" spans="1:14" x14ac:dyDescent="0.25">
      <c r="A42" s="79">
        <v>33</v>
      </c>
      <c r="B42" s="74">
        <v>14</v>
      </c>
      <c r="C42" s="74">
        <v>43304</v>
      </c>
      <c r="D42" s="74">
        <v>44053</v>
      </c>
      <c r="E42" s="52">
        <v>0.56259999999999999</v>
      </c>
      <c r="F42" s="53">
        <f t="shared" si="0"/>
        <v>3.2052382751239169E-4</v>
      </c>
      <c r="G42" s="53">
        <f t="shared" si="1"/>
        <v>3.2047889729328011E-4</v>
      </c>
      <c r="H42" s="54">
        <f t="shared" si="6"/>
        <v>99194.731942959945</v>
      </c>
      <c r="I42" s="54">
        <f t="shared" si="4"/>
        <v>31.789818310382312</v>
      </c>
      <c r="J42" s="54">
        <f t="shared" si="2"/>
        <v>99180.827076430985</v>
      </c>
      <c r="K42" s="54">
        <f t="shared" si="3"/>
        <v>5007995.3738834215</v>
      </c>
      <c r="L42" s="57">
        <f t="shared" si="5"/>
        <v>50.486505440260423</v>
      </c>
      <c r="N42" s="56"/>
    </row>
    <row r="43" spans="1:14" x14ac:dyDescent="0.25">
      <c r="A43" s="79">
        <v>34</v>
      </c>
      <c r="B43" s="74">
        <v>15</v>
      </c>
      <c r="C43" s="74">
        <v>43102</v>
      </c>
      <c r="D43" s="74">
        <v>44922</v>
      </c>
      <c r="E43" s="52">
        <v>0.56969999999999998</v>
      </c>
      <c r="F43" s="53">
        <f t="shared" si="0"/>
        <v>3.4081614105244026E-4</v>
      </c>
      <c r="G43" s="53">
        <f t="shared" si="1"/>
        <v>3.4076616660859828E-4</v>
      </c>
      <c r="H43" s="54">
        <f t="shared" si="6"/>
        <v>99162.942124649562</v>
      </c>
      <c r="I43" s="54">
        <f t="shared" si="4"/>
        <v>33.791375657447119</v>
      </c>
      <c r="J43" s="54">
        <f t="shared" si="2"/>
        <v>99148.401695704175</v>
      </c>
      <c r="K43" s="54">
        <f t="shared" si="3"/>
        <v>4908814.5468069902</v>
      </c>
      <c r="L43" s="57">
        <f t="shared" si="5"/>
        <v>49.502510127589034</v>
      </c>
      <c r="N43" s="56"/>
    </row>
    <row r="44" spans="1:14" x14ac:dyDescent="0.25">
      <c r="A44" s="79">
        <v>35</v>
      </c>
      <c r="B44" s="74">
        <v>22</v>
      </c>
      <c r="C44" s="74">
        <v>43470</v>
      </c>
      <c r="D44" s="74">
        <v>44530</v>
      </c>
      <c r="E44" s="52">
        <v>0.43740000000000001</v>
      </c>
      <c r="F44" s="53">
        <f t="shared" si="0"/>
        <v>5.0000000000000001E-4</v>
      </c>
      <c r="G44" s="53">
        <f t="shared" si="1"/>
        <v>4.9985938955371856E-4</v>
      </c>
      <c r="H44" s="54">
        <f t="shared" si="6"/>
        <v>99129.15074899212</v>
      </c>
      <c r="I44" s="54">
        <f t="shared" si="4"/>
        <v>49.550636780369743</v>
      </c>
      <c r="J44" s="54">
        <f t="shared" si="2"/>
        <v>99101.273560739472</v>
      </c>
      <c r="K44" s="54">
        <f t="shared" si="3"/>
        <v>4809666.1451112861</v>
      </c>
      <c r="L44" s="57">
        <f t="shared" si="5"/>
        <v>48.519190457809785</v>
      </c>
      <c r="N44" s="56"/>
    </row>
    <row r="45" spans="1:14" x14ac:dyDescent="0.25">
      <c r="A45" s="79">
        <v>36</v>
      </c>
      <c r="B45" s="74">
        <v>14</v>
      </c>
      <c r="C45" s="74">
        <v>43765</v>
      </c>
      <c r="D45" s="74">
        <v>44888</v>
      </c>
      <c r="E45" s="52">
        <v>0.50349999999999995</v>
      </c>
      <c r="F45" s="53">
        <f t="shared" si="0"/>
        <v>3.1583815550517187E-4</v>
      </c>
      <c r="G45" s="53">
        <f t="shared" si="1"/>
        <v>3.1578863553843352E-4</v>
      </c>
      <c r="H45" s="54">
        <f t="shared" si="6"/>
        <v>99079.600112211745</v>
      </c>
      <c r="I45" s="54">
        <f t="shared" si="4"/>
        <v>31.288211729128971</v>
      </c>
      <c r="J45" s="54">
        <f t="shared" si="2"/>
        <v>99064.065515088238</v>
      </c>
      <c r="K45" s="54">
        <f t="shared" si="3"/>
        <v>4710564.871550547</v>
      </c>
      <c r="L45" s="57">
        <f t="shared" si="5"/>
        <v>47.543236611932599</v>
      </c>
      <c r="N45" s="56"/>
    </row>
    <row r="46" spans="1:14" x14ac:dyDescent="0.25">
      <c r="A46" s="79">
        <v>37</v>
      </c>
      <c r="B46" s="74">
        <v>23</v>
      </c>
      <c r="C46" s="74">
        <v>45148</v>
      </c>
      <c r="D46" s="74">
        <v>45012</v>
      </c>
      <c r="E46" s="52">
        <v>0.46339999999999998</v>
      </c>
      <c r="F46" s="53">
        <f t="shared" si="0"/>
        <v>5.1020408163265311E-4</v>
      </c>
      <c r="G46" s="53">
        <f t="shared" si="1"/>
        <v>5.1006443848077108E-4</v>
      </c>
      <c r="H46" s="54">
        <f t="shared" si="6"/>
        <v>99048.311900482615</v>
      </c>
      <c r="I46" s="54">
        <f t="shared" si="4"/>
        <v>50.521021591987939</v>
      </c>
      <c r="J46" s="54">
        <f t="shared" si="2"/>
        <v>99021.202320296346</v>
      </c>
      <c r="K46" s="54">
        <f t="shared" si="3"/>
        <v>4611500.806035459</v>
      </c>
      <c r="L46" s="57">
        <f t="shared" si="5"/>
        <v>46.558095918573542</v>
      </c>
      <c r="N46" s="56"/>
    </row>
    <row r="47" spans="1:14" x14ac:dyDescent="0.25">
      <c r="A47" s="79">
        <v>38</v>
      </c>
      <c r="B47" s="74">
        <v>30</v>
      </c>
      <c r="C47" s="74">
        <v>46818</v>
      </c>
      <c r="D47" s="74">
        <v>46241</v>
      </c>
      <c r="E47" s="52">
        <v>0.44829999999999998</v>
      </c>
      <c r="F47" s="53">
        <f t="shared" si="0"/>
        <v>6.4475225394642114E-4</v>
      </c>
      <c r="G47" s="53">
        <f t="shared" si="1"/>
        <v>6.4452299079034649E-4</v>
      </c>
      <c r="H47" s="54">
        <f t="shared" si="6"/>
        <v>98997.790878890621</v>
      </c>
      <c r="I47" s="54">
        <f t="shared" si="4"/>
        <v>63.806352258899864</v>
      </c>
      <c r="J47" s="54">
        <f t="shared" si="2"/>
        <v>98962.588914349399</v>
      </c>
      <c r="K47" s="54">
        <f t="shared" si="3"/>
        <v>4512479.6037151627</v>
      </c>
      <c r="L47" s="57">
        <f t="shared" si="5"/>
        <v>45.581619182144422</v>
      </c>
      <c r="N47" s="56"/>
    </row>
    <row r="48" spans="1:14" x14ac:dyDescent="0.25">
      <c r="A48" s="79">
        <v>39</v>
      </c>
      <c r="B48" s="74">
        <v>33</v>
      </c>
      <c r="C48" s="74">
        <v>47611</v>
      </c>
      <c r="D48" s="74">
        <v>47820</v>
      </c>
      <c r="E48" s="52">
        <v>0.49149999999999999</v>
      </c>
      <c r="F48" s="53">
        <f t="shared" si="0"/>
        <v>6.9159916588949083E-4</v>
      </c>
      <c r="G48" s="53">
        <f t="shared" si="1"/>
        <v>6.913560310616209E-4</v>
      </c>
      <c r="H48" s="54">
        <f t="shared" si="6"/>
        <v>98933.984526631728</v>
      </c>
      <c r="I48" s="54">
        <f t="shared" si="4"/>
        <v>68.398606879443932</v>
      </c>
      <c r="J48" s="54">
        <f t="shared" si="2"/>
        <v>98899.203835033521</v>
      </c>
      <c r="K48" s="54">
        <f t="shared" si="3"/>
        <v>4413517.014800813</v>
      </c>
      <c r="L48" s="57">
        <f t="shared" si="5"/>
        <v>44.610727404926791</v>
      </c>
      <c r="N48" s="56"/>
    </row>
    <row r="49" spans="1:14" x14ac:dyDescent="0.25">
      <c r="A49" s="79">
        <v>40</v>
      </c>
      <c r="B49" s="74">
        <v>29</v>
      </c>
      <c r="C49" s="74">
        <v>50089</v>
      </c>
      <c r="D49" s="74">
        <v>48501</v>
      </c>
      <c r="E49" s="52">
        <v>0.49109999999999998</v>
      </c>
      <c r="F49" s="53">
        <f t="shared" si="0"/>
        <v>5.88294958920783E-4</v>
      </c>
      <c r="G49" s="53">
        <f t="shared" si="1"/>
        <v>5.881188859452141E-4</v>
      </c>
      <c r="H49" s="54">
        <f t="shared" si="6"/>
        <v>98865.58591975228</v>
      </c>
      <c r="I49" s="54">
        <f t="shared" si="4"/>
        <v>58.14471824944556</v>
      </c>
      <c r="J49" s="54">
        <f t="shared" si="2"/>
        <v>98835.996072635142</v>
      </c>
      <c r="K49" s="54">
        <f t="shared" si="3"/>
        <v>4314617.8109657792</v>
      </c>
      <c r="L49" s="57">
        <f t="shared" si="5"/>
        <v>43.641250601274848</v>
      </c>
      <c r="N49" s="56"/>
    </row>
    <row r="50" spans="1:14" x14ac:dyDescent="0.25">
      <c r="A50" s="79">
        <v>41</v>
      </c>
      <c r="B50" s="74">
        <v>42</v>
      </c>
      <c r="C50" s="74">
        <v>51535</v>
      </c>
      <c r="D50" s="74">
        <v>51047</v>
      </c>
      <c r="E50" s="52">
        <v>0.55300000000000005</v>
      </c>
      <c r="F50" s="53">
        <f t="shared" si="0"/>
        <v>8.1885710943440369E-4</v>
      </c>
      <c r="G50" s="53">
        <f t="shared" si="1"/>
        <v>8.1855749354888983E-4</v>
      </c>
      <c r="H50" s="54">
        <f t="shared" si="6"/>
        <v>98807.441201502836</v>
      </c>
      <c r="I50" s="54">
        <f t="shared" si="4"/>
        <v>80.879571413881465</v>
      </c>
      <c r="J50" s="54">
        <f t="shared" si="2"/>
        <v>98771.288033080826</v>
      </c>
      <c r="K50" s="54">
        <f t="shared" si="3"/>
        <v>4215781.8148931442</v>
      </c>
      <c r="L50" s="57">
        <f t="shared" si="5"/>
        <v>42.666642953496741</v>
      </c>
      <c r="N50" s="56"/>
    </row>
    <row r="51" spans="1:14" x14ac:dyDescent="0.25">
      <c r="A51" s="79">
        <v>42</v>
      </c>
      <c r="B51" s="74">
        <v>36</v>
      </c>
      <c r="C51" s="74">
        <v>53090</v>
      </c>
      <c r="D51" s="74">
        <v>52345</v>
      </c>
      <c r="E51" s="52">
        <v>0.56179999999999997</v>
      </c>
      <c r="F51" s="53">
        <f t="shared" si="0"/>
        <v>6.828851899274435E-4</v>
      </c>
      <c r="G51" s="53">
        <f t="shared" si="1"/>
        <v>6.8268090429551018E-4</v>
      </c>
      <c r="H51" s="54">
        <f t="shared" si="6"/>
        <v>98726.561630088952</v>
      </c>
      <c r="I51" s="54">
        <f t="shared" si="4"/>
        <v>67.398738371615551</v>
      </c>
      <c r="J51" s="54">
        <f t="shared" si="2"/>
        <v>98697.027502934507</v>
      </c>
      <c r="K51" s="54">
        <f t="shared" si="3"/>
        <v>4117010.526860063</v>
      </c>
      <c r="L51" s="57">
        <f t="shared" si="5"/>
        <v>41.701143632306135</v>
      </c>
      <c r="N51" s="56"/>
    </row>
    <row r="52" spans="1:14" x14ac:dyDescent="0.25">
      <c r="A52" s="79">
        <v>43</v>
      </c>
      <c r="B52" s="74">
        <v>44</v>
      </c>
      <c r="C52" s="74">
        <v>55087</v>
      </c>
      <c r="D52" s="74">
        <v>53740</v>
      </c>
      <c r="E52" s="52">
        <v>0.60550000000000004</v>
      </c>
      <c r="F52" s="53">
        <f t="shared" si="0"/>
        <v>8.0862286013581191E-4</v>
      </c>
      <c r="G52" s="53">
        <f t="shared" si="1"/>
        <v>8.0836499031486874E-4</v>
      </c>
      <c r="H52" s="54">
        <f t="shared" si="6"/>
        <v>98659.162891717337</v>
      </c>
      <c r="I52" s="54">
        <f t="shared" si="4"/>
        <v>79.752613255436145</v>
      </c>
      <c r="J52" s="54">
        <f t="shared" si="2"/>
        <v>98627.700485788067</v>
      </c>
      <c r="K52" s="54">
        <f t="shared" si="3"/>
        <v>4018313.4993571285</v>
      </c>
      <c r="L52" s="57">
        <f t="shared" si="5"/>
        <v>40.72924786284068</v>
      </c>
      <c r="N52" s="56"/>
    </row>
    <row r="53" spans="1:14" x14ac:dyDescent="0.25">
      <c r="A53" s="79">
        <v>44</v>
      </c>
      <c r="B53" s="74">
        <v>48</v>
      </c>
      <c r="C53" s="74">
        <v>57116</v>
      </c>
      <c r="D53" s="74">
        <v>55550</v>
      </c>
      <c r="E53" s="52">
        <v>0.36870000000000003</v>
      </c>
      <c r="F53" s="53">
        <f t="shared" si="0"/>
        <v>8.5207604778726504E-4</v>
      </c>
      <c r="G53" s="53">
        <f t="shared" si="1"/>
        <v>8.5161794919951309E-4</v>
      </c>
      <c r="H53" s="54">
        <f t="shared" si="6"/>
        <v>98579.410278461903</v>
      </c>
      <c r="I53" s="54">
        <f t="shared" si="4"/>
        <v>83.95199521464113</v>
      </c>
      <c r="J53" s="54">
        <f t="shared" si="2"/>
        <v>98526.411383882907</v>
      </c>
      <c r="K53" s="54">
        <f t="shared" si="3"/>
        <v>3919685.7988713402</v>
      </c>
      <c r="L53" s="57">
        <f t="shared" si="5"/>
        <v>39.761708736126735</v>
      </c>
      <c r="N53" s="56"/>
    </row>
    <row r="54" spans="1:14" x14ac:dyDescent="0.25">
      <c r="A54" s="79">
        <v>45</v>
      </c>
      <c r="B54" s="74">
        <v>75</v>
      </c>
      <c r="C54" s="74">
        <v>58443</v>
      </c>
      <c r="D54" s="74">
        <v>57776</v>
      </c>
      <c r="E54" s="52">
        <v>0.50029999999999997</v>
      </c>
      <c r="F54" s="53">
        <f t="shared" si="0"/>
        <v>1.290666758447414E-3</v>
      </c>
      <c r="G54" s="53">
        <f t="shared" si="1"/>
        <v>1.2898348843669476E-3</v>
      </c>
      <c r="H54" s="54">
        <f t="shared" si="6"/>
        <v>98495.458283247266</v>
      </c>
      <c r="I54" s="54">
        <f t="shared" si="4"/>
        <v>127.04287804544175</v>
      </c>
      <c r="J54" s="54">
        <f t="shared" si="2"/>
        <v>98431.974957087965</v>
      </c>
      <c r="K54" s="54">
        <f t="shared" si="3"/>
        <v>3821159.3874874571</v>
      </c>
      <c r="L54" s="57">
        <f t="shared" si="5"/>
        <v>38.795285123693709</v>
      </c>
      <c r="N54" s="56"/>
    </row>
    <row r="55" spans="1:14" x14ac:dyDescent="0.25">
      <c r="A55" s="79">
        <v>46</v>
      </c>
      <c r="B55" s="74">
        <v>70</v>
      </c>
      <c r="C55" s="74">
        <v>59620</v>
      </c>
      <c r="D55" s="74">
        <v>58901</v>
      </c>
      <c r="E55" s="52">
        <v>0.56669999999999998</v>
      </c>
      <c r="F55" s="53">
        <f t="shared" si="0"/>
        <v>1.1812252680959492E-3</v>
      </c>
      <c r="G55" s="53">
        <f t="shared" si="1"/>
        <v>1.1806209968620613E-3</v>
      </c>
      <c r="H55" s="54">
        <f t="shared" si="6"/>
        <v>98368.415405201828</v>
      </c>
      <c r="I55" s="54">
        <f t="shared" si="4"/>
        <v>116.13581665543073</v>
      </c>
      <c r="J55" s="54">
        <f t="shared" si="2"/>
        <v>98318.093755845039</v>
      </c>
      <c r="K55" s="54">
        <f t="shared" si="3"/>
        <v>3722727.4125303691</v>
      </c>
      <c r="L55" s="57">
        <f t="shared" si="5"/>
        <v>37.844743124056741</v>
      </c>
      <c r="N55" s="56"/>
    </row>
    <row r="56" spans="1:14" x14ac:dyDescent="0.25">
      <c r="A56" s="79">
        <v>47</v>
      </c>
      <c r="B56" s="74">
        <v>75</v>
      </c>
      <c r="C56" s="74">
        <v>59499</v>
      </c>
      <c r="D56" s="74">
        <v>60016</v>
      </c>
      <c r="E56" s="52">
        <v>0.45950000000000002</v>
      </c>
      <c r="F56" s="53">
        <f t="shared" si="0"/>
        <v>1.2550725850311677E-3</v>
      </c>
      <c r="G56" s="53">
        <f t="shared" si="1"/>
        <v>1.2542217627125305E-3</v>
      </c>
      <c r="H56" s="54">
        <f t="shared" si="6"/>
        <v>98252.2795885464</v>
      </c>
      <c r="I56" s="54">
        <f t="shared" si="4"/>
        <v>123.23014729607105</v>
      </c>
      <c r="J56" s="54">
        <f t="shared" si="2"/>
        <v>98185.673693932884</v>
      </c>
      <c r="K56" s="54">
        <f t="shared" si="3"/>
        <v>3624409.3187745241</v>
      </c>
      <c r="L56" s="57">
        <f t="shared" si="5"/>
        <v>36.888806386503767</v>
      </c>
      <c r="N56" s="56"/>
    </row>
    <row r="57" spans="1:14" x14ac:dyDescent="0.25">
      <c r="A57" s="79">
        <v>48</v>
      </c>
      <c r="B57" s="74">
        <v>91</v>
      </c>
      <c r="C57" s="74">
        <v>58618</v>
      </c>
      <c r="D57" s="74">
        <v>60020</v>
      </c>
      <c r="E57" s="52">
        <v>0.57250000000000001</v>
      </c>
      <c r="F57" s="53">
        <f t="shared" si="0"/>
        <v>1.5340784571553803E-3</v>
      </c>
      <c r="G57" s="53">
        <f t="shared" si="1"/>
        <v>1.5330730394322813E-3</v>
      </c>
      <c r="H57" s="54">
        <f t="shared" si="6"/>
        <v>98129.049441250332</v>
      </c>
      <c r="I57" s="54">
        <f t="shared" si="4"/>
        <v>150.43900008349826</v>
      </c>
      <c r="J57" s="54">
        <f t="shared" si="2"/>
        <v>98064.736768714632</v>
      </c>
      <c r="K57" s="54">
        <f t="shared" si="3"/>
        <v>3526223.6450805911</v>
      </c>
      <c r="L57" s="57">
        <f t="shared" si="5"/>
        <v>35.934554193269079</v>
      </c>
      <c r="N57" s="56"/>
    </row>
    <row r="58" spans="1:14" x14ac:dyDescent="0.25">
      <c r="A58" s="79">
        <v>49</v>
      </c>
      <c r="B58" s="74">
        <v>104</v>
      </c>
      <c r="C58" s="74">
        <v>56631</v>
      </c>
      <c r="D58" s="74">
        <v>59091</v>
      </c>
      <c r="E58" s="52">
        <v>0.49230000000000002</v>
      </c>
      <c r="F58" s="53">
        <f t="shared" si="0"/>
        <v>1.7974110367950779E-3</v>
      </c>
      <c r="G58" s="53">
        <f t="shared" si="1"/>
        <v>1.7957723127023635E-3</v>
      </c>
      <c r="H58" s="54">
        <f t="shared" si="6"/>
        <v>97978.610441166835</v>
      </c>
      <c r="I58" s="54">
        <f t="shared" si="4"/>
        <v>175.94727586729812</v>
      </c>
      <c r="J58" s="54">
        <f t="shared" si="2"/>
        <v>97889.282009209011</v>
      </c>
      <c r="K58" s="54">
        <f t="shared" si="3"/>
        <v>3428158.9083118765</v>
      </c>
      <c r="L58" s="57">
        <f t="shared" si="5"/>
        <v>34.988850044677669</v>
      </c>
      <c r="N58" s="56"/>
    </row>
    <row r="59" spans="1:14" x14ac:dyDescent="0.25">
      <c r="A59" s="79">
        <v>50</v>
      </c>
      <c r="B59" s="74">
        <v>106</v>
      </c>
      <c r="C59" s="74">
        <v>55763</v>
      </c>
      <c r="D59" s="74">
        <v>56985</v>
      </c>
      <c r="E59" s="52">
        <v>0.53510000000000002</v>
      </c>
      <c r="F59" s="53">
        <f t="shared" si="0"/>
        <v>1.8802994288147018E-3</v>
      </c>
      <c r="G59" s="53">
        <f t="shared" si="1"/>
        <v>1.8786571983619939E-3</v>
      </c>
      <c r="H59" s="54">
        <f t="shared" si="6"/>
        <v>97802.663165299542</v>
      </c>
      <c r="I59" s="54">
        <f t="shared" si="4"/>
        <v>183.73767717446341</v>
      </c>
      <c r="J59" s="54">
        <f t="shared" si="2"/>
        <v>97717.243519181138</v>
      </c>
      <c r="K59" s="54">
        <f t="shared" si="3"/>
        <v>3330269.6263026674</v>
      </c>
      <c r="L59" s="57">
        <f t="shared" si="5"/>
        <v>34.050909438673131</v>
      </c>
      <c r="N59" s="56"/>
    </row>
    <row r="60" spans="1:14" x14ac:dyDescent="0.25">
      <c r="A60" s="79">
        <v>51</v>
      </c>
      <c r="B60" s="74">
        <v>112</v>
      </c>
      <c r="C60" s="74">
        <v>54155</v>
      </c>
      <c r="D60" s="74">
        <v>56053</v>
      </c>
      <c r="E60" s="52">
        <v>0.53920000000000001</v>
      </c>
      <c r="F60" s="53">
        <f t="shared" si="0"/>
        <v>2.0325203252032522E-3</v>
      </c>
      <c r="G60" s="53">
        <f t="shared" si="1"/>
        <v>2.0306184776534499E-3</v>
      </c>
      <c r="H60" s="54">
        <f t="shared" si="6"/>
        <v>97618.925488125082</v>
      </c>
      <c r="I60" s="54">
        <f t="shared" si="4"/>
        <v>198.22679386486212</v>
      </c>
      <c r="J60" s="54">
        <f t="shared" si="2"/>
        <v>97527.582581512164</v>
      </c>
      <c r="K60" s="54">
        <f t="shared" si="3"/>
        <v>3232552.3827834865</v>
      </c>
      <c r="L60" s="57">
        <f t="shared" si="5"/>
        <v>33.113992667095197</v>
      </c>
      <c r="N60" s="56"/>
    </row>
    <row r="61" spans="1:14" x14ac:dyDescent="0.25">
      <c r="A61" s="79">
        <v>52</v>
      </c>
      <c r="B61" s="74">
        <v>117</v>
      </c>
      <c r="C61" s="74">
        <v>52395</v>
      </c>
      <c r="D61" s="74">
        <v>54384</v>
      </c>
      <c r="E61" s="52">
        <v>0.49</v>
      </c>
      <c r="F61" s="53">
        <f t="shared" si="0"/>
        <v>2.1914421374989463E-3</v>
      </c>
      <c r="G61" s="53">
        <f t="shared" si="1"/>
        <v>2.1889956382858703E-3</v>
      </c>
      <c r="H61" s="54">
        <f t="shared" si="6"/>
        <v>97420.698694260223</v>
      </c>
      <c r="I61" s="54">
        <f t="shared" si="4"/>
        <v>213.25348452049761</v>
      </c>
      <c r="J61" s="54">
        <f t="shared" si="2"/>
        <v>97311.939417154776</v>
      </c>
      <c r="K61" s="54">
        <f t="shared" si="3"/>
        <v>3135024.8002019743</v>
      </c>
      <c r="L61" s="57">
        <f t="shared" si="5"/>
        <v>32.180274235568398</v>
      </c>
      <c r="N61" s="56"/>
    </row>
    <row r="62" spans="1:14" x14ac:dyDescent="0.25">
      <c r="A62" s="79">
        <v>53</v>
      </c>
      <c r="B62" s="74">
        <v>137</v>
      </c>
      <c r="C62" s="74">
        <v>51116</v>
      </c>
      <c r="D62" s="74">
        <v>52655</v>
      </c>
      <c r="E62" s="52">
        <v>0.50470000000000004</v>
      </c>
      <c r="F62" s="53">
        <f t="shared" si="0"/>
        <v>2.6404294070597758E-3</v>
      </c>
      <c r="G62" s="53">
        <f t="shared" si="1"/>
        <v>2.636980751278164E-3</v>
      </c>
      <c r="H62" s="54">
        <f t="shared" si="6"/>
        <v>97207.44520973973</v>
      </c>
      <c r="I62" s="54">
        <f t="shared" si="4"/>
        <v>256.33416189901044</v>
      </c>
      <c r="J62" s="54">
        <f t="shared" si="2"/>
        <v>97080.482899351147</v>
      </c>
      <c r="K62" s="54">
        <f t="shared" si="3"/>
        <v>3037712.8607848193</v>
      </c>
      <c r="L62" s="57">
        <f t="shared" si="5"/>
        <v>31.249796291122511</v>
      </c>
      <c r="N62" s="56"/>
    </row>
    <row r="63" spans="1:14" x14ac:dyDescent="0.25">
      <c r="A63" s="79">
        <v>54</v>
      </c>
      <c r="B63" s="74">
        <v>167</v>
      </c>
      <c r="C63" s="74">
        <v>50092</v>
      </c>
      <c r="D63" s="74">
        <v>51292</v>
      </c>
      <c r="E63" s="52">
        <v>0.50460000000000005</v>
      </c>
      <c r="F63" s="53">
        <f t="shared" si="0"/>
        <v>3.2944054288645149E-3</v>
      </c>
      <c r="G63" s="53">
        <f t="shared" si="1"/>
        <v>3.2890375602141536E-3</v>
      </c>
      <c r="H63" s="54">
        <f t="shared" si="6"/>
        <v>96951.111047840721</v>
      </c>
      <c r="I63" s="54">
        <f t="shared" si="4"/>
        <v>318.8758457408415</v>
      </c>
      <c r="J63" s="54">
        <f t="shared" si="2"/>
        <v>96793.139953860707</v>
      </c>
      <c r="K63" s="54">
        <f t="shared" si="3"/>
        <v>2940632.3778854683</v>
      </c>
      <c r="L63" s="57">
        <f t="shared" si="5"/>
        <v>30.331084874668505</v>
      </c>
      <c r="N63" s="56"/>
    </row>
    <row r="64" spans="1:14" x14ac:dyDescent="0.25">
      <c r="A64" s="79">
        <v>55</v>
      </c>
      <c r="B64" s="74">
        <v>176</v>
      </c>
      <c r="C64" s="74">
        <v>49308</v>
      </c>
      <c r="D64" s="74">
        <v>50139</v>
      </c>
      <c r="E64" s="52">
        <v>0.46089999999999998</v>
      </c>
      <c r="F64" s="53">
        <f t="shared" si="0"/>
        <v>3.5395738433537461E-3</v>
      </c>
      <c r="G64" s="53">
        <f t="shared" si="1"/>
        <v>3.5328325478963373E-3</v>
      </c>
      <c r="H64" s="54">
        <f t="shared" si="6"/>
        <v>96632.235202099881</v>
      </c>
      <c r="I64" s="54">
        <f t="shared" si="4"/>
        <v>341.38550569795268</v>
      </c>
      <c r="J64" s="54">
        <f t="shared" si="2"/>
        <v>96448.194275978109</v>
      </c>
      <c r="K64" s="54">
        <f t="shared" si="3"/>
        <v>2843839.2379316078</v>
      </c>
      <c r="L64" s="57">
        <f t="shared" si="5"/>
        <v>29.429509024435866</v>
      </c>
      <c r="N64" s="56"/>
    </row>
    <row r="65" spans="1:14" x14ac:dyDescent="0.25">
      <c r="A65" s="79">
        <v>56</v>
      </c>
      <c r="B65" s="74">
        <v>207</v>
      </c>
      <c r="C65" s="74">
        <v>47518</v>
      </c>
      <c r="D65" s="74">
        <v>49418</v>
      </c>
      <c r="E65" s="52">
        <v>0.48139999999999999</v>
      </c>
      <c r="F65" s="53">
        <f t="shared" si="0"/>
        <v>4.2708591235454318E-3</v>
      </c>
      <c r="G65" s="53">
        <f t="shared" si="1"/>
        <v>4.2614206412864937E-3</v>
      </c>
      <c r="H65" s="54">
        <f t="shared" si="6"/>
        <v>96290.849696401929</v>
      </c>
      <c r="I65" s="54">
        <f t="shared" si="4"/>
        <v>410.33581446326247</v>
      </c>
      <c r="J65" s="54">
        <f t="shared" si="2"/>
        <v>96078.049543021276</v>
      </c>
      <c r="K65" s="54">
        <f t="shared" si="3"/>
        <v>2747391.0436556297</v>
      </c>
      <c r="L65" s="57">
        <f t="shared" si="5"/>
        <v>28.532213105585367</v>
      </c>
      <c r="N65" s="56"/>
    </row>
    <row r="66" spans="1:14" x14ac:dyDescent="0.25">
      <c r="A66" s="79">
        <v>57</v>
      </c>
      <c r="B66" s="74">
        <v>200</v>
      </c>
      <c r="C66" s="74">
        <v>46571</v>
      </c>
      <c r="D66" s="74">
        <v>47628</v>
      </c>
      <c r="E66" s="52">
        <v>0.5333</v>
      </c>
      <c r="F66" s="53">
        <f t="shared" si="0"/>
        <v>4.2463295788702643E-3</v>
      </c>
      <c r="G66" s="53">
        <f t="shared" si="1"/>
        <v>4.2379310081783602E-3</v>
      </c>
      <c r="H66" s="54">
        <f t="shared" si="6"/>
        <v>95880.513881938663</v>
      </c>
      <c r="I66" s="54">
        <f t="shared" si="4"/>
        <v>406.33500286034359</v>
      </c>
      <c r="J66" s="54">
        <f t="shared" si="2"/>
        <v>95690.877336103746</v>
      </c>
      <c r="K66" s="54">
        <f t="shared" si="3"/>
        <v>2651312.9941126085</v>
      </c>
      <c r="L66" s="57">
        <f t="shared" si="5"/>
        <v>27.652260994108474</v>
      </c>
      <c r="N66" s="56"/>
    </row>
    <row r="67" spans="1:14" x14ac:dyDescent="0.25">
      <c r="A67" s="79">
        <v>58</v>
      </c>
      <c r="B67" s="74">
        <v>229</v>
      </c>
      <c r="C67" s="74">
        <v>45974</v>
      </c>
      <c r="D67" s="74">
        <v>46649</v>
      </c>
      <c r="E67" s="52">
        <v>0.50319999999999998</v>
      </c>
      <c r="F67" s="53">
        <f t="shared" si="0"/>
        <v>4.9447761355170964E-3</v>
      </c>
      <c r="G67" s="53">
        <f t="shared" si="1"/>
        <v>4.9326587397648843E-3</v>
      </c>
      <c r="H67" s="54">
        <f t="shared" si="6"/>
        <v>95474.178879078318</v>
      </c>
      <c r="I67" s="54">
        <f t="shared" si="4"/>
        <v>470.94154286976158</v>
      </c>
      <c r="J67" s="54">
        <f t="shared" si="2"/>
        <v>95240.215120580615</v>
      </c>
      <c r="K67" s="54">
        <f t="shared" si="3"/>
        <v>2555622.1167765046</v>
      </c>
      <c r="L67" s="57">
        <f t="shared" si="5"/>
        <v>26.767678410864338</v>
      </c>
      <c r="N67" s="56"/>
    </row>
    <row r="68" spans="1:14" x14ac:dyDescent="0.25">
      <c r="A68" s="79">
        <v>59</v>
      </c>
      <c r="B68" s="74">
        <v>235</v>
      </c>
      <c r="C68" s="74">
        <v>43621</v>
      </c>
      <c r="D68" s="74">
        <v>45981</v>
      </c>
      <c r="E68" s="52">
        <v>0.49469999999999997</v>
      </c>
      <c r="F68" s="53">
        <f t="shared" si="0"/>
        <v>5.2454186290484591E-3</v>
      </c>
      <c r="G68" s="53">
        <f t="shared" si="1"/>
        <v>5.2315523470630532E-3</v>
      </c>
      <c r="H68" s="54">
        <f t="shared" si="6"/>
        <v>95003.237336208549</v>
      </c>
      <c r="I68" s="54">
        <f t="shared" si="4"/>
        <v>497.01440926483014</v>
      </c>
      <c r="J68" s="54">
        <f t="shared" si="2"/>
        <v>94752.095955207042</v>
      </c>
      <c r="K68" s="54">
        <f t="shared" si="3"/>
        <v>2460381.901655924</v>
      </c>
      <c r="L68" s="57">
        <f t="shared" si="5"/>
        <v>25.89787433189079</v>
      </c>
      <c r="N68" s="56"/>
    </row>
    <row r="69" spans="1:14" x14ac:dyDescent="0.25">
      <c r="A69" s="79">
        <v>60</v>
      </c>
      <c r="B69" s="74">
        <v>261</v>
      </c>
      <c r="C69" s="74">
        <v>41729</v>
      </c>
      <c r="D69" s="74">
        <v>43565</v>
      </c>
      <c r="E69" s="52">
        <v>0.51419999999999999</v>
      </c>
      <c r="F69" s="53">
        <f t="shared" si="0"/>
        <v>6.1200084413909539E-3</v>
      </c>
      <c r="G69" s="53">
        <f t="shared" si="1"/>
        <v>6.1018669800573079E-3</v>
      </c>
      <c r="H69" s="54">
        <f t="shared" si="6"/>
        <v>94506.222926943723</v>
      </c>
      <c r="I69" s="54">
        <f t="shared" si="4"/>
        <v>576.66440108785287</v>
      </c>
      <c r="J69" s="54">
        <f t="shared" si="2"/>
        <v>94226.079360895252</v>
      </c>
      <c r="K69" s="54">
        <f t="shared" si="3"/>
        <v>2365629.805700717</v>
      </c>
      <c r="L69" s="57">
        <f t="shared" si="5"/>
        <v>25.031471287657144</v>
      </c>
      <c r="N69" s="56"/>
    </row>
    <row r="70" spans="1:14" x14ac:dyDescent="0.25">
      <c r="A70" s="79">
        <v>61</v>
      </c>
      <c r="B70" s="74">
        <v>263</v>
      </c>
      <c r="C70" s="74">
        <v>39553</v>
      </c>
      <c r="D70" s="74">
        <v>41535</v>
      </c>
      <c r="E70" s="52">
        <v>0.51749999999999996</v>
      </c>
      <c r="F70" s="53">
        <f t="shared" si="0"/>
        <v>6.4867797947908449E-3</v>
      </c>
      <c r="G70" s="53">
        <f t="shared" si="1"/>
        <v>6.4665403560371397E-3</v>
      </c>
      <c r="H70" s="54">
        <f t="shared" si="6"/>
        <v>93929.558525855871</v>
      </c>
      <c r="I70" s="54">
        <f t="shared" si="4"/>
        <v>607.39928083219934</v>
      </c>
      <c r="J70" s="54">
        <f t="shared" si="2"/>
        <v>93636.488372854335</v>
      </c>
      <c r="K70" s="54">
        <f t="shared" si="3"/>
        <v>2271403.7263398217</v>
      </c>
      <c r="L70" s="57">
        <f t="shared" si="5"/>
        <v>24.181990866214658</v>
      </c>
      <c r="N70" s="56"/>
    </row>
    <row r="71" spans="1:14" x14ac:dyDescent="0.25">
      <c r="A71" s="79">
        <v>62</v>
      </c>
      <c r="B71" s="74">
        <v>282</v>
      </c>
      <c r="C71" s="74">
        <v>38978</v>
      </c>
      <c r="D71" s="74">
        <v>39402</v>
      </c>
      <c r="E71" s="52">
        <v>0.50280000000000002</v>
      </c>
      <c r="F71" s="53">
        <f t="shared" si="0"/>
        <v>7.1957131921408521E-3</v>
      </c>
      <c r="G71" s="53">
        <f t="shared" si="1"/>
        <v>7.1700608039462713E-3</v>
      </c>
      <c r="H71" s="54">
        <f t="shared" si="6"/>
        <v>93322.159245023679</v>
      </c>
      <c r="I71" s="54">
        <f t="shared" si="4"/>
        <v>669.12555614237647</v>
      </c>
      <c r="J71" s="54">
        <f t="shared" si="2"/>
        <v>92989.470018509688</v>
      </c>
      <c r="K71" s="54">
        <f t="shared" si="3"/>
        <v>2177767.2379669673</v>
      </c>
      <c r="L71" s="57">
        <f t="shared" si="5"/>
        <v>23.33601424983204</v>
      </c>
      <c r="N71" s="56"/>
    </row>
    <row r="72" spans="1:14" x14ac:dyDescent="0.25">
      <c r="A72" s="79">
        <v>63</v>
      </c>
      <c r="B72" s="74">
        <v>329</v>
      </c>
      <c r="C72" s="74">
        <v>37305</v>
      </c>
      <c r="D72" s="74">
        <v>38736</v>
      </c>
      <c r="E72" s="52">
        <v>0.47760000000000002</v>
      </c>
      <c r="F72" s="53">
        <f t="shared" si="0"/>
        <v>8.6532265488354961E-3</v>
      </c>
      <c r="G72" s="53">
        <f t="shared" si="1"/>
        <v>8.6142861374068815E-3</v>
      </c>
      <c r="H72" s="54">
        <f t="shared" si="6"/>
        <v>92653.033688881304</v>
      </c>
      <c r="I72" s="54">
        <f t="shared" si="4"/>
        <v>798.13974369482298</v>
      </c>
      <c r="J72" s="54">
        <f t="shared" si="2"/>
        <v>92236.085486775133</v>
      </c>
      <c r="K72" s="54">
        <f t="shared" si="3"/>
        <v>2084777.7679484577</v>
      </c>
      <c r="L72" s="57">
        <f t="shared" si="5"/>
        <v>22.50091211205142</v>
      </c>
      <c r="N72" s="56"/>
    </row>
    <row r="73" spans="1:14" x14ac:dyDescent="0.25">
      <c r="A73" s="79">
        <v>64</v>
      </c>
      <c r="B73" s="74">
        <v>300</v>
      </c>
      <c r="C73" s="74">
        <v>35730</v>
      </c>
      <c r="D73" s="74">
        <v>36992</v>
      </c>
      <c r="E73" s="52">
        <v>0.50660000000000005</v>
      </c>
      <c r="F73" s="53">
        <f t="shared" ref="F73:F109" si="7">B73/((C73+D73)/2)</f>
        <v>8.2505981683672069E-3</v>
      </c>
      <c r="G73" s="53">
        <f t="shared" ref="G73:G108" si="8">F73/((1+(1-E73)*F73))</f>
        <v>8.2171474337026859E-3</v>
      </c>
      <c r="H73" s="54">
        <f t="shared" si="6"/>
        <v>91854.893945186486</v>
      </c>
      <c r="I73" s="54">
        <f t="shared" si="4"/>
        <v>754.78520605472147</v>
      </c>
      <c r="J73" s="54">
        <f t="shared" ref="J73:J108" si="9">H74+I73*E73</f>
        <v>91482.482924519092</v>
      </c>
      <c r="K73" s="54">
        <f t="shared" ref="K73:K97" si="10">K74+J73</f>
        <v>1992541.6824616827</v>
      </c>
      <c r="L73" s="57">
        <f t="shared" si="5"/>
        <v>21.692275684850419</v>
      </c>
      <c r="N73" s="56"/>
    </row>
    <row r="74" spans="1:14" x14ac:dyDescent="0.25">
      <c r="A74" s="79">
        <v>65</v>
      </c>
      <c r="B74" s="74">
        <v>351</v>
      </c>
      <c r="C74" s="74">
        <v>34361</v>
      </c>
      <c r="D74" s="74">
        <v>35437</v>
      </c>
      <c r="E74" s="52">
        <v>0.49609999999999999</v>
      </c>
      <c r="F74" s="53">
        <f t="shared" si="7"/>
        <v>1.0057594773489211E-2</v>
      </c>
      <c r="G74" s="53">
        <f t="shared" si="8"/>
        <v>1.0006879687020383E-2</v>
      </c>
      <c r="H74" s="54">
        <f t="shared" si="6"/>
        <v>91100.108739131771</v>
      </c>
      <c r="I74" s="54">
        <f t="shared" ref="I74:I108" si="11">H74*G74</f>
        <v>911.62782762696577</v>
      </c>
      <c r="J74" s="54">
        <f t="shared" si="9"/>
        <v>90640.73947679055</v>
      </c>
      <c r="K74" s="54">
        <f t="shared" si="10"/>
        <v>1901059.1995371636</v>
      </c>
      <c r="L74" s="57">
        <f t="shared" ref="L74:L108" si="12">K74/H74</f>
        <v>20.867803846216152</v>
      </c>
      <c r="N74" s="56"/>
    </row>
    <row r="75" spans="1:14" x14ac:dyDescent="0.25">
      <c r="A75" s="79">
        <v>66</v>
      </c>
      <c r="B75" s="74">
        <v>344</v>
      </c>
      <c r="C75" s="74">
        <v>31550</v>
      </c>
      <c r="D75" s="74">
        <v>34094</v>
      </c>
      <c r="E75" s="52">
        <v>0.47510000000000002</v>
      </c>
      <c r="F75" s="53">
        <f t="shared" si="7"/>
        <v>1.0480775089878739E-2</v>
      </c>
      <c r="G75" s="53">
        <f t="shared" si="8"/>
        <v>1.0423432049779791E-2</v>
      </c>
      <c r="H75" s="54">
        <f t="shared" ref="H75:H108" si="13">H74-I74</f>
        <v>90188.480911504812</v>
      </c>
      <c r="I75" s="54">
        <f t="shared" si="11"/>
        <v>940.07350245393218</v>
      </c>
      <c r="J75" s="54">
        <f t="shared" si="9"/>
        <v>89695.036330066738</v>
      </c>
      <c r="K75" s="54">
        <f t="shared" si="10"/>
        <v>1810418.4600603729</v>
      </c>
      <c r="L75" s="57">
        <f t="shared" si="12"/>
        <v>20.073721630113724</v>
      </c>
      <c r="N75" s="56"/>
    </row>
    <row r="76" spans="1:14" x14ac:dyDescent="0.25">
      <c r="A76" s="79">
        <v>67</v>
      </c>
      <c r="B76" s="74">
        <v>343</v>
      </c>
      <c r="C76" s="74">
        <v>30235</v>
      </c>
      <c r="D76" s="74">
        <v>31465</v>
      </c>
      <c r="E76" s="52">
        <v>0.4924</v>
      </c>
      <c r="F76" s="53">
        <f t="shared" si="7"/>
        <v>1.1118314424635333E-2</v>
      </c>
      <c r="G76" s="53">
        <f t="shared" si="8"/>
        <v>1.105591861874328E-2</v>
      </c>
      <c r="H76" s="54">
        <f t="shared" si="13"/>
        <v>89248.40740905088</v>
      </c>
      <c r="I76" s="54">
        <f t="shared" si="11"/>
        <v>986.72312916691135</v>
      </c>
      <c r="J76" s="54">
        <f t="shared" si="9"/>
        <v>88747.546748685752</v>
      </c>
      <c r="K76" s="54">
        <f t="shared" si="10"/>
        <v>1720723.4237303063</v>
      </c>
      <c r="L76" s="57">
        <f t="shared" si="12"/>
        <v>19.28015830964625</v>
      </c>
      <c r="N76" s="56"/>
    </row>
    <row r="77" spans="1:14" x14ac:dyDescent="0.25">
      <c r="A77" s="79">
        <v>68</v>
      </c>
      <c r="B77" s="74">
        <v>358</v>
      </c>
      <c r="C77" s="74">
        <v>28096</v>
      </c>
      <c r="D77" s="74">
        <v>29974</v>
      </c>
      <c r="E77" s="52">
        <v>0.5091</v>
      </c>
      <c r="F77" s="53">
        <f t="shared" si="7"/>
        <v>1.2329946616152918E-2</v>
      </c>
      <c r="G77" s="53">
        <f t="shared" si="8"/>
        <v>1.2255765278021588E-2</v>
      </c>
      <c r="H77" s="54">
        <f t="shared" si="13"/>
        <v>88261.684279883964</v>
      </c>
      <c r="I77" s="54">
        <f t="shared" si="11"/>
        <v>1081.7144855771057</v>
      </c>
      <c r="J77" s="54">
        <f t="shared" si="9"/>
        <v>87730.670638914162</v>
      </c>
      <c r="K77" s="54">
        <f t="shared" si="10"/>
        <v>1631975.8769816207</v>
      </c>
      <c r="L77" s="57">
        <f t="shared" si="12"/>
        <v>18.490196400586591</v>
      </c>
      <c r="N77" s="56"/>
    </row>
    <row r="78" spans="1:14" x14ac:dyDescent="0.25">
      <c r="A78" s="79">
        <v>69</v>
      </c>
      <c r="B78" s="74">
        <v>408</v>
      </c>
      <c r="C78" s="74">
        <v>28071</v>
      </c>
      <c r="D78" s="74">
        <v>27761</v>
      </c>
      <c r="E78" s="52">
        <v>0.49199999999999999</v>
      </c>
      <c r="F78" s="53">
        <f t="shared" si="7"/>
        <v>1.4615274394612408E-2</v>
      </c>
      <c r="G78" s="53">
        <f t="shared" si="8"/>
        <v>1.4507562137879871E-2</v>
      </c>
      <c r="H78" s="54">
        <f t="shared" si="13"/>
        <v>87179.96979430686</v>
      </c>
      <c r="I78" s="54">
        <f t="shared" si="11"/>
        <v>1264.768828969397</v>
      </c>
      <c r="J78" s="54">
        <f t="shared" si="9"/>
        <v>86537.467229190413</v>
      </c>
      <c r="K78" s="54">
        <f t="shared" si="10"/>
        <v>1544245.2063427065</v>
      </c>
      <c r="L78" s="57">
        <f t="shared" si="12"/>
        <v>17.713302837638178</v>
      </c>
      <c r="N78" s="56"/>
    </row>
    <row r="79" spans="1:14" x14ac:dyDescent="0.25">
      <c r="A79" s="79">
        <v>70</v>
      </c>
      <c r="B79" s="74">
        <v>417</v>
      </c>
      <c r="C79" s="74">
        <v>27689</v>
      </c>
      <c r="D79" s="74">
        <v>27696</v>
      </c>
      <c r="E79" s="52">
        <v>0.54390000000000005</v>
      </c>
      <c r="F79" s="53">
        <f t="shared" si="7"/>
        <v>1.5058228762300261E-2</v>
      </c>
      <c r="G79" s="53">
        <f t="shared" si="8"/>
        <v>1.4955513426595507E-2</v>
      </c>
      <c r="H79" s="54">
        <f t="shared" si="13"/>
        <v>85915.20096533747</v>
      </c>
      <c r="I79" s="54">
        <f t="shared" si="11"/>
        <v>1284.9059415857557</v>
      </c>
      <c r="J79" s="54">
        <f t="shared" si="9"/>
        <v>85329.155365380197</v>
      </c>
      <c r="K79" s="54">
        <f t="shared" si="10"/>
        <v>1457707.7391135159</v>
      </c>
      <c r="L79" s="57">
        <f t="shared" si="12"/>
        <v>16.96681987279095</v>
      </c>
      <c r="N79" s="56"/>
    </row>
    <row r="80" spans="1:14" x14ac:dyDescent="0.25">
      <c r="A80" s="79">
        <v>71</v>
      </c>
      <c r="B80" s="74">
        <v>406</v>
      </c>
      <c r="C80" s="74">
        <v>25879</v>
      </c>
      <c r="D80" s="74">
        <v>27279</v>
      </c>
      <c r="E80" s="52">
        <v>0.46729999999999999</v>
      </c>
      <c r="F80" s="53">
        <f t="shared" si="7"/>
        <v>1.5275217276797471E-2</v>
      </c>
      <c r="G80" s="53">
        <f t="shared" si="8"/>
        <v>1.5151924427634746E-2</v>
      </c>
      <c r="H80" s="54">
        <f t="shared" si="13"/>
        <v>84630.295023751707</v>
      </c>
      <c r="I80" s="54">
        <f t="shared" si="11"/>
        <v>1282.3118344883187</v>
      </c>
      <c r="J80" s="54">
        <f t="shared" si="9"/>
        <v>83947.207509519765</v>
      </c>
      <c r="K80" s="54">
        <f t="shared" si="10"/>
        <v>1372378.5837481357</v>
      </c>
      <c r="L80" s="57">
        <f t="shared" si="12"/>
        <v>16.216162112668687</v>
      </c>
      <c r="N80" s="56"/>
    </row>
    <row r="81" spans="1:14" x14ac:dyDescent="0.25">
      <c r="A81" s="79">
        <v>72</v>
      </c>
      <c r="B81" s="74">
        <v>442</v>
      </c>
      <c r="C81" s="74">
        <v>25471</v>
      </c>
      <c r="D81" s="74">
        <v>25497</v>
      </c>
      <c r="E81" s="52">
        <v>0.50160000000000005</v>
      </c>
      <c r="F81" s="53">
        <f t="shared" si="7"/>
        <v>1.7344215978653273E-2</v>
      </c>
      <c r="G81" s="53">
        <f t="shared" si="8"/>
        <v>1.7195571317177027E-2</v>
      </c>
      <c r="H81" s="54">
        <f t="shared" si="13"/>
        <v>83347.983189263381</v>
      </c>
      <c r="I81" s="54">
        <f t="shared" si="11"/>
        <v>1433.2161890738505</v>
      </c>
      <c r="J81" s="54">
        <f t="shared" si="9"/>
        <v>82633.668240628976</v>
      </c>
      <c r="K81" s="54">
        <f t="shared" si="10"/>
        <v>1288431.376238616</v>
      </c>
      <c r="L81" s="57">
        <f t="shared" si="12"/>
        <v>15.458458944506141</v>
      </c>
      <c r="N81" s="56"/>
    </row>
    <row r="82" spans="1:14" x14ac:dyDescent="0.25">
      <c r="A82" s="79">
        <v>73</v>
      </c>
      <c r="B82" s="74">
        <v>459</v>
      </c>
      <c r="C82" s="74">
        <v>25677</v>
      </c>
      <c r="D82" s="74">
        <v>25064</v>
      </c>
      <c r="E82" s="52">
        <v>0.52839999999999998</v>
      </c>
      <c r="F82" s="53">
        <f t="shared" si="7"/>
        <v>1.8091878362665299E-2</v>
      </c>
      <c r="G82" s="53">
        <f t="shared" si="8"/>
        <v>1.7938822004223368E-2</v>
      </c>
      <c r="H82" s="54">
        <f t="shared" si="13"/>
        <v>81914.767000189531</v>
      </c>
      <c r="I82" s="54">
        <f t="shared" si="11"/>
        <v>1469.4544247338301</v>
      </c>
      <c r="J82" s="54">
        <f t="shared" si="9"/>
        <v>81221.772293485046</v>
      </c>
      <c r="K82" s="54">
        <f t="shared" si="10"/>
        <v>1205797.707997987</v>
      </c>
      <c r="L82" s="57">
        <f t="shared" si="12"/>
        <v>14.720150616984569</v>
      </c>
      <c r="N82" s="56"/>
    </row>
    <row r="83" spans="1:14" x14ac:dyDescent="0.25">
      <c r="A83" s="79">
        <v>74</v>
      </c>
      <c r="B83" s="74">
        <v>565</v>
      </c>
      <c r="C83" s="74">
        <v>26500</v>
      </c>
      <c r="D83" s="74">
        <v>25168</v>
      </c>
      <c r="E83" s="52">
        <v>0.49059999999999998</v>
      </c>
      <c r="F83" s="53">
        <f t="shared" si="7"/>
        <v>2.1870403344429822E-2</v>
      </c>
      <c r="G83" s="53">
        <f t="shared" si="8"/>
        <v>2.1629434498243633E-2</v>
      </c>
      <c r="H83" s="54">
        <f t="shared" si="13"/>
        <v>80445.312575455697</v>
      </c>
      <c r="I83" s="54">
        <f t="shared" si="11"/>
        <v>1739.9866190415539</v>
      </c>
      <c r="J83" s="54">
        <f t="shared" si="9"/>
        <v>79558.963391715937</v>
      </c>
      <c r="K83" s="54">
        <f t="shared" si="10"/>
        <v>1124575.935704502</v>
      </c>
      <c r="L83" s="57">
        <f t="shared" si="12"/>
        <v>13.979384251253643</v>
      </c>
      <c r="N83" s="56"/>
    </row>
    <row r="84" spans="1:14" x14ac:dyDescent="0.25">
      <c r="A84" s="79">
        <v>75</v>
      </c>
      <c r="B84" s="74">
        <v>583</v>
      </c>
      <c r="C84" s="74">
        <v>23687</v>
      </c>
      <c r="D84" s="74">
        <v>25931</v>
      </c>
      <c r="E84" s="52">
        <v>0.50309999999999999</v>
      </c>
      <c r="F84" s="53">
        <f t="shared" si="7"/>
        <v>2.3499536458543271E-2</v>
      </c>
      <c r="G84" s="53">
        <f t="shared" si="8"/>
        <v>2.322830144854517E-2</v>
      </c>
      <c r="H84" s="54">
        <f t="shared" si="13"/>
        <v>78705.325956414148</v>
      </c>
      <c r="I84" s="54">
        <f t="shared" si="11"/>
        <v>1828.1910369215946</v>
      </c>
      <c r="J84" s="54">
        <f t="shared" si="9"/>
        <v>77796.897830167814</v>
      </c>
      <c r="K84" s="54">
        <f t="shared" si="10"/>
        <v>1045016.972312786</v>
      </c>
      <c r="L84" s="57">
        <f t="shared" si="12"/>
        <v>13.277589027348684</v>
      </c>
      <c r="N84" s="56"/>
    </row>
    <row r="85" spans="1:14" x14ac:dyDescent="0.25">
      <c r="A85" s="79">
        <v>76</v>
      </c>
      <c r="B85" s="74">
        <v>551</v>
      </c>
      <c r="C85" s="74">
        <v>21659</v>
      </c>
      <c r="D85" s="74">
        <v>23200</v>
      </c>
      <c r="E85" s="52">
        <v>0.51839999999999997</v>
      </c>
      <c r="F85" s="53">
        <f t="shared" si="7"/>
        <v>2.4565861922914021E-2</v>
      </c>
      <c r="G85" s="53">
        <f t="shared" si="8"/>
        <v>2.4278623492464922E-2</v>
      </c>
      <c r="H85" s="54">
        <f t="shared" si="13"/>
        <v>76877.134919492557</v>
      </c>
      <c r="I85" s="54">
        <f t="shared" si="11"/>
        <v>1866.4710138897874</v>
      </c>
      <c r="J85" s="54">
        <f t="shared" si="9"/>
        <v>75978.242479203225</v>
      </c>
      <c r="K85" s="54">
        <f t="shared" si="10"/>
        <v>967220.07448261825</v>
      </c>
      <c r="L85" s="57">
        <f t="shared" si="12"/>
        <v>12.581375144840043</v>
      </c>
      <c r="N85" s="56"/>
    </row>
    <row r="86" spans="1:14" x14ac:dyDescent="0.25">
      <c r="A86" s="79">
        <v>77</v>
      </c>
      <c r="B86" s="74">
        <v>554</v>
      </c>
      <c r="C86" s="74">
        <v>22004</v>
      </c>
      <c r="D86" s="74">
        <v>21117</v>
      </c>
      <c r="E86" s="52">
        <v>0.50919999999999999</v>
      </c>
      <c r="F86" s="53">
        <f t="shared" si="7"/>
        <v>2.5695136940237936E-2</v>
      </c>
      <c r="G86" s="53">
        <f t="shared" si="8"/>
        <v>2.5375126820669933E-2</v>
      </c>
      <c r="H86" s="54">
        <f t="shared" si="13"/>
        <v>75010.663905602763</v>
      </c>
      <c r="I86" s="54">
        <f t="shared" si="11"/>
        <v>1903.4051095073187</v>
      </c>
      <c r="J86" s="54">
        <f t="shared" si="9"/>
        <v>74076.472677856567</v>
      </c>
      <c r="K86" s="54">
        <f t="shared" si="10"/>
        <v>891241.83200341498</v>
      </c>
      <c r="L86" s="57">
        <f t="shared" si="12"/>
        <v>11.881535045803608</v>
      </c>
      <c r="N86" s="56"/>
    </row>
    <row r="87" spans="1:14" x14ac:dyDescent="0.25">
      <c r="A87" s="79">
        <v>78</v>
      </c>
      <c r="B87" s="74">
        <v>642</v>
      </c>
      <c r="C87" s="74">
        <v>20756</v>
      </c>
      <c r="D87" s="74">
        <v>21452</v>
      </c>
      <c r="E87" s="52">
        <v>0.52129999999999999</v>
      </c>
      <c r="F87" s="53">
        <f t="shared" si="7"/>
        <v>3.0420773313115997E-2</v>
      </c>
      <c r="G87" s="53">
        <f t="shared" si="8"/>
        <v>2.9984131668934422E-2</v>
      </c>
      <c r="H87" s="54">
        <f t="shared" si="13"/>
        <v>73107.258796095441</v>
      </c>
      <c r="I87" s="54">
        <f t="shared" si="11"/>
        <v>2192.0576736969897</v>
      </c>
      <c r="J87" s="54">
        <f t="shared" si="9"/>
        <v>72057.920787696683</v>
      </c>
      <c r="K87" s="54">
        <f t="shared" si="10"/>
        <v>817165.35932555841</v>
      </c>
      <c r="L87" s="57">
        <f t="shared" si="12"/>
        <v>11.177622752957085</v>
      </c>
      <c r="N87" s="56"/>
    </row>
    <row r="88" spans="1:14" x14ac:dyDescent="0.25">
      <c r="A88" s="79">
        <v>79</v>
      </c>
      <c r="B88" s="74">
        <v>720</v>
      </c>
      <c r="C88" s="74">
        <v>19595</v>
      </c>
      <c r="D88" s="74">
        <v>20117</v>
      </c>
      <c r="E88" s="52">
        <v>0.50690000000000002</v>
      </c>
      <c r="F88" s="53">
        <f t="shared" si="7"/>
        <v>3.6261079774375503E-2</v>
      </c>
      <c r="G88" s="53">
        <f t="shared" si="8"/>
        <v>3.5624108655114693E-2</v>
      </c>
      <c r="H88" s="54">
        <f t="shared" si="13"/>
        <v>70915.201122398445</v>
      </c>
      <c r="I88" s="54">
        <f t="shared" si="11"/>
        <v>2526.2908300836334</v>
      </c>
      <c r="J88" s="54">
        <f t="shared" si="9"/>
        <v>69669.487114084215</v>
      </c>
      <c r="K88" s="54">
        <f t="shared" si="10"/>
        <v>745107.43853786169</v>
      </c>
      <c r="L88" s="57">
        <f t="shared" si="12"/>
        <v>10.507020028778015</v>
      </c>
      <c r="N88" s="56"/>
    </row>
    <row r="89" spans="1:14" x14ac:dyDescent="0.25">
      <c r="A89" s="79">
        <v>80</v>
      </c>
      <c r="B89" s="74">
        <v>675</v>
      </c>
      <c r="C89" s="74">
        <v>16092</v>
      </c>
      <c r="D89" s="74">
        <v>18885</v>
      </c>
      <c r="E89" s="52">
        <v>0.4819</v>
      </c>
      <c r="F89" s="53">
        <f t="shared" si="7"/>
        <v>3.8596792177716784E-2</v>
      </c>
      <c r="G89" s="53">
        <f t="shared" si="8"/>
        <v>3.784010369870195E-2</v>
      </c>
      <c r="H89" s="54">
        <f t="shared" si="13"/>
        <v>68388.910292314817</v>
      </c>
      <c r="I89" s="54">
        <f t="shared" si="11"/>
        <v>2587.8434573024178</v>
      </c>
      <c r="J89" s="54">
        <f t="shared" si="9"/>
        <v>67048.148597086445</v>
      </c>
      <c r="K89" s="54">
        <f t="shared" si="10"/>
        <v>675437.9514237775</v>
      </c>
      <c r="L89" s="57">
        <f t="shared" si="12"/>
        <v>9.8764251182940637</v>
      </c>
      <c r="N89" s="56"/>
    </row>
    <row r="90" spans="1:14" x14ac:dyDescent="0.25">
      <c r="A90" s="79">
        <v>81</v>
      </c>
      <c r="B90" s="74">
        <v>580</v>
      </c>
      <c r="C90" s="74">
        <v>14197</v>
      </c>
      <c r="D90" s="74">
        <v>15507</v>
      </c>
      <c r="E90" s="52">
        <v>0.48270000000000002</v>
      </c>
      <c r="F90" s="53">
        <f t="shared" si="7"/>
        <v>3.9051979531376242E-2</v>
      </c>
      <c r="G90" s="53">
        <f t="shared" si="8"/>
        <v>3.827868918456756E-2</v>
      </c>
      <c r="H90" s="54">
        <f t="shared" si="13"/>
        <v>65801.066835012403</v>
      </c>
      <c r="I90" s="54">
        <f t="shared" si="11"/>
        <v>2518.7785853903965</v>
      </c>
      <c r="J90" s="54">
        <f t="shared" si="9"/>
        <v>64498.102672789952</v>
      </c>
      <c r="K90" s="54">
        <f t="shared" si="10"/>
        <v>608389.80282669107</v>
      </c>
      <c r="L90" s="57">
        <f t="shared" si="12"/>
        <v>9.2458957292007007</v>
      </c>
      <c r="N90" s="56"/>
    </row>
    <row r="91" spans="1:14" x14ac:dyDescent="0.25">
      <c r="A91" s="79">
        <v>82</v>
      </c>
      <c r="B91" s="74">
        <v>723</v>
      </c>
      <c r="C91" s="74">
        <v>16817</v>
      </c>
      <c r="D91" s="74">
        <v>13583</v>
      </c>
      <c r="E91" s="52">
        <v>0.52449999999999997</v>
      </c>
      <c r="F91" s="53">
        <f t="shared" si="7"/>
        <v>4.7565789473684207E-2</v>
      </c>
      <c r="G91" s="53">
        <f t="shared" si="8"/>
        <v>4.6513762910986967E-2</v>
      </c>
      <c r="H91" s="54">
        <f t="shared" si="13"/>
        <v>63282.288249622005</v>
      </c>
      <c r="I91" s="54">
        <f t="shared" si="11"/>
        <v>2943.4973521076545</v>
      </c>
      <c r="J91" s="54">
        <f t="shared" si="9"/>
        <v>61882.655258694816</v>
      </c>
      <c r="K91" s="54">
        <f t="shared" si="10"/>
        <v>543891.70015390113</v>
      </c>
      <c r="L91" s="57">
        <f t="shared" si="12"/>
        <v>8.5946907926034086</v>
      </c>
      <c r="N91" s="56"/>
    </row>
    <row r="92" spans="1:14" x14ac:dyDescent="0.25">
      <c r="A92" s="79">
        <v>83</v>
      </c>
      <c r="B92" s="74">
        <v>760</v>
      </c>
      <c r="C92" s="74">
        <v>9493</v>
      </c>
      <c r="D92" s="74">
        <v>15974</v>
      </c>
      <c r="E92" s="52">
        <v>0.44</v>
      </c>
      <c r="F92" s="53">
        <f t="shared" si="7"/>
        <v>5.9685082655986176E-2</v>
      </c>
      <c r="G92" s="53">
        <f t="shared" si="8"/>
        <v>5.7754709668594355E-2</v>
      </c>
      <c r="H92" s="54">
        <f t="shared" si="13"/>
        <v>60338.790897514351</v>
      </c>
      <c r="I92" s="54">
        <f t="shared" si="11"/>
        <v>3484.849350039965</v>
      </c>
      <c r="J92" s="54">
        <f t="shared" si="9"/>
        <v>58387.275261491974</v>
      </c>
      <c r="K92" s="54">
        <f t="shared" si="10"/>
        <v>482009.04489520635</v>
      </c>
      <c r="L92" s="57">
        <f t="shared" si="12"/>
        <v>7.9883775880411729</v>
      </c>
      <c r="N92" s="56"/>
    </row>
    <row r="93" spans="1:14" x14ac:dyDescent="0.25">
      <c r="A93" s="79">
        <v>84</v>
      </c>
      <c r="B93" s="74">
        <v>620</v>
      </c>
      <c r="C93" s="74">
        <v>10540</v>
      </c>
      <c r="D93" s="74">
        <v>8972</v>
      </c>
      <c r="E93" s="52">
        <v>0.49490000000000001</v>
      </c>
      <c r="F93" s="53">
        <f t="shared" si="7"/>
        <v>6.3550635506355063E-2</v>
      </c>
      <c r="G93" s="53">
        <f t="shared" si="8"/>
        <v>6.1574140926523975E-2</v>
      </c>
      <c r="H93" s="54">
        <f t="shared" si="13"/>
        <v>56853.941547474387</v>
      </c>
      <c r="I93" s="54">
        <f t="shared" si="11"/>
        <v>3500.7326090725446</v>
      </c>
      <c r="J93" s="54">
        <f t="shared" si="9"/>
        <v>55085.721506631846</v>
      </c>
      <c r="K93" s="54">
        <f t="shared" si="10"/>
        <v>423621.76963371434</v>
      </c>
      <c r="L93" s="57">
        <f t="shared" si="12"/>
        <v>7.451053666701017</v>
      </c>
      <c r="N93" s="56"/>
    </row>
    <row r="94" spans="1:14" x14ac:dyDescent="0.25">
      <c r="A94" s="79">
        <v>85</v>
      </c>
      <c r="B94" s="74">
        <v>761</v>
      </c>
      <c r="C94" s="74">
        <v>10557</v>
      </c>
      <c r="D94" s="74">
        <v>9862</v>
      </c>
      <c r="E94" s="52">
        <v>0.4995</v>
      </c>
      <c r="F94" s="53">
        <f t="shared" si="7"/>
        <v>7.4538420098927471E-2</v>
      </c>
      <c r="G94" s="53">
        <f t="shared" si="8"/>
        <v>7.1857663659960089E-2</v>
      </c>
      <c r="H94" s="54">
        <f t="shared" si="13"/>
        <v>53353.20893840184</v>
      </c>
      <c r="I94" s="54">
        <f t="shared" si="11"/>
        <v>3833.8369430752555</v>
      </c>
      <c r="J94" s="54">
        <f t="shared" si="9"/>
        <v>51434.373548392672</v>
      </c>
      <c r="K94" s="54">
        <f t="shared" si="10"/>
        <v>368536.04812708247</v>
      </c>
      <c r="L94" s="57">
        <f t="shared" si="12"/>
        <v>6.9074767096496545</v>
      </c>
      <c r="N94" s="56"/>
    </row>
    <row r="95" spans="1:14" x14ac:dyDescent="0.25">
      <c r="A95" s="79">
        <v>86</v>
      </c>
      <c r="B95" s="74">
        <v>798</v>
      </c>
      <c r="C95" s="74">
        <v>10247</v>
      </c>
      <c r="D95" s="74">
        <v>9764</v>
      </c>
      <c r="E95" s="52">
        <v>0.50649999999999995</v>
      </c>
      <c r="F95" s="53">
        <f t="shared" si="7"/>
        <v>7.9756134126230574E-2</v>
      </c>
      <c r="G95" s="53">
        <f t="shared" si="8"/>
        <v>7.6735838223159547E-2</v>
      </c>
      <c r="H95" s="54">
        <f t="shared" si="13"/>
        <v>49519.371995326583</v>
      </c>
      <c r="I95" s="54">
        <f t="shared" si="11"/>
        <v>3799.9105183458382</v>
      </c>
      <c r="J95" s="54">
        <f t="shared" si="9"/>
        <v>47644.116154522912</v>
      </c>
      <c r="K95" s="54">
        <f t="shared" si="10"/>
        <v>317101.6745786898</v>
      </c>
      <c r="L95" s="57">
        <f t="shared" si="12"/>
        <v>6.4035883695903175</v>
      </c>
      <c r="N95" s="56"/>
    </row>
    <row r="96" spans="1:14" x14ac:dyDescent="0.25">
      <c r="A96" s="79">
        <v>87</v>
      </c>
      <c r="B96" s="74">
        <v>842</v>
      </c>
      <c r="C96" s="74">
        <v>8824</v>
      </c>
      <c r="D96" s="74">
        <v>9409</v>
      </c>
      <c r="E96" s="52">
        <v>0.50690000000000002</v>
      </c>
      <c r="F96" s="53">
        <f t="shared" si="7"/>
        <v>9.2360006581473156E-2</v>
      </c>
      <c r="G96" s="53">
        <f t="shared" si="8"/>
        <v>8.8336903773897316E-2</v>
      </c>
      <c r="H96" s="54">
        <f t="shared" si="13"/>
        <v>45719.461476980745</v>
      </c>
      <c r="I96" s="54">
        <f t="shared" si="11"/>
        <v>4038.7156690864531</v>
      </c>
      <c r="J96" s="54">
        <f t="shared" si="9"/>
        <v>43727.97078055422</v>
      </c>
      <c r="K96" s="54">
        <f t="shared" si="10"/>
        <v>269457.55842416687</v>
      </c>
      <c r="L96" s="57">
        <f t="shared" si="12"/>
        <v>5.8937168050379558</v>
      </c>
      <c r="N96" s="56"/>
    </row>
    <row r="97" spans="1:14" x14ac:dyDescent="0.25">
      <c r="A97" s="79">
        <v>88</v>
      </c>
      <c r="B97" s="74">
        <v>854</v>
      </c>
      <c r="C97" s="74">
        <v>7800</v>
      </c>
      <c r="D97" s="74">
        <v>8025</v>
      </c>
      <c r="E97" s="52">
        <v>0.49880000000000002</v>
      </c>
      <c r="F97" s="53">
        <f t="shared" si="7"/>
        <v>0.1079304897314376</v>
      </c>
      <c r="G97" s="53">
        <f t="shared" si="8"/>
        <v>0.10239163847339679</v>
      </c>
      <c r="H97" s="54">
        <f t="shared" si="13"/>
        <v>41680.745807894295</v>
      </c>
      <c r="I97" s="54">
        <f t="shared" si="11"/>
        <v>4267.7598560634615</v>
      </c>
      <c r="J97" s="54">
        <f t="shared" si="9"/>
        <v>39541.74456803529</v>
      </c>
      <c r="K97" s="54">
        <f t="shared" si="10"/>
        <v>225729.58764361264</v>
      </c>
      <c r="L97" s="57">
        <f t="shared" si="12"/>
        <v>5.4156801484310213</v>
      </c>
      <c r="N97" s="56"/>
    </row>
    <row r="98" spans="1:14" x14ac:dyDescent="0.25">
      <c r="A98" s="79">
        <v>89</v>
      </c>
      <c r="B98" s="74">
        <v>874</v>
      </c>
      <c r="C98" s="74">
        <v>6862</v>
      </c>
      <c r="D98" s="74">
        <v>6926</v>
      </c>
      <c r="E98" s="52">
        <v>0.505</v>
      </c>
      <c r="F98" s="53">
        <f t="shared" si="7"/>
        <v>0.12677690745575862</v>
      </c>
      <c r="G98" s="53">
        <f t="shared" si="8"/>
        <v>0.11929086087328007</v>
      </c>
      <c r="H98" s="54">
        <f t="shared" si="13"/>
        <v>37412.985951830837</v>
      </c>
      <c r="I98" s="54">
        <f t="shared" si="11"/>
        <v>4463.0273020338345</v>
      </c>
      <c r="J98" s="54">
        <f t="shared" si="9"/>
        <v>35203.787437324085</v>
      </c>
      <c r="K98" s="54">
        <f>K99+J98</f>
        <v>186187.84307557734</v>
      </c>
      <c r="L98" s="57">
        <f t="shared" si="12"/>
        <v>4.976556624357487</v>
      </c>
      <c r="N98" s="56"/>
    </row>
    <row r="99" spans="1:14" x14ac:dyDescent="0.25">
      <c r="A99" s="79">
        <v>90</v>
      </c>
      <c r="B99" s="74">
        <v>834</v>
      </c>
      <c r="C99" s="74">
        <v>5910</v>
      </c>
      <c r="D99" s="74">
        <v>6039</v>
      </c>
      <c r="E99" s="52">
        <v>0.496</v>
      </c>
      <c r="F99" s="53">
        <f t="shared" si="7"/>
        <v>0.13959327140346472</v>
      </c>
      <c r="G99" s="53">
        <f t="shared" si="8"/>
        <v>0.13041773080654454</v>
      </c>
      <c r="H99" s="54">
        <f t="shared" si="13"/>
        <v>32949.958649797001</v>
      </c>
      <c r="I99" s="54">
        <f t="shared" si="11"/>
        <v>4297.2588372759992</v>
      </c>
      <c r="J99" s="54">
        <f t="shared" si="9"/>
        <v>30784.140195809898</v>
      </c>
      <c r="K99" s="54">
        <f t="shared" ref="K99:K108" si="14">K100+J99</f>
        <v>150984.05563825325</v>
      </c>
      <c r="L99" s="57">
        <f t="shared" si="12"/>
        <v>4.5822229169681652</v>
      </c>
      <c r="N99" s="56"/>
    </row>
    <row r="100" spans="1:14" x14ac:dyDescent="0.25">
      <c r="A100" s="79">
        <v>91</v>
      </c>
      <c r="B100" s="74">
        <v>770</v>
      </c>
      <c r="C100" s="74">
        <v>4605</v>
      </c>
      <c r="D100" s="74">
        <v>5081</v>
      </c>
      <c r="E100" s="52">
        <v>0.48149999999999998</v>
      </c>
      <c r="F100" s="53">
        <f t="shared" si="7"/>
        <v>0.15899236010737147</v>
      </c>
      <c r="G100" s="53">
        <f t="shared" si="8"/>
        <v>0.14688363477861108</v>
      </c>
      <c r="H100" s="54">
        <f t="shared" si="13"/>
        <v>28652.699812521001</v>
      </c>
      <c r="I100" s="54">
        <f t="shared" si="11"/>
        <v>4208.6126946835129</v>
      </c>
      <c r="J100" s="54">
        <f t="shared" si="9"/>
        <v>26470.5341303276</v>
      </c>
      <c r="K100" s="54">
        <f t="shared" si="14"/>
        <v>120199.91544244337</v>
      </c>
      <c r="L100" s="57">
        <f t="shared" si="12"/>
        <v>4.1950642078732479</v>
      </c>
      <c r="N100" s="56"/>
    </row>
    <row r="101" spans="1:14" x14ac:dyDescent="0.25">
      <c r="A101" s="79">
        <v>92</v>
      </c>
      <c r="B101" s="74">
        <v>664</v>
      </c>
      <c r="C101" s="74">
        <v>3567</v>
      </c>
      <c r="D101" s="74">
        <v>3939</v>
      </c>
      <c r="E101" s="52">
        <v>0.48130000000000001</v>
      </c>
      <c r="F101" s="53">
        <f t="shared" si="7"/>
        <v>0.17692512656541434</v>
      </c>
      <c r="G101" s="53">
        <f t="shared" si="8"/>
        <v>0.16205332100947115</v>
      </c>
      <c r="H101" s="54">
        <f t="shared" si="13"/>
        <v>24444.087117837487</v>
      </c>
      <c r="I101" s="54">
        <f t="shared" si="11"/>
        <v>3961.2454964903968</v>
      </c>
      <c r="J101" s="54">
        <f t="shared" si="9"/>
        <v>22389.389078807919</v>
      </c>
      <c r="K101" s="54">
        <f t="shared" si="14"/>
        <v>93729.381312115773</v>
      </c>
      <c r="L101" s="57">
        <f t="shared" si="12"/>
        <v>3.8344398324337097</v>
      </c>
      <c r="N101" s="56"/>
    </row>
    <row r="102" spans="1:14" x14ac:dyDescent="0.25">
      <c r="A102" s="79">
        <v>93</v>
      </c>
      <c r="B102" s="74">
        <v>582</v>
      </c>
      <c r="C102" s="74">
        <v>2812</v>
      </c>
      <c r="D102" s="74">
        <v>2980</v>
      </c>
      <c r="E102" s="52">
        <v>0.49480000000000002</v>
      </c>
      <c r="F102" s="53">
        <f t="shared" si="7"/>
        <v>0.20096685082872928</v>
      </c>
      <c r="G102" s="53">
        <f t="shared" si="8"/>
        <v>0.18244363118750367</v>
      </c>
      <c r="H102" s="54">
        <f t="shared" si="13"/>
        <v>20482.841621347092</v>
      </c>
      <c r="I102" s="54">
        <f t="shared" si="11"/>
        <v>3736.9640024370988</v>
      </c>
      <c r="J102" s="54">
        <f t="shared" si="9"/>
        <v>18594.927407315867</v>
      </c>
      <c r="K102" s="54">
        <f t="shared" si="14"/>
        <v>71339.992233307858</v>
      </c>
      <c r="L102" s="57">
        <f t="shared" si="12"/>
        <v>3.4829148002080803</v>
      </c>
      <c r="N102" s="56"/>
    </row>
    <row r="103" spans="1:14" x14ac:dyDescent="0.25">
      <c r="A103" s="79">
        <v>94</v>
      </c>
      <c r="B103" s="74">
        <v>491</v>
      </c>
      <c r="C103" s="74">
        <v>2029</v>
      </c>
      <c r="D103" s="74">
        <v>2252</v>
      </c>
      <c r="E103" s="52">
        <v>0.50190000000000001</v>
      </c>
      <c r="F103" s="53">
        <f t="shared" si="7"/>
        <v>0.22938565755664564</v>
      </c>
      <c r="G103" s="53">
        <f t="shared" si="8"/>
        <v>0.20586422914474817</v>
      </c>
      <c r="H103" s="54">
        <f t="shared" si="13"/>
        <v>16745.877618909992</v>
      </c>
      <c r="I103" s="54">
        <f t="shared" si="11"/>
        <v>3447.3771873691962</v>
      </c>
      <c r="J103" s="54">
        <f t="shared" si="9"/>
        <v>15028.739041881396</v>
      </c>
      <c r="K103" s="54">
        <f t="shared" si="14"/>
        <v>52745.064825991998</v>
      </c>
      <c r="L103" s="57">
        <f t="shared" si="12"/>
        <v>3.1497342824499417</v>
      </c>
      <c r="N103" s="56"/>
    </row>
    <row r="104" spans="1:14" x14ac:dyDescent="0.25">
      <c r="A104" s="79">
        <v>95</v>
      </c>
      <c r="B104" s="74">
        <v>371</v>
      </c>
      <c r="C104" s="74">
        <v>1422</v>
      </c>
      <c r="D104" s="74">
        <v>1597</v>
      </c>
      <c r="E104" s="52">
        <v>0.46960000000000002</v>
      </c>
      <c r="F104" s="53">
        <f t="shared" si="7"/>
        <v>0.24577674726730706</v>
      </c>
      <c r="G104" s="53">
        <f t="shared" si="8"/>
        <v>0.21743227834332313</v>
      </c>
      <c r="H104" s="54">
        <f t="shared" si="13"/>
        <v>13298.500431540795</v>
      </c>
      <c r="I104" s="54">
        <f t="shared" si="11"/>
        <v>2891.5232473795809</v>
      </c>
      <c r="J104" s="54">
        <f t="shared" si="9"/>
        <v>11764.836501130665</v>
      </c>
      <c r="K104" s="54">
        <f t="shared" si="14"/>
        <v>37716.325784110602</v>
      </c>
      <c r="L104" s="57">
        <f t="shared" si="12"/>
        <v>2.8361337414146854</v>
      </c>
      <c r="N104" s="56"/>
    </row>
    <row r="105" spans="1:14" x14ac:dyDescent="0.25">
      <c r="A105" s="79">
        <v>96</v>
      </c>
      <c r="B105" s="74">
        <v>275</v>
      </c>
      <c r="C105" s="74">
        <v>969</v>
      </c>
      <c r="D105" s="74">
        <v>1089</v>
      </c>
      <c r="E105" s="52">
        <v>0.46529999999999999</v>
      </c>
      <c r="F105" s="53">
        <f t="shared" si="7"/>
        <v>0.26724975704567544</v>
      </c>
      <c r="G105" s="53">
        <f t="shared" si="8"/>
        <v>0.23383508674218831</v>
      </c>
      <c r="H105" s="54">
        <f t="shared" si="13"/>
        <v>10406.977184161215</v>
      </c>
      <c r="I105" s="54">
        <f t="shared" si="11"/>
        <v>2433.5164125823121</v>
      </c>
      <c r="J105" s="54">
        <f t="shared" si="9"/>
        <v>9105.7759583534516</v>
      </c>
      <c r="K105" s="54">
        <f t="shared" si="14"/>
        <v>25951.489282979936</v>
      </c>
      <c r="L105" s="57">
        <f t="shared" si="12"/>
        <v>2.493662551934535</v>
      </c>
      <c r="N105" s="56"/>
    </row>
    <row r="106" spans="1:14" x14ac:dyDescent="0.25">
      <c r="A106" s="79">
        <v>97</v>
      </c>
      <c r="B106" s="74">
        <v>201</v>
      </c>
      <c r="C106" s="74">
        <v>679</v>
      </c>
      <c r="D106" s="74">
        <v>738</v>
      </c>
      <c r="E106" s="52">
        <v>0.46929999999999999</v>
      </c>
      <c r="F106" s="53">
        <f t="shared" si="7"/>
        <v>0.28369795342272408</v>
      </c>
      <c r="G106" s="53">
        <f t="shared" si="8"/>
        <v>0.24657412245067201</v>
      </c>
      <c r="H106" s="54">
        <f t="shared" si="13"/>
        <v>7973.4607715789025</v>
      </c>
      <c r="I106" s="54">
        <f t="shared" si="11"/>
        <v>1966.0490926469261</v>
      </c>
      <c r="J106" s="54">
        <f t="shared" si="9"/>
        <v>6930.0785181111787</v>
      </c>
      <c r="K106" s="54">
        <f t="shared" si="14"/>
        <v>16845.713324626486</v>
      </c>
      <c r="L106" s="57">
        <f t="shared" si="12"/>
        <v>2.1127229200991859</v>
      </c>
      <c r="N106" s="56"/>
    </row>
    <row r="107" spans="1:14" x14ac:dyDescent="0.25">
      <c r="A107" s="79">
        <v>98</v>
      </c>
      <c r="B107" s="74">
        <v>148</v>
      </c>
      <c r="C107" s="74">
        <v>460</v>
      </c>
      <c r="D107" s="74">
        <v>492</v>
      </c>
      <c r="E107" s="52">
        <v>0.45400000000000001</v>
      </c>
      <c r="F107" s="53">
        <f t="shared" si="7"/>
        <v>0.31092436974789917</v>
      </c>
      <c r="G107" s="53">
        <f t="shared" si="8"/>
        <v>0.26580077872444358</v>
      </c>
      <c r="H107" s="54">
        <f t="shared" si="13"/>
        <v>6007.411678931976</v>
      </c>
      <c r="I107" s="54">
        <f t="shared" si="11"/>
        <v>1596.7747023784361</v>
      </c>
      <c r="J107" s="54">
        <f t="shared" si="9"/>
        <v>5135.57269143335</v>
      </c>
      <c r="K107" s="54">
        <f t="shared" si="14"/>
        <v>9915.6348065153052</v>
      </c>
      <c r="L107" s="57">
        <f t="shared" si="12"/>
        <v>1.6505668891129084</v>
      </c>
      <c r="N107" s="56"/>
    </row>
    <row r="108" spans="1:14" x14ac:dyDescent="0.25">
      <c r="A108" s="79">
        <v>99</v>
      </c>
      <c r="B108" s="74">
        <v>143</v>
      </c>
      <c r="C108" s="74">
        <v>320</v>
      </c>
      <c r="D108" s="74">
        <v>313</v>
      </c>
      <c r="E108" s="52">
        <v>0.43740000000000001</v>
      </c>
      <c r="F108" s="53">
        <f t="shared" si="7"/>
        <v>0.4518167456556082</v>
      </c>
      <c r="G108" s="53">
        <f t="shared" si="8"/>
        <v>0.36024524891939019</v>
      </c>
      <c r="H108" s="54">
        <f t="shared" si="13"/>
        <v>4410.6369765535401</v>
      </c>
      <c r="I108" s="54">
        <f t="shared" si="11"/>
        <v>1588.9110155115966</v>
      </c>
      <c r="J108" s="54">
        <f t="shared" si="9"/>
        <v>3516.7156392267157</v>
      </c>
      <c r="K108" s="54">
        <f t="shared" si="14"/>
        <v>4780.0621150819552</v>
      </c>
      <c r="L108" s="57">
        <f t="shared" si="12"/>
        <v>1.0837577747822453</v>
      </c>
      <c r="N108" s="56"/>
    </row>
    <row r="109" spans="1:14" x14ac:dyDescent="0.25">
      <c r="A109" s="79" t="s">
        <v>50</v>
      </c>
      <c r="B109" s="74">
        <v>167</v>
      </c>
      <c r="C109" s="51">
        <v>336</v>
      </c>
      <c r="D109" s="51">
        <v>410</v>
      </c>
      <c r="E109" s="58"/>
      <c r="F109" s="53">
        <f t="shared" si="7"/>
        <v>0.4477211796246649</v>
      </c>
      <c r="G109" s="53">
        <v>1</v>
      </c>
      <c r="H109" s="54">
        <f>H108-I108</f>
        <v>2821.7259610419433</v>
      </c>
      <c r="I109" s="54">
        <f>H109*G109</f>
        <v>2821.7259610419433</v>
      </c>
      <c r="J109" s="59">
        <f>H109*F109</f>
        <v>1263.34647585524</v>
      </c>
      <c r="K109" s="54">
        <f>J109</f>
        <v>1263.34647585524</v>
      </c>
      <c r="L109" s="57">
        <f>K109/H109</f>
        <v>0.44772117962466484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0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38353</v>
      </c>
      <c r="D7" s="95">
        <v>38718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137</v>
      </c>
      <c r="C9" s="2">
        <v>36215</v>
      </c>
      <c r="D9" s="2">
        <v>35483</v>
      </c>
      <c r="E9" s="3">
        <v>0.1109</v>
      </c>
      <c r="F9" s="4">
        <f>B9/((C9+D9)/2)</f>
        <v>3.8215849814499706E-3</v>
      </c>
      <c r="G9" s="4">
        <f t="shared" ref="G9:G72" si="0">F9/((1+(1-E9)*F9))</f>
        <v>3.8086440802563371E-3</v>
      </c>
      <c r="H9" s="2">
        <v>100000</v>
      </c>
      <c r="I9" s="2">
        <f>H9*G9</f>
        <v>380.86440802563374</v>
      </c>
      <c r="J9" s="2">
        <f t="shared" ref="J9:J72" si="1">H10+I9*E9</f>
        <v>99661.37345482441</v>
      </c>
      <c r="K9" s="2">
        <f t="shared" ref="K9:K72" si="2">K10+J9</f>
        <v>7836162.3540183101</v>
      </c>
      <c r="L9" s="76">
        <f>K9/H9</f>
        <v>78.361623540183103</v>
      </c>
      <c r="M9" s="5"/>
      <c r="N9" s="6"/>
    </row>
    <row r="10" spans="1:14" x14ac:dyDescent="0.25">
      <c r="A10" s="75">
        <v>1</v>
      </c>
      <c r="B10" s="2">
        <v>8</v>
      </c>
      <c r="C10" s="2">
        <v>34317</v>
      </c>
      <c r="D10" s="2">
        <v>37392</v>
      </c>
      <c r="E10" s="3">
        <v>0.53359999999999996</v>
      </c>
      <c r="F10" s="4">
        <f t="shared" ref="F10:F73" si="3">B10/((C10+D10)/2)</f>
        <v>2.2312401511665202E-4</v>
      </c>
      <c r="G10" s="4">
        <f t="shared" si="0"/>
        <v>2.2310079812302622E-4</v>
      </c>
      <c r="H10" s="2">
        <f>H9-I9</f>
        <v>99619.135591974366</v>
      </c>
      <c r="I10" s="2">
        <f t="shared" ref="I10:I73" si="4">H10*G10</f>
        <v>22.225108658895451</v>
      </c>
      <c r="J10" s="2">
        <f t="shared" si="1"/>
        <v>99608.769801295857</v>
      </c>
      <c r="K10" s="2">
        <f t="shared" si="2"/>
        <v>7736500.980563486</v>
      </c>
      <c r="L10" s="17">
        <f t="shared" ref="L10:L73" si="5">K10/H10</f>
        <v>77.660792121817636</v>
      </c>
      <c r="N10" s="6"/>
    </row>
    <row r="11" spans="1:14" x14ac:dyDescent="0.25">
      <c r="A11" s="75">
        <v>2</v>
      </c>
      <c r="B11" s="2">
        <v>7</v>
      </c>
      <c r="C11" s="2">
        <v>32721</v>
      </c>
      <c r="D11" s="2">
        <v>35945</v>
      </c>
      <c r="E11" s="3">
        <v>0.46689999999999998</v>
      </c>
      <c r="F11" s="4">
        <f t="shared" si="3"/>
        <v>2.0388547461625841E-4</v>
      </c>
      <c r="G11" s="4">
        <f t="shared" si="0"/>
        <v>2.0386331643788914E-4</v>
      </c>
      <c r="H11" s="2">
        <f t="shared" ref="H11:H74" si="6">H10-I10</f>
        <v>99596.910483315471</v>
      </c>
      <c r="I11" s="2">
        <f t="shared" si="4"/>
        <v>20.30415647809626</v>
      </c>
      <c r="J11" s="2">
        <f t="shared" si="1"/>
        <v>99586.086337496992</v>
      </c>
      <c r="K11" s="2">
        <f t="shared" si="2"/>
        <v>7636892.2107621897</v>
      </c>
      <c r="L11" s="17">
        <f t="shared" si="5"/>
        <v>76.678003099719902</v>
      </c>
      <c r="N11" s="6"/>
    </row>
    <row r="12" spans="1:14" x14ac:dyDescent="0.25">
      <c r="A12" s="75">
        <v>3</v>
      </c>
      <c r="B12" s="2">
        <v>7</v>
      </c>
      <c r="C12" s="2">
        <v>31913</v>
      </c>
      <c r="D12" s="2">
        <v>34187</v>
      </c>
      <c r="E12" s="7">
        <v>0.44969999999999999</v>
      </c>
      <c r="F12" s="4">
        <f t="shared" si="3"/>
        <v>2.1180030257186082E-4</v>
      </c>
      <c r="G12" s="4">
        <f t="shared" si="0"/>
        <v>2.1177561933847947E-4</v>
      </c>
      <c r="H12" s="2">
        <f t="shared" si="6"/>
        <v>99576.606326837369</v>
      </c>
      <c r="I12" s="2">
        <f t="shared" si="4"/>
        <v>21.087897476489935</v>
      </c>
      <c r="J12" s="2">
        <f t="shared" si="1"/>
        <v>99565.001656856053</v>
      </c>
      <c r="K12" s="2">
        <f t="shared" si="2"/>
        <v>7537306.1244246932</v>
      </c>
      <c r="L12" s="17">
        <f t="shared" si="5"/>
        <v>75.693542915945685</v>
      </c>
      <c r="N12" s="6"/>
    </row>
    <row r="13" spans="1:14" x14ac:dyDescent="0.25">
      <c r="A13" s="75">
        <v>4</v>
      </c>
      <c r="B13" s="2">
        <v>5</v>
      </c>
      <c r="C13" s="2">
        <v>30771</v>
      </c>
      <c r="D13" s="2">
        <v>33319</v>
      </c>
      <c r="E13" s="3">
        <v>0.51619999999999999</v>
      </c>
      <c r="F13" s="4">
        <f t="shared" si="3"/>
        <v>1.5603058199407084E-4</v>
      </c>
      <c r="G13" s="4">
        <f t="shared" si="0"/>
        <v>1.5601880450965492E-4</v>
      </c>
      <c r="H13" s="2">
        <f t="shared" si="6"/>
        <v>99555.518429360876</v>
      </c>
      <c r="I13" s="2">
        <f t="shared" si="4"/>
        <v>15.532532967687802</v>
      </c>
      <c r="J13" s="2">
        <f t="shared" si="1"/>
        <v>99548.003789911105</v>
      </c>
      <c r="K13" s="2">
        <f t="shared" si="2"/>
        <v>7437741.1227678368</v>
      </c>
      <c r="L13" s="17">
        <f t="shared" si="5"/>
        <v>74.709481102699982</v>
      </c>
      <c r="N13" s="6"/>
    </row>
    <row r="14" spans="1:14" x14ac:dyDescent="0.25">
      <c r="A14" s="75">
        <v>5</v>
      </c>
      <c r="B14" s="2">
        <v>1</v>
      </c>
      <c r="C14" s="2">
        <v>29019</v>
      </c>
      <c r="D14" s="2">
        <v>30134</v>
      </c>
      <c r="E14" s="3">
        <v>0.60270000000000001</v>
      </c>
      <c r="F14" s="4">
        <f t="shared" si="3"/>
        <v>3.3810626679965513E-5</v>
      </c>
      <c r="G14" s="4">
        <f t="shared" si="0"/>
        <v>3.3810172509203662E-5</v>
      </c>
      <c r="H14" s="2">
        <f t="shared" si="6"/>
        <v>99539.985896393191</v>
      </c>
      <c r="I14" s="2">
        <f t="shared" si="4"/>
        <v>3.3654640947207533</v>
      </c>
      <c r="J14" s="2">
        <f t="shared" si="1"/>
        <v>99538.648797508358</v>
      </c>
      <c r="K14" s="2">
        <f t="shared" si="2"/>
        <v>7338193.1189779257</v>
      </c>
      <c r="L14" s="17">
        <f t="shared" si="5"/>
        <v>73.721058456005096</v>
      </c>
      <c r="N14" s="6"/>
    </row>
    <row r="15" spans="1:14" x14ac:dyDescent="0.25">
      <c r="A15" s="75">
        <v>6</v>
      </c>
      <c r="B15" s="2">
        <v>1</v>
      </c>
      <c r="C15" s="2">
        <v>27176</v>
      </c>
      <c r="D15" s="2">
        <v>28016</v>
      </c>
      <c r="E15" s="3">
        <v>0.82469999999999999</v>
      </c>
      <c r="F15" s="4">
        <f t="shared" si="3"/>
        <v>3.6237135816785043E-5</v>
      </c>
      <c r="G15" s="4">
        <f t="shared" si="0"/>
        <v>3.6236905626556152E-5</v>
      </c>
      <c r="H15" s="2">
        <f t="shared" si="6"/>
        <v>99536.62043229847</v>
      </c>
      <c r="I15" s="2">
        <f t="shared" si="4"/>
        <v>3.6068991209915406</v>
      </c>
      <c r="J15" s="2">
        <f t="shared" si="1"/>
        <v>99535.988142882561</v>
      </c>
      <c r="K15" s="2">
        <f t="shared" si="2"/>
        <v>7238654.4701804174</v>
      </c>
      <c r="L15" s="17">
        <f t="shared" si="5"/>
        <v>72.723530683904542</v>
      </c>
      <c r="N15" s="6"/>
    </row>
    <row r="16" spans="1:14" x14ac:dyDescent="0.25">
      <c r="A16" s="75">
        <v>7</v>
      </c>
      <c r="B16" s="2">
        <v>1</v>
      </c>
      <c r="C16" s="2">
        <v>27829</v>
      </c>
      <c r="D16" s="2">
        <v>27655</v>
      </c>
      <c r="E16" s="3">
        <v>0.59730000000000005</v>
      </c>
      <c r="F16" s="4">
        <f t="shared" si="3"/>
        <v>3.6046427799005117E-5</v>
      </c>
      <c r="G16" s="4">
        <f t="shared" si="0"/>
        <v>3.6045904560386187E-5</v>
      </c>
      <c r="H16" s="2">
        <f t="shared" si="6"/>
        <v>99533.01353317748</v>
      </c>
      <c r="I16" s="2">
        <f t="shared" si="4"/>
        <v>3.5877575064245422</v>
      </c>
      <c r="J16" s="2">
        <f t="shared" si="1"/>
        <v>99531.56874322964</v>
      </c>
      <c r="K16" s="2">
        <f t="shared" si="2"/>
        <v>7139118.4820375349</v>
      </c>
      <c r="L16" s="17">
        <f t="shared" si="5"/>
        <v>71.726136169461427</v>
      </c>
      <c r="N16" s="6"/>
    </row>
    <row r="17" spans="1:14" x14ac:dyDescent="0.25">
      <c r="A17" s="75">
        <v>8</v>
      </c>
      <c r="B17" s="2">
        <v>1</v>
      </c>
      <c r="C17" s="2">
        <v>27099</v>
      </c>
      <c r="D17" s="2">
        <v>28055</v>
      </c>
      <c r="E17" s="3">
        <v>0.25480000000000003</v>
      </c>
      <c r="F17" s="4">
        <f t="shared" si="3"/>
        <v>3.6262102476701596E-5</v>
      </c>
      <c r="G17" s="4">
        <f t="shared" si="0"/>
        <v>3.6261122609835408E-5</v>
      </c>
      <c r="H17" s="2">
        <f t="shared" si="6"/>
        <v>99529.425775671058</v>
      </c>
      <c r="I17" s="2">
        <f t="shared" si="4"/>
        <v>3.6090487113381209</v>
      </c>
      <c r="J17" s="2">
        <f t="shared" si="1"/>
        <v>99526.73631257136</v>
      </c>
      <c r="K17" s="2">
        <f t="shared" si="2"/>
        <v>7039586.9132943051</v>
      </c>
      <c r="L17" s="17">
        <f t="shared" si="5"/>
        <v>70.728700165123016</v>
      </c>
      <c r="N17" s="6"/>
    </row>
    <row r="18" spans="1:14" x14ac:dyDescent="0.25">
      <c r="A18" s="75">
        <v>9</v>
      </c>
      <c r="B18" s="2">
        <v>2</v>
      </c>
      <c r="C18" s="2">
        <v>27178</v>
      </c>
      <c r="D18" s="2">
        <v>27198</v>
      </c>
      <c r="E18" s="3">
        <v>0.6603</v>
      </c>
      <c r="F18" s="4">
        <f t="shared" si="3"/>
        <v>7.3561865528909811E-5</v>
      </c>
      <c r="G18" s="4">
        <f t="shared" si="0"/>
        <v>7.3560027339908231E-5</v>
      </c>
      <c r="H18" s="2">
        <f t="shared" si="6"/>
        <v>99525.816726959718</v>
      </c>
      <c r="I18" s="2">
        <f t="shared" si="4"/>
        <v>7.3211217994618529</v>
      </c>
      <c r="J18" s="2">
        <f t="shared" si="1"/>
        <v>99523.32974188443</v>
      </c>
      <c r="K18" s="2">
        <f t="shared" si="2"/>
        <v>6940060.1769817341</v>
      </c>
      <c r="L18" s="17">
        <f t="shared" si="5"/>
        <v>69.731255720525013</v>
      </c>
      <c r="N18" s="6"/>
    </row>
    <row r="19" spans="1:14" x14ac:dyDescent="0.25">
      <c r="A19" s="75">
        <v>10</v>
      </c>
      <c r="B19" s="2">
        <v>3</v>
      </c>
      <c r="C19" s="2">
        <v>27650</v>
      </c>
      <c r="D19" s="2">
        <v>27168</v>
      </c>
      <c r="E19" s="3">
        <v>0.53149999999999997</v>
      </c>
      <c r="F19" s="4">
        <f t="shared" si="3"/>
        <v>1.0945309934692984E-4</v>
      </c>
      <c r="G19" s="4">
        <f t="shared" si="0"/>
        <v>1.0944748701364522E-4</v>
      </c>
      <c r="H19" s="2">
        <f t="shared" si="6"/>
        <v>99518.495605160249</v>
      </c>
      <c r="I19" s="2">
        <f t="shared" si="4"/>
        <v>10.892049255363284</v>
      </c>
      <c r="J19" s="2">
        <f t="shared" si="1"/>
        <v>99513.392680084115</v>
      </c>
      <c r="K19" s="2">
        <f t="shared" si="2"/>
        <v>6840536.8472398501</v>
      </c>
      <c r="L19" s="17">
        <f t="shared" si="5"/>
        <v>68.736336955692011</v>
      </c>
      <c r="N19" s="6"/>
    </row>
    <row r="20" spans="1:14" x14ac:dyDescent="0.25">
      <c r="A20" s="75">
        <v>11</v>
      </c>
      <c r="B20" s="2">
        <v>8</v>
      </c>
      <c r="C20" s="2">
        <v>28075</v>
      </c>
      <c r="D20" s="2">
        <v>27653</v>
      </c>
      <c r="E20" s="3">
        <v>0.70030000000000003</v>
      </c>
      <c r="F20" s="4">
        <f t="shared" si="3"/>
        <v>2.871088142405972E-4</v>
      </c>
      <c r="G20" s="4">
        <f t="shared" si="0"/>
        <v>2.8708411165424553E-4</v>
      </c>
      <c r="H20" s="2">
        <f t="shared" si="6"/>
        <v>99507.603555904891</v>
      </c>
      <c r="I20" s="2">
        <f t="shared" si="4"/>
        <v>28.5670519696898</v>
      </c>
      <c r="J20" s="2">
        <f t="shared" si="1"/>
        <v>99499.042010429577</v>
      </c>
      <c r="K20" s="2">
        <f t="shared" si="2"/>
        <v>6741023.4545597658</v>
      </c>
      <c r="L20" s="17">
        <f t="shared" si="5"/>
        <v>67.743802620797268</v>
      </c>
      <c r="N20" s="6"/>
    </row>
    <row r="21" spans="1:14" x14ac:dyDescent="0.25">
      <c r="A21" s="75">
        <v>12</v>
      </c>
      <c r="B21" s="2">
        <v>2</v>
      </c>
      <c r="C21" s="2">
        <v>28972</v>
      </c>
      <c r="D21" s="2">
        <v>28109</v>
      </c>
      <c r="E21" s="3">
        <v>0.6603</v>
      </c>
      <c r="F21" s="4">
        <f t="shared" si="3"/>
        <v>7.0075857115327344E-5</v>
      </c>
      <c r="G21" s="4">
        <f t="shared" si="0"/>
        <v>7.0074189015468648E-5</v>
      </c>
      <c r="H21" s="2">
        <f t="shared" si="6"/>
        <v>99479.036503935204</v>
      </c>
      <c r="I21" s="2">
        <f t="shared" si="4"/>
        <v>6.9709128070534607</v>
      </c>
      <c r="J21" s="2">
        <f t="shared" si="1"/>
        <v>99476.668484854643</v>
      </c>
      <c r="K21" s="2">
        <f t="shared" si="2"/>
        <v>6641524.4125493364</v>
      </c>
      <c r="L21" s="17">
        <f t="shared" si="5"/>
        <v>66.763055272319718</v>
      </c>
      <c r="N21" s="6"/>
    </row>
    <row r="22" spans="1:14" x14ac:dyDescent="0.25">
      <c r="A22" s="75">
        <v>13</v>
      </c>
      <c r="B22" s="2">
        <v>7</v>
      </c>
      <c r="C22" s="2">
        <v>28234</v>
      </c>
      <c r="D22" s="2">
        <v>28979</v>
      </c>
      <c r="E22" s="3">
        <v>0.49</v>
      </c>
      <c r="F22" s="4">
        <f t="shared" si="3"/>
        <v>2.4469963120269869E-4</v>
      </c>
      <c r="G22" s="4">
        <f t="shared" si="0"/>
        <v>2.4466909727938451E-4</v>
      </c>
      <c r="H22" s="2">
        <f t="shared" si="6"/>
        <v>99472.06559112815</v>
      </c>
      <c r="I22" s="2">
        <f t="shared" si="4"/>
        <v>24.337740492697051</v>
      </c>
      <c r="J22" s="2">
        <f t="shared" si="1"/>
        <v>99459.653343476864</v>
      </c>
      <c r="K22" s="2">
        <f t="shared" si="2"/>
        <v>6542047.7440644819</v>
      </c>
      <c r="L22" s="17">
        <f t="shared" si="5"/>
        <v>65.767687693900299</v>
      </c>
      <c r="N22" s="6"/>
    </row>
    <row r="23" spans="1:14" x14ac:dyDescent="0.25">
      <c r="A23" s="75">
        <v>14</v>
      </c>
      <c r="B23" s="2">
        <v>6</v>
      </c>
      <c r="C23" s="2">
        <v>28444</v>
      </c>
      <c r="D23" s="2">
        <v>28302</v>
      </c>
      <c r="E23" s="3">
        <v>0.63519999999999999</v>
      </c>
      <c r="F23" s="4">
        <f t="shared" si="3"/>
        <v>2.1146864977267119E-4</v>
      </c>
      <c r="G23" s="4">
        <f t="shared" si="0"/>
        <v>2.1145233754356552E-4</v>
      </c>
      <c r="H23" s="2">
        <f t="shared" si="6"/>
        <v>99447.727850635449</v>
      </c>
      <c r="I23" s="2">
        <f t="shared" si="4"/>
        <v>21.028454517413209</v>
      </c>
      <c r="J23" s="2">
        <f t="shared" si="1"/>
        <v>99440.056670427497</v>
      </c>
      <c r="K23" s="2">
        <f t="shared" si="2"/>
        <v>6442588.0907210046</v>
      </c>
      <c r="L23" s="17">
        <f t="shared" si="5"/>
        <v>64.783663035493248</v>
      </c>
      <c r="N23" s="6"/>
    </row>
    <row r="24" spans="1:14" x14ac:dyDescent="0.25">
      <c r="A24" s="75">
        <v>15</v>
      </c>
      <c r="B24" s="2">
        <v>7</v>
      </c>
      <c r="C24" s="2">
        <v>29479</v>
      </c>
      <c r="D24" s="2">
        <v>28498</v>
      </c>
      <c r="E24" s="3">
        <v>0.61719999999999997</v>
      </c>
      <c r="F24" s="4">
        <f t="shared" si="3"/>
        <v>2.4147506769926004E-4</v>
      </c>
      <c r="G24" s="4">
        <f t="shared" si="0"/>
        <v>2.4145274861461658E-4</v>
      </c>
      <c r="H24" s="2">
        <f t="shared" si="6"/>
        <v>99426.699396118041</v>
      </c>
      <c r="I24" s="2">
        <f t="shared" si="4"/>
        <v>24.006849854871938</v>
      </c>
      <c r="J24" s="2">
        <f t="shared" si="1"/>
        <v>99417.509573993593</v>
      </c>
      <c r="K24" s="2">
        <f t="shared" si="2"/>
        <v>6343148.0340505773</v>
      </c>
      <c r="L24" s="17">
        <f t="shared" si="5"/>
        <v>63.797230246770475</v>
      </c>
      <c r="N24" s="6"/>
    </row>
    <row r="25" spans="1:14" x14ac:dyDescent="0.25">
      <c r="A25" s="75">
        <v>16</v>
      </c>
      <c r="B25" s="2">
        <v>8</v>
      </c>
      <c r="C25" s="2">
        <v>29758</v>
      </c>
      <c r="D25" s="2">
        <v>29612</v>
      </c>
      <c r="E25" s="3">
        <v>0.35310000000000002</v>
      </c>
      <c r="F25" s="4">
        <f t="shared" si="3"/>
        <v>2.69496378642412E-4</v>
      </c>
      <c r="G25" s="4">
        <f t="shared" si="0"/>
        <v>2.694494035858704E-4</v>
      </c>
      <c r="H25" s="2">
        <f t="shared" si="6"/>
        <v>99402.692546263163</v>
      </c>
      <c r="I25" s="2">
        <f t="shared" si="4"/>
        <v>26.783996221420253</v>
      </c>
      <c r="J25" s="2">
        <f t="shared" si="1"/>
        <v>99385.365979107519</v>
      </c>
      <c r="K25" s="2">
        <f t="shared" si="2"/>
        <v>6243730.524476584</v>
      </c>
      <c r="L25" s="17">
        <f t="shared" si="5"/>
        <v>62.812488922980428</v>
      </c>
      <c r="N25" s="6"/>
    </row>
    <row r="26" spans="1:14" x14ac:dyDescent="0.25">
      <c r="A26" s="75">
        <v>17</v>
      </c>
      <c r="B26" s="2">
        <v>14</v>
      </c>
      <c r="C26" s="2">
        <v>30668</v>
      </c>
      <c r="D26" s="2">
        <v>29902</v>
      </c>
      <c r="E26" s="3">
        <v>0.50609999999999999</v>
      </c>
      <c r="F26" s="4">
        <f t="shared" si="3"/>
        <v>4.6227505365692585E-4</v>
      </c>
      <c r="G26" s="4">
        <f t="shared" si="0"/>
        <v>4.621695321958949E-4</v>
      </c>
      <c r="H26" s="2">
        <f t="shared" si="6"/>
        <v>99375.908550041742</v>
      </c>
      <c r="I26" s="2">
        <f t="shared" si="4"/>
        <v>45.928517166114823</v>
      </c>
      <c r="J26" s="2">
        <f t="shared" si="1"/>
        <v>99353.224455413394</v>
      </c>
      <c r="K26" s="2">
        <f t="shared" si="2"/>
        <v>6144345.158497477</v>
      </c>
      <c r="L26" s="17">
        <f t="shared" si="5"/>
        <v>61.82932310403411</v>
      </c>
      <c r="N26" s="6"/>
    </row>
    <row r="27" spans="1:14" x14ac:dyDescent="0.25">
      <c r="A27" s="75">
        <v>18</v>
      </c>
      <c r="B27" s="2">
        <v>14</v>
      </c>
      <c r="C27" s="2">
        <v>31735</v>
      </c>
      <c r="D27" s="2">
        <v>31159</v>
      </c>
      <c r="E27" s="3">
        <v>0.52270000000000005</v>
      </c>
      <c r="F27" s="4">
        <f t="shared" si="3"/>
        <v>4.4519350017489746E-4</v>
      </c>
      <c r="G27" s="4">
        <f t="shared" si="0"/>
        <v>4.4509892072350118E-4</v>
      </c>
      <c r="H27" s="2">
        <f t="shared" si="6"/>
        <v>99329.980032875625</v>
      </c>
      <c r="I27" s="2">
        <f t="shared" si="4"/>
        <v>44.211666908119867</v>
      </c>
      <c r="J27" s="2">
        <f t="shared" si="1"/>
        <v>99308.877804260381</v>
      </c>
      <c r="K27" s="2">
        <f t="shared" si="2"/>
        <v>6044991.9340420635</v>
      </c>
      <c r="L27" s="17">
        <f t="shared" si="5"/>
        <v>60.8576779341074</v>
      </c>
      <c r="N27" s="6"/>
    </row>
    <row r="28" spans="1:14" x14ac:dyDescent="0.25">
      <c r="A28" s="75">
        <v>19</v>
      </c>
      <c r="B28" s="2">
        <v>20</v>
      </c>
      <c r="C28" s="2">
        <v>33901</v>
      </c>
      <c r="D28" s="2">
        <v>32430</v>
      </c>
      <c r="E28" s="3">
        <v>0.47970000000000002</v>
      </c>
      <c r="F28" s="4">
        <f t="shared" si="3"/>
        <v>6.0303628770861284E-4</v>
      </c>
      <c r="G28" s="4">
        <f t="shared" si="0"/>
        <v>6.0284713852275804E-4</v>
      </c>
      <c r="H28" s="2">
        <f t="shared" si="6"/>
        <v>99285.768365967509</v>
      </c>
      <c r="I28" s="2">
        <f t="shared" si="4"/>
        <v>59.854141355456882</v>
      </c>
      <c r="J28" s="2">
        <f t="shared" si="1"/>
        <v>99254.626256220261</v>
      </c>
      <c r="K28" s="2">
        <f t="shared" si="2"/>
        <v>5945683.0562378028</v>
      </c>
      <c r="L28" s="17">
        <f t="shared" si="5"/>
        <v>59.884544926136897</v>
      </c>
      <c r="N28" s="6"/>
    </row>
    <row r="29" spans="1:14" x14ac:dyDescent="0.25">
      <c r="A29" s="75">
        <v>20</v>
      </c>
      <c r="B29" s="2">
        <v>11</v>
      </c>
      <c r="C29" s="2">
        <v>36085</v>
      </c>
      <c r="D29" s="2">
        <v>34755</v>
      </c>
      <c r="E29" s="3">
        <v>0.46920000000000001</v>
      </c>
      <c r="F29" s="4">
        <f t="shared" si="3"/>
        <v>3.1055900621118014E-4</v>
      </c>
      <c r="G29" s="4">
        <f t="shared" si="0"/>
        <v>3.1050782063627526E-4</v>
      </c>
      <c r="H29" s="2">
        <f t="shared" si="6"/>
        <v>99225.914224612046</v>
      </c>
      <c r="I29" s="2">
        <f t="shared" si="4"/>
        <v>30.810422376526272</v>
      </c>
      <c r="J29" s="2">
        <f t="shared" si="1"/>
        <v>99209.560052414585</v>
      </c>
      <c r="K29" s="2">
        <f t="shared" si="2"/>
        <v>5846428.4299815828</v>
      </c>
      <c r="L29" s="17">
        <f t="shared" si="5"/>
        <v>58.920378569124154</v>
      </c>
      <c r="N29" s="6"/>
    </row>
    <row r="30" spans="1:14" x14ac:dyDescent="0.25">
      <c r="A30" s="75">
        <v>21</v>
      </c>
      <c r="B30" s="2">
        <v>14</v>
      </c>
      <c r="C30" s="2">
        <v>38174</v>
      </c>
      <c r="D30" s="2">
        <v>37113</v>
      </c>
      <c r="E30" s="3">
        <v>0.6472</v>
      </c>
      <c r="F30" s="4">
        <f t="shared" si="3"/>
        <v>3.7191015713204141E-4</v>
      </c>
      <c r="G30" s="4">
        <f t="shared" si="0"/>
        <v>3.7186136523821681E-4</v>
      </c>
      <c r="H30" s="2">
        <f t="shared" si="6"/>
        <v>99195.103802235521</v>
      </c>
      <c r="I30" s="2">
        <f t="shared" si="4"/>
        <v>36.886826724845932</v>
      </c>
      <c r="J30" s="2">
        <f t="shared" si="1"/>
        <v>99182.090129766992</v>
      </c>
      <c r="K30" s="2">
        <f t="shared" si="2"/>
        <v>5747218.8699291684</v>
      </c>
      <c r="L30" s="17">
        <f t="shared" si="5"/>
        <v>57.938533754522325</v>
      </c>
      <c r="N30" s="6"/>
    </row>
    <row r="31" spans="1:14" x14ac:dyDescent="0.25">
      <c r="A31" s="75">
        <v>22</v>
      </c>
      <c r="B31" s="2">
        <v>17</v>
      </c>
      <c r="C31" s="2">
        <v>41987</v>
      </c>
      <c r="D31" s="2">
        <v>39038</v>
      </c>
      <c r="E31" s="3">
        <v>0.43380000000000002</v>
      </c>
      <c r="F31" s="4">
        <f t="shared" si="3"/>
        <v>4.1962357297130516E-4</v>
      </c>
      <c r="G31" s="4">
        <f t="shared" si="0"/>
        <v>4.1952389792466321E-4</v>
      </c>
      <c r="H31" s="2">
        <f t="shared" si="6"/>
        <v>99158.216975510673</v>
      </c>
      <c r="I31" s="2">
        <f t="shared" si="4"/>
        <v>41.59924169682575</v>
      </c>
      <c r="J31" s="2">
        <f t="shared" si="1"/>
        <v>99134.663484861929</v>
      </c>
      <c r="K31" s="2">
        <f t="shared" si="2"/>
        <v>5648036.7797994018</v>
      </c>
      <c r="L31" s="17">
        <f t="shared" si="5"/>
        <v>56.959846113351453</v>
      </c>
      <c r="N31" s="6"/>
    </row>
    <row r="32" spans="1:14" x14ac:dyDescent="0.25">
      <c r="A32" s="75">
        <v>23</v>
      </c>
      <c r="B32" s="2">
        <v>22</v>
      </c>
      <c r="C32" s="2">
        <v>45231</v>
      </c>
      <c r="D32" s="2">
        <v>42939</v>
      </c>
      <c r="E32" s="3">
        <v>0.59509999999999996</v>
      </c>
      <c r="F32" s="4">
        <f t="shared" si="3"/>
        <v>4.99035953272088E-4</v>
      </c>
      <c r="G32" s="4">
        <f t="shared" si="0"/>
        <v>4.9893513860887605E-4</v>
      </c>
      <c r="H32" s="2">
        <f t="shared" si="6"/>
        <v>99116.617733813851</v>
      </c>
      <c r="I32" s="2">
        <f t="shared" si="4"/>
        <v>49.452763407463394</v>
      </c>
      <c r="J32" s="2">
        <f t="shared" si="1"/>
        <v>99096.594309910171</v>
      </c>
      <c r="K32" s="2">
        <f t="shared" si="2"/>
        <v>5548902.1163145397</v>
      </c>
      <c r="L32" s="17">
        <f t="shared" si="5"/>
        <v>55.983570093327749</v>
      </c>
      <c r="N32" s="6"/>
    </row>
    <row r="33" spans="1:14" x14ac:dyDescent="0.25">
      <c r="A33" s="75">
        <v>24</v>
      </c>
      <c r="B33" s="2">
        <v>22</v>
      </c>
      <c r="C33" s="2">
        <v>47990</v>
      </c>
      <c r="D33" s="2">
        <v>45950</v>
      </c>
      <c r="E33" s="3">
        <v>0.53390000000000004</v>
      </c>
      <c r="F33" s="4">
        <f t="shared" si="3"/>
        <v>4.6838407494145199E-4</v>
      </c>
      <c r="G33" s="4">
        <f t="shared" si="0"/>
        <v>4.6828184254481964E-4</v>
      </c>
      <c r="H33" s="2">
        <f t="shared" si="6"/>
        <v>99067.164970406389</v>
      </c>
      <c r="I33" s="2">
        <f t="shared" si="4"/>
        <v>46.391354548033519</v>
      </c>
      <c r="J33" s="2">
        <f t="shared" si="1"/>
        <v>99045.54196005156</v>
      </c>
      <c r="K33" s="2">
        <f t="shared" si="2"/>
        <v>5449805.5220046295</v>
      </c>
      <c r="L33" s="17">
        <f t="shared" si="5"/>
        <v>55.011219142413232</v>
      </c>
      <c r="N33" s="6"/>
    </row>
    <row r="34" spans="1:14" x14ac:dyDescent="0.25">
      <c r="A34" s="75">
        <v>25</v>
      </c>
      <c r="B34" s="2">
        <v>23</v>
      </c>
      <c r="C34" s="2">
        <v>51427</v>
      </c>
      <c r="D34" s="2">
        <v>48807</v>
      </c>
      <c r="E34" s="3">
        <v>0.51380000000000003</v>
      </c>
      <c r="F34" s="4">
        <f t="shared" si="3"/>
        <v>4.5892611289582378E-4</v>
      </c>
      <c r="G34" s="4">
        <f t="shared" si="0"/>
        <v>4.5882373561254941E-4</v>
      </c>
      <c r="H34" s="2">
        <f t="shared" si="6"/>
        <v>99020.773615858358</v>
      </c>
      <c r="I34" s="2">
        <f t="shared" si="4"/>
        <v>45.433081253672704</v>
      </c>
      <c r="J34" s="2">
        <f t="shared" si="1"/>
        <v>98998.684051752818</v>
      </c>
      <c r="K34" s="2">
        <f t="shared" si="2"/>
        <v>5350759.9800445782</v>
      </c>
      <c r="L34" s="17">
        <f t="shared" si="5"/>
        <v>54.036741833611003</v>
      </c>
      <c r="N34" s="6"/>
    </row>
    <row r="35" spans="1:14" x14ac:dyDescent="0.25">
      <c r="A35" s="75">
        <v>26</v>
      </c>
      <c r="B35" s="2">
        <v>26</v>
      </c>
      <c r="C35" s="2">
        <v>55318</v>
      </c>
      <c r="D35" s="2">
        <v>52038</v>
      </c>
      <c r="E35" s="3">
        <v>0.56489999999999996</v>
      </c>
      <c r="F35" s="4">
        <f t="shared" si="3"/>
        <v>4.8436976042326468E-4</v>
      </c>
      <c r="G35" s="4">
        <f t="shared" si="0"/>
        <v>4.8426770135254074E-4</v>
      </c>
      <c r="H35" s="2">
        <f t="shared" si="6"/>
        <v>98975.340534604678</v>
      </c>
      <c r="I35" s="2">
        <f t="shared" si="4"/>
        <v>47.930560651277958</v>
      </c>
      <c r="J35" s="2">
        <f t="shared" si="1"/>
        <v>98954.485947665307</v>
      </c>
      <c r="K35" s="2">
        <f t="shared" si="2"/>
        <v>5251761.2959928252</v>
      </c>
      <c r="L35" s="17">
        <f t="shared" si="5"/>
        <v>53.061310702504279</v>
      </c>
      <c r="N35" s="6"/>
    </row>
    <row r="36" spans="1:14" x14ac:dyDescent="0.25">
      <c r="A36" s="75">
        <v>27</v>
      </c>
      <c r="B36" s="2">
        <v>29</v>
      </c>
      <c r="C36" s="2">
        <v>57813</v>
      </c>
      <c r="D36" s="2">
        <v>55790</v>
      </c>
      <c r="E36" s="3">
        <v>0.48809999999999998</v>
      </c>
      <c r="F36" s="4">
        <f t="shared" si="3"/>
        <v>5.1054989744989132E-4</v>
      </c>
      <c r="G36" s="4">
        <f t="shared" si="0"/>
        <v>5.1041649984627404E-4</v>
      </c>
      <c r="H36" s="2">
        <f t="shared" si="6"/>
        <v>98927.409973953399</v>
      </c>
      <c r="I36" s="2">
        <f t="shared" si="4"/>
        <v>50.494182337762673</v>
      </c>
      <c r="J36" s="2">
        <f t="shared" si="1"/>
        <v>98901.562002014703</v>
      </c>
      <c r="K36" s="2">
        <f t="shared" si="2"/>
        <v>5152806.8100451594</v>
      </c>
      <c r="L36" s="17">
        <f t="shared" si="5"/>
        <v>52.086745335815849</v>
      </c>
      <c r="N36" s="6"/>
    </row>
    <row r="37" spans="1:14" x14ac:dyDescent="0.25">
      <c r="A37" s="75">
        <v>28</v>
      </c>
      <c r="B37" s="2">
        <v>23</v>
      </c>
      <c r="C37" s="2">
        <v>60273</v>
      </c>
      <c r="D37" s="2">
        <v>58114</v>
      </c>
      <c r="E37" s="3">
        <v>0.49220000000000003</v>
      </c>
      <c r="F37" s="4">
        <f t="shared" si="3"/>
        <v>3.8855617593147894E-4</v>
      </c>
      <c r="G37" s="4">
        <f t="shared" si="0"/>
        <v>3.8847952549232539E-4</v>
      </c>
      <c r="H37" s="2">
        <f t="shared" si="6"/>
        <v>98876.91579161564</v>
      </c>
      <c r="I37" s="2">
        <f t="shared" si="4"/>
        <v>38.411657328871456</v>
      </c>
      <c r="J37" s="2">
        <f t="shared" si="1"/>
        <v>98857.410352024031</v>
      </c>
      <c r="K37" s="2">
        <f t="shared" si="2"/>
        <v>5053905.2480431451</v>
      </c>
      <c r="L37" s="17">
        <f t="shared" si="5"/>
        <v>51.113095585367113</v>
      </c>
      <c r="N37" s="6"/>
    </row>
    <row r="38" spans="1:14" x14ac:dyDescent="0.25">
      <c r="A38" s="75">
        <v>29</v>
      </c>
      <c r="B38" s="2">
        <v>28</v>
      </c>
      <c r="C38" s="2">
        <v>60814</v>
      </c>
      <c r="D38" s="2">
        <v>60550</v>
      </c>
      <c r="E38" s="3">
        <v>0.4541</v>
      </c>
      <c r="F38" s="4">
        <f t="shared" si="3"/>
        <v>4.6142183843643915E-4</v>
      </c>
      <c r="G38" s="4">
        <f t="shared" si="0"/>
        <v>4.6130564007498641E-4</v>
      </c>
      <c r="H38" s="2">
        <f t="shared" si="6"/>
        <v>98838.504134286763</v>
      </c>
      <c r="I38" s="2">
        <f t="shared" si="4"/>
        <v>45.594759413721349</v>
      </c>
      <c r="J38" s="2">
        <f t="shared" si="1"/>
        <v>98813.613955122812</v>
      </c>
      <c r="K38" s="2">
        <f t="shared" si="2"/>
        <v>4955047.8376911208</v>
      </c>
      <c r="L38" s="17">
        <f t="shared" si="5"/>
        <v>50.132768409353439</v>
      </c>
      <c r="N38" s="6"/>
    </row>
    <row r="39" spans="1:14" x14ac:dyDescent="0.25">
      <c r="A39" s="75">
        <v>30</v>
      </c>
      <c r="B39" s="2">
        <v>35</v>
      </c>
      <c r="C39" s="2">
        <v>60932</v>
      </c>
      <c r="D39" s="2">
        <v>60966</v>
      </c>
      <c r="E39" s="3">
        <v>0.4849</v>
      </c>
      <c r="F39" s="4">
        <f t="shared" si="3"/>
        <v>5.7425060296313309E-4</v>
      </c>
      <c r="G39" s="4">
        <f t="shared" si="0"/>
        <v>5.7408079188245168E-4</v>
      </c>
      <c r="H39" s="2">
        <f t="shared" si="6"/>
        <v>98792.909374873037</v>
      </c>
      <c r="I39" s="2">
        <f t="shared" si="4"/>
        <v>56.715111646298396</v>
      </c>
      <c r="J39" s="2">
        <f t="shared" si="1"/>
        <v>98763.695420864038</v>
      </c>
      <c r="K39" s="2">
        <f t="shared" si="2"/>
        <v>4856234.2237359984</v>
      </c>
      <c r="L39" s="17">
        <f t="shared" si="5"/>
        <v>49.155696035925544</v>
      </c>
      <c r="N39" s="6"/>
    </row>
    <row r="40" spans="1:14" x14ac:dyDescent="0.25">
      <c r="A40" s="75">
        <v>31</v>
      </c>
      <c r="B40" s="2">
        <v>50</v>
      </c>
      <c r="C40" s="2">
        <v>59502</v>
      </c>
      <c r="D40" s="2">
        <v>60911</v>
      </c>
      <c r="E40" s="3">
        <v>0.48770000000000002</v>
      </c>
      <c r="F40" s="4">
        <f t="shared" si="3"/>
        <v>8.3047511481318457E-4</v>
      </c>
      <c r="G40" s="4">
        <f t="shared" si="0"/>
        <v>8.3012193744151272E-4</v>
      </c>
      <c r="H40" s="2">
        <f t="shared" si="6"/>
        <v>98736.194263226746</v>
      </c>
      <c r="I40" s="2">
        <f t="shared" si="4"/>
        <v>81.963080877391363</v>
      </c>
      <c r="J40" s="2">
        <f t="shared" si="1"/>
        <v>98694.204576893258</v>
      </c>
      <c r="K40" s="2">
        <f t="shared" si="2"/>
        <v>4757470.5283151343</v>
      </c>
      <c r="L40" s="17">
        <f t="shared" si="5"/>
        <v>48.183653054642839</v>
      </c>
      <c r="N40" s="6"/>
    </row>
    <row r="41" spans="1:14" x14ac:dyDescent="0.25">
      <c r="A41" s="75">
        <v>32</v>
      </c>
      <c r="B41" s="2">
        <v>37</v>
      </c>
      <c r="C41" s="2">
        <v>59018</v>
      </c>
      <c r="D41" s="2">
        <v>59234</v>
      </c>
      <c r="E41" s="3">
        <v>0.48899999999999999</v>
      </c>
      <c r="F41" s="4">
        <f t="shared" si="3"/>
        <v>6.2578222778473093E-4</v>
      </c>
      <c r="G41" s="4">
        <f t="shared" si="0"/>
        <v>6.255821824185132E-4</v>
      </c>
      <c r="H41" s="2">
        <f t="shared" si="6"/>
        <v>98654.231182349351</v>
      </c>
      <c r="I41" s="2">
        <f t="shared" si="4"/>
        <v>61.716329247874647</v>
      </c>
      <c r="J41" s="2">
        <f t="shared" si="1"/>
        <v>98622.694138103689</v>
      </c>
      <c r="K41" s="2">
        <f t="shared" si="2"/>
        <v>4658776.3237382406</v>
      </c>
      <c r="L41" s="17">
        <f t="shared" si="5"/>
        <v>47.223279406304492</v>
      </c>
      <c r="N41" s="6"/>
    </row>
    <row r="42" spans="1:14" x14ac:dyDescent="0.25">
      <c r="A42" s="75">
        <v>33</v>
      </c>
      <c r="B42" s="2">
        <v>40</v>
      </c>
      <c r="C42" s="2">
        <v>57553</v>
      </c>
      <c r="D42" s="2">
        <v>58716</v>
      </c>
      <c r="E42" s="3">
        <v>0.4551</v>
      </c>
      <c r="F42" s="4">
        <f t="shared" si="3"/>
        <v>6.880595859601441E-4</v>
      </c>
      <c r="G42" s="4">
        <f t="shared" si="0"/>
        <v>6.8780171281884934E-4</v>
      </c>
      <c r="H42" s="2">
        <f t="shared" si="6"/>
        <v>98592.514853101471</v>
      </c>
      <c r="I42" s="2">
        <f t="shared" si="4"/>
        <v>67.812100587081034</v>
      </c>
      <c r="J42" s="2">
        <f t="shared" si="1"/>
        <v>98555.564039491568</v>
      </c>
      <c r="K42" s="2">
        <f t="shared" si="2"/>
        <v>4560153.6296001365</v>
      </c>
      <c r="L42" s="17">
        <f t="shared" si="5"/>
        <v>46.252533839861634</v>
      </c>
      <c r="N42" s="6"/>
    </row>
    <row r="43" spans="1:14" x14ac:dyDescent="0.25">
      <c r="A43" s="75">
        <v>34</v>
      </c>
      <c r="B43" s="2">
        <v>39</v>
      </c>
      <c r="C43" s="2">
        <v>56254</v>
      </c>
      <c r="D43" s="2">
        <v>57194</v>
      </c>
      <c r="E43" s="3">
        <v>0.50639999999999996</v>
      </c>
      <c r="F43" s="4">
        <f t="shared" si="3"/>
        <v>6.8753966574994706E-4</v>
      </c>
      <c r="G43" s="4">
        <f t="shared" si="0"/>
        <v>6.8730641486128188E-4</v>
      </c>
      <c r="H43" s="2">
        <f t="shared" si="6"/>
        <v>98524.702752514393</v>
      </c>
      <c r="I43" s="2">
        <f t="shared" si="4"/>
        <v>67.716660224104132</v>
      </c>
      <c r="J43" s="2">
        <f t="shared" si="1"/>
        <v>98491.277809027772</v>
      </c>
      <c r="K43" s="2">
        <f t="shared" si="2"/>
        <v>4461598.0655606454</v>
      </c>
      <c r="L43" s="17">
        <f t="shared" si="5"/>
        <v>45.284055073657996</v>
      </c>
      <c r="N43" s="6"/>
    </row>
    <row r="44" spans="1:14" x14ac:dyDescent="0.25">
      <c r="A44" s="75">
        <v>35</v>
      </c>
      <c r="B44" s="2">
        <v>59</v>
      </c>
      <c r="C44" s="2">
        <v>55149</v>
      </c>
      <c r="D44" s="2">
        <v>55909</v>
      </c>
      <c r="E44" s="3">
        <v>0.44779999999999998</v>
      </c>
      <c r="F44" s="4">
        <f t="shared" si="3"/>
        <v>1.0625078787660502E-3</v>
      </c>
      <c r="G44" s="4">
        <f t="shared" si="0"/>
        <v>1.0618848530293231E-3</v>
      </c>
      <c r="H44" s="2">
        <f t="shared" si="6"/>
        <v>98456.986092290288</v>
      </c>
      <c r="I44" s="2">
        <f t="shared" si="4"/>
        <v>104.54998220632179</v>
      </c>
      <c r="J44" s="2">
        <f t="shared" si="1"/>
        <v>98399.253592115943</v>
      </c>
      <c r="K44" s="2">
        <f t="shared" si="2"/>
        <v>4363106.7877516178</v>
      </c>
      <c r="L44" s="17">
        <f t="shared" si="5"/>
        <v>44.314852210302142</v>
      </c>
      <c r="N44" s="6"/>
    </row>
    <row r="45" spans="1:14" x14ac:dyDescent="0.25">
      <c r="A45" s="75">
        <v>36</v>
      </c>
      <c r="B45" s="2">
        <v>66</v>
      </c>
      <c r="C45" s="2">
        <v>54204</v>
      </c>
      <c r="D45" s="2">
        <v>54788</v>
      </c>
      <c r="E45" s="3">
        <v>0.4914</v>
      </c>
      <c r="F45" s="4">
        <f t="shared" si="3"/>
        <v>1.2110980622431005E-3</v>
      </c>
      <c r="G45" s="4">
        <f t="shared" si="0"/>
        <v>1.2103525280842318E-3</v>
      </c>
      <c r="H45" s="2">
        <f t="shared" si="6"/>
        <v>98352.43611008396</v>
      </c>
      <c r="I45" s="2">
        <f t="shared" si="4"/>
        <v>119.041119689083</v>
      </c>
      <c r="J45" s="2">
        <f t="shared" si="1"/>
        <v>98291.8917966101</v>
      </c>
      <c r="K45" s="2">
        <f t="shared" si="2"/>
        <v>4264707.534159502</v>
      </c>
      <c r="L45" s="17">
        <f t="shared" si="5"/>
        <v>43.361483485636271</v>
      </c>
      <c r="N45" s="6"/>
    </row>
    <row r="46" spans="1:14" x14ac:dyDescent="0.25">
      <c r="A46" s="75">
        <v>37</v>
      </c>
      <c r="B46" s="2">
        <v>67</v>
      </c>
      <c r="C46" s="2">
        <v>53637</v>
      </c>
      <c r="D46" s="2">
        <v>53893</v>
      </c>
      <c r="E46" s="3">
        <v>0.55559999999999998</v>
      </c>
      <c r="F46" s="4">
        <f t="shared" si="3"/>
        <v>1.2461638612480239E-3</v>
      </c>
      <c r="G46" s="4">
        <f t="shared" si="0"/>
        <v>1.2454741236317993E-3</v>
      </c>
      <c r="H46" s="2">
        <f t="shared" si="6"/>
        <v>98233.394990394881</v>
      </c>
      <c r="I46" s="2">
        <f t="shared" si="4"/>
        <v>122.34715153703846</v>
      </c>
      <c r="J46" s="2">
        <f t="shared" si="1"/>
        <v>98179.023916251826</v>
      </c>
      <c r="K46" s="2">
        <f t="shared" si="2"/>
        <v>4166415.6423628917</v>
      </c>
      <c r="L46" s="17">
        <f t="shared" si="5"/>
        <v>42.413434278335565</v>
      </c>
      <c r="N46" s="6"/>
    </row>
    <row r="47" spans="1:14" x14ac:dyDescent="0.25">
      <c r="A47" s="75">
        <v>38</v>
      </c>
      <c r="B47" s="2">
        <v>77</v>
      </c>
      <c r="C47" s="2">
        <v>51901</v>
      </c>
      <c r="D47" s="2">
        <v>53492</v>
      </c>
      <c r="E47" s="3">
        <v>0.50880000000000003</v>
      </c>
      <c r="F47" s="4">
        <f t="shared" si="3"/>
        <v>1.4611976127446794E-3</v>
      </c>
      <c r="G47" s="4">
        <f t="shared" si="0"/>
        <v>1.4601496045770752E-3</v>
      </c>
      <c r="H47" s="2">
        <f t="shared" si="6"/>
        <v>98111.047838857849</v>
      </c>
      <c r="I47" s="2">
        <f t="shared" si="4"/>
        <v>143.2568077065508</v>
      </c>
      <c r="J47" s="2">
        <f t="shared" si="1"/>
        <v>98040.680094912386</v>
      </c>
      <c r="K47" s="2">
        <f t="shared" si="2"/>
        <v>4068236.6184466397</v>
      </c>
      <c r="L47" s="17">
        <f t="shared" si="5"/>
        <v>41.46563213888512</v>
      </c>
      <c r="N47" s="6"/>
    </row>
    <row r="48" spans="1:14" x14ac:dyDescent="0.25">
      <c r="A48" s="75">
        <v>39</v>
      </c>
      <c r="B48" s="2">
        <v>71</v>
      </c>
      <c r="C48" s="2">
        <v>51367</v>
      </c>
      <c r="D48" s="2">
        <v>51618</v>
      </c>
      <c r="E48" s="3">
        <v>0.55269999999999997</v>
      </c>
      <c r="F48" s="4">
        <f t="shared" si="3"/>
        <v>1.3788415788707094E-3</v>
      </c>
      <c r="G48" s="4">
        <f t="shared" si="0"/>
        <v>1.3779916944481278E-3</v>
      </c>
      <c r="H48" s="2">
        <f t="shared" si="6"/>
        <v>97967.791031151297</v>
      </c>
      <c r="I48" s="2">
        <f t="shared" si="4"/>
        <v>134.99880236435627</v>
      </c>
      <c r="J48" s="2">
        <f t="shared" si="1"/>
        <v>97907.406066853728</v>
      </c>
      <c r="K48" s="2">
        <f t="shared" si="2"/>
        <v>3970195.9383517276</v>
      </c>
      <c r="L48" s="17">
        <f t="shared" si="5"/>
        <v>40.525522690302417</v>
      </c>
      <c r="N48" s="6"/>
    </row>
    <row r="49" spans="1:14" x14ac:dyDescent="0.25">
      <c r="A49" s="75">
        <v>40</v>
      </c>
      <c r="B49" s="2">
        <v>94</v>
      </c>
      <c r="C49" s="2">
        <v>50819</v>
      </c>
      <c r="D49" s="2">
        <v>50800</v>
      </c>
      <c r="E49" s="3">
        <v>0.45850000000000002</v>
      </c>
      <c r="F49" s="4">
        <f t="shared" si="3"/>
        <v>1.8500477272950925E-3</v>
      </c>
      <c r="G49" s="4">
        <f t="shared" si="0"/>
        <v>1.8481962027786609E-3</v>
      </c>
      <c r="H49" s="2">
        <f t="shared" si="6"/>
        <v>97832.792228786944</v>
      </c>
      <c r="I49" s="2">
        <f t="shared" si="4"/>
        <v>180.8141951044777</v>
      </c>
      <c r="J49" s="2">
        <f t="shared" si="1"/>
        <v>97734.881342137873</v>
      </c>
      <c r="K49" s="2">
        <f t="shared" si="2"/>
        <v>3872288.532284874</v>
      </c>
      <c r="L49" s="17">
        <f t="shared" si="5"/>
        <v>39.580680915549571</v>
      </c>
      <c r="N49" s="6"/>
    </row>
    <row r="50" spans="1:14" x14ac:dyDescent="0.25">
      <c r="A50" s="75">
        <v>41</v>
      </c>
      <c r="B50" s="2">
        <v>90</v>
      </c>
      <c r="C50" s="2">
        <v>48412</v>
      </c>
      <c r="D50" s="2">
        <v>50440</v>
      </c>
      <c r="E50" s="3">
        <v>0.50690000000000002</v>
      </c>
      <c r="F50" s="4">
        <f t="shared" si="3"/>
        <v>1.8209039776635779E-3</v>
      </c>
      <c r="G50" s="4">
        <f t="shared" si="0"/>
        <v>1.8192704769858343E-3</v>
      </c>
      <c r="H50" s="2">
        <f t="shared" si="6"/>
        <v>97651.978033682462</v>
      </c>
      <c r="I50" s="2">
        <f t="shared" si="4"/>
        <v>177.6553606559477</v>
      </c>
      <c r="J50" s="2">
        <f t="shared" si="1"/>
        <v>97564.376175343015</v>
      </c>
      <c r="K50" s="2">
        <f t="shared" si="2"/>
        <v>3774553.6509427363</v>
      </c>
      <c r="L50" s="17">
        <f t="shared" si="5"/>
        <v>38.653120263890649</v>
      </c>
      <c r="N50" s="6"/>
    </row>
    <row r="51" spans="1:14" x14ac:dyDescent="0.25">
      <c r="A51" s="75">
        <v>42</v>
      </c>
      <c r="B51" s="2">
        <v>93</v>
      </c>
      <c r="C51" s="2">
        <v>46645</v>
      </c>
      <c r="D51" s="2">
        <v>48011</v>
      </c>
      <c r="E51" s="3">
        <v>0.51160000000000005</v>
      </c>
      <c r="F51" s="4">
        <f t="shared" si="3"/>
        <v>1.9650101419878296E-3</v>
      </c>
      <c r="G51" s="4">
        <f t="shared" si="0"/>
        <v>1.9631261083588366E-3</v>
      </c>
      <c r="H51" s="2">
        <f t="shared" si="6"/>
        <v>97474.322673026516</v>
      </c>
      <c r="I51" s="2">
        <f t="shared" si="4"/>
        <v>191.35438773401205</v>
      </c>
      <c r="J51" s="2">
        <f t="shared" si="1"/>
        <v>97380.865190057229</v>
      </c>
      <c r="K51" s="2">
        <f t="shared" si="2"/>
        <v>3676989.2747673932</v>
      </c>
      <c r="L51" s="17">
        <f t="shared" si="5"/>
        <v>37.722645040599026</v>
      </c>
      <c r="N51" s="6"/>
    </row>
    <row r="52" spans="1:14" x14ac:dyDescent="0.25">
      <c r="A52" s="75">
        <v>43</v>
      </c>
      <c r="B52" s="2">
        <v>74</v>
      </c>
      <c r="C52" s="2">
        <v>44460</v>
      </c>
      <c r="D52" s="2">
        <v>46481</v>
      </c>
      <c r="E52" s="3">
        <v>0.61240000000000006</v>
      </c>
      <c r="F52" s="4">
        <f t="shared" si="3"/>
        <v>1.6274287725008521E-3</v>
      </c>
      <c r="G52" s="4">
        <f t="shared" si="0"/>
        <v>1.6264028515817902E-3</v>
      </c>
      <c r="H52" s="2">
        <f t="shared" si="6"/>
        <v>97282.968285292503</v>
      </c>
      <c r="I52" s="2">
        <f t="shared" si="4"/>
        <v>158.22129702954058</v>
      </c>
      <c r="J52" s="2">
        <f t="shared" si="1"/>
        <v>97221.641710563854</v>
      </c>
      <c r="K52" s="2">
        <f t="shared" si="2"/>
        <v>3579608.4095773362</v>
      </c>
      <c r="L52" s="17">
        <f t="shared" si="5"/>
        <v>36.795838703027229</v>
      </c>
      <c r="N52" s="6"/>
    </row>
    <row r="53" spans="1:14" x14ac:dyDescent="0.25">
      <c r="A53" s="75">
        <v>44</v>
      </c>
      <c r="B53" s="2">
        <v>101</v>
      </c>
      <c r="C53" s="2">
        <v>44195</v>
      </c>
      <c r="D53" s="2">
        <v>44178</v>
      </c>
      <c r="E53" s="3">
        <v>0.50900000000000001</v>
      </c>
      <c r="F53" s="4">
        <f t="shared" si="3"/>
        <v>2.2857660145066934E-3</v>
      </c>
      <c r="G53" s="4">
        <f t="shared" si="0"/>
        <v>2.2832035497892434E-3</v>
      </c>
      <c r="H53" s="2">
        <f t="shared" si="6"/>
        <v>97124.746988262967</v>
      </c>
      <c r="I53" s="2">
        <f t="shared" si="4"/>
        <v>221.75556709598413</v>
      </c>
      <c r="J53" s="2">
        <f t="shared" si="1"/>
        <v>97015.865004818843</v>
      </c>
      <c r="K53" s="2">
        <f t="shared" si="2"/>
        <v>3482386.7678667721</v>
      </c>
      <c r="L53" s="17">
        <f t="shared" si="5"/>
        <v>35.854783418767632</v>
      </c>
      <c r="N53" s="6"/>
    </row>
    <row r="54" spans="1:14" x14ac:dyDescent="0.25">
      <c r="A54" s="75">
        <v>45</v>
      </c>
      <c r="B54" s="2">
        <v>114</v>
      </c>
      <c r="C54" s="2">
        <v>42488</v>
      </c>
      <c r="D54" s="2">
        <v>43944</v>
      </c>
      <c r="E54" s="3">
        <v>0.49719999999999998</v>
      </c>
      <c r="F54" s="4">
        <f t="shared" si="3"/>
        <v>2.6379118844872271E-3</v>
      </c>
      <c r="G54" s="4">
        <f t="shared" si="0"/>
        <v>2.6344177453344049E-3</v>
      </c>
      <c r="H54" s="2">
        <f t="shared" si="6"/>
        <v>96902.991421166982</v>
      </c>
      <c r="I54" s="2">
        <f t="shared" si="4"/>
        <v>255.28296017590989</v>
      </c>
      <c r="J54" s="2">
        <f t="shared" si="1"/>
        <v>96774.635148790534</v>
      </c>
      <c r="K54" s="2">
        <f t="shared" si="2"/>
        <v>3385370.9028619532</v>
      </c>
      <c r="L54" s="17">
        <f t="shared" si="5"/>
        <v>34.935669716822289</v>
      </c>
      <c r="N54" s="6"/>
    </row>
    <row r="55" spans="1:14" x14ac:dyDescent="0.25">
      <c r="A55" s="75">
        <v>46</v>
      </c>
      <c r="B55" s="2">
        <v>111</v>
      </c>
      <c r="C55" s="2">
        <v>41470</v>
      </c>
      <c r="D55" s="2">
        <v>42226</v>
      </c>
      <c r="E55" s="3">
        <v>0.47399999999999998</v>
      </c>
      <c r="F55" s="4">
        <f t="shared" si="3"/>
        <v>2.6524565092716497E-3</v>
      </c>
      <c r="G55" s="4">
        <f t="shared" si="0"/>
        <v>2.6487609788159732E-3</v>
      </c>
      <c r="H55" s="2">
        <f t="shared" si="6"/>
        <v>96647.708460991067</v>
      </c>
      <c r="I55" s="2">
        <f t="shared" si="4"/>
        <v>255.99667886345551</v>
      </c>
      <c r="J55" s="2">
        <f t="shared" si="1"/>
        <v>96513.054207908892</v>
      </c>
      <c r="K55" s="2">
        <f t="shared" si="2"/>
        <v>3288596.2677131626</v>
      </c>
      <c r="L55" s="17">
        <f t="shared" si="5"/>
        <v>34.026634672259256</v>
      </c>
      <c r="N55" s="6"/>
    </row>
    <row r="56" spans="1:14" x14ac:dyDescent="0.25">
      <c r="A56" s="75">
        <v>47</v>
      </c>
      <c r="B56" s="2">
        <v>130</v>
      </c>
      <c r="C56" s="2">
        <v>40529</v>
      </c>
      <c r="D56" s="2">
        <v>41139</v>
      </c>
      <c r="E56" s="3">
        <v>0.51</v>
      </c>
      <c r="F56" s="4">
        <f t="shared" si="3"/>
        <v>3.1836214918940101E-3</v>
      </c>
      <c r="G56" s="4">
        <f t="shared" si="0"/>
        <v>3.1786628587915709E-3</v>
      </c>
      <c r="H56" s="2">
        <f t="shared" si="6"/>
        <v>96391.711782127619</v>
      </c>
      <c r="I56" s="2">
        <f t="shared" si="4"/>
        <v>306.39675413719095</v>
      </c>
      <c r="J56" s="2">
        <f t="shared" si="1"/>
        <v>96241.577372600383</v>
      </c>
      <c r="K56" s="2">
        <f t="shared" si="2"/>
        <v>3192083.2135052537</v>
      </c>
      <c r="L56" s="17">
        <f t="shared" si="5"/>
        <v>33.115743609992734</v>
      </c>
      <c r="N56" s="6"/>
    </row>
    <row r="57" spans="1:14" x14ac:dyDescent="0.25">
      <c r="A57" s="75">
        <v>48</v>
      </c>
      <c r="B57" s="2">
        <v>113</v>
      </c>
      <c r="C57" s="2">
        <v>37586</v>
      </c>
      <c r="D57" s="2">
        <v>40228</v>
      </c>
      <c r="E57" s="3">
        <v>0.47949999999999998</v>
      </c>
      <c r="F57" s="4">
        <f t="shared" si="3"/>
        <v>2.9043616829876372E-3</v>
      </c>
      <c r="G57" s="4">
        <f t="shared" si="0"/>
        <v>2.8999777279144143E-3</v>
      </c>
      <c r="H57" s="2">
        <f t="shared" si="6"/>
        <v>96085.315027990422</v>
      </c>
      <c r="I57" s="2">
        <f t="shared" si="4"/>
        <v>278.64527356081237</v>
      </c>
      <c r="J57" s="2">
        <f t="shared" si="1"/>
        <v>95940.280163102012</v>
      </c>
      <c r="K57" s="2">
        <f t="shared" si="2"/>
        <v>3095841.6361326533</v>
      </c>
      <c r="L57" s="17">
        <f t="shared" si="5"/>
        <v>32.219716771816898</v>
      </c>
      <c r="N57" s="6"/>
    </row>
    <row r="58" spans="1:14" x14ac:dyDescent="0.25">
      <c r="A58" s="75">
        <v>49</v>
      </c>
      <c r="B58" s="2">
        <v>137</v>
      </c>
      <c r="C58" s="2">
        <v>36430</v>
      </c>
      <c r="D58" s="2">
        <v>37312</v>
      </c>
      <c r="E58" s="3">
        <v>0.51780000000000004</v>
      </c>
      <c r="F58" s="4">
        <f t="shared" si="3"/>
        <v>3.7156572916384151E-3</v>
      </c>
      <c r="G58" s="4">
        <f t="shared" si="0"/>
        <v>3.709011892321245E-3</v>
      </c>
      <c r="H58" s="2">
        <f t="shared" si="6"/>
        <v>95806.669754429604</v>
      </c>
      <c r="I58" s="2">
        <f t="shared" si="4"/>
        <v>355.34807748287352</v>
      </c>
      <c r="J58" s="2">
        <f t="shared" si="1"/>
        <v>95635.320911467352</v>
      </c>
      <c r="K58" s="2">
        <f t="shared" si="2"/>
        <v>2999901.3559695515</v>
      </c>
      <c r="L58" s="17">
        <f t="shared" si="5"/>
        <v>31.312030401002971</v>
      </c>
      <c r="N58" s="6"/>
    </row>
    <row r="59" spans="1:14" x14ac:dyDescent="0.25">
      <c r="A59" s="75">
        <v>50</v>
      </c>
      <c r="B59" s="2">
        <v>144</v>
      </c>
      <c r="C59" s="2">
        <v>34185</v>
      </c>
      <c r="D59" s="2">
        <v>36134</v>
      </c>
      <c r="E59" s="3">
        <v>0.54159999999999997</v>
      </c>
      <c r="F59" s="4">
        <f t="shared" si="3"/>
        <v>4.0956213825566346E-3</v>
      </c>
      <c r="G59" s="4">
        <f t="shared" si="0"/>
        <v>4.0879465374718104E-3</v>
      </c>
      <c r="H59" s="2">
        <f t="shared" si="6"/>
        <v>95451.321676946725</v>
      </c>
      <c r="I59" s="2">
        <f t="shared" si="4"/>
        <v>390.19989994638235</v>
      </c>
      <c r="J59" s="2">
        <f t="shared" si="1"/>
        <v>95272.454042811296</v>
      </c>
      <c r="K59" s="2">
        <f t="shared" si="2"/>
        <v>2904266.0350580839</v>
      </c>
      <c r="L59" s="17">
        <f t="shared" si="5"/>
        <v>30.426671773990936</v>
      </c>
      <c r="N59" s="6"/>
    </row>
    <row r="60" spans="1:14" x14ac:dyDescent="0.25">
      <c r="A60" s="75">
        <v>51</v>
      </c>
      <c r="B60" s="2">
        <v>160</v>
      </c>
      <c r="C60" s="2">
        <v>34608</v>
      </c>
      <c r="D60" s="2">
        <v>33861</v>
      </c>
      <c r="E60" s="3">
        <v>0.48020000000000002</v>
      </c>
      <c r="F60" s="4">
        <f t="shared" si="3"/>
        <v>4.6736479282595044E-3</v>
      </c>
      <c r="G60" s="4">
        <f t="shared" si="0"/>
        <v>4.6623214607705863E-3</v>
      </c>
      <c r="H60" s="2">
        <f t="shared" si="6"/>
        <v>95061.121777000342</v>
      </c>
      <c r="I60" s="2">
        <f t="shared" si="4"/>
        <v>443.20550814583481</v>
      </c>
      <c r="J60" s="2">
        <f t="shared" si="1"/>
        <v>94830.743553866138</v>
      </c>
      <c r="K60" s="2">
        <f t="shared" si="2"/>
        <v>2808993.5810152725</v>
      </c>
      <c r="L60" s="17">
        <f t="shared" si="5"/>
        <v>29.549341818254213</v>
      </c>
      <c r="N60" s="6"/>
    </row>
    <row r="61" spans="1:14" x14ac:dyDescent="0.25">
      <c r="A61" s="75">
        <v>52</v>
      </c>
      <c r="B61" s="2">
        <v>152</v>
      </c>
      <c r="C61" s="2">
        <v>34066</v>
      </c>
      <c r="D61" s="2">
        <v>34207</v>
      </c>
      <c r="E61" s="3">
        <v>0.49380000000000002</v>
      </c>
      <c r="F61" s="4">
        <f t="shared" si="3"/>
        <v>4.4527119066102268E-3</v>
      </c>
      <c r="G61" s="4">
        <f t="shared" si="0"/>
        <v>4.4426982302137484E-3</v>
      </c>
      <c r="H61" s="2">
        <f t="shared" si="6"/>
        <v>94617.916268854504</v>
      </c>
      <c r="I61" s="2">
        <f t="shared" si="4"/>
        <v>420.35884915415255</v>
      </c>
      <c r="J61" s="2">
        <f t="shared" si="1"/>
        <v>94405.130619412666</v>
      </c>
      <c r="K61" s="2">
        <f t="shared" si="2"/>
        <v>2714162.8374614064</v>
      </c>
      <c r="L61" s="17">
        <f t="shared" si="5"/>
        <v>28.685506344793925</v>
      </c>
      <c r="N61" s="6"/>
    </row>
    <row r="62" spans="1:14" x14ac:dyDescent="0.25">
      <c r="A62" s="75">
        <v>53</v>
      </c>
      <c r="B62" s="2">
        <v>156</v>
      </c>
      <c r="C62" s="2">
        <v>32424</v>
      </c>
      <c r="D62" s="2">
        <v>33737</v>
      </c>
      <c r="E62" s="3">
        <v>0.49619999999999997</v>
      </c>
      <c r="F62" s="4">
        <f t="shared" si="3"/>
        <v>4.7157691086894089E-3</v>
      </c>
      <c r="G62" s="4">
        <f t="shared" si="0"/>
        <v>4.7045919181480135E-3</v>
      </c>
      <c r="H62" s="2">
        <f t="shared" si="6"/>
        <v>94197.557419700344</v>
      </c>
      <c r="I62" s="2">
        <f t="shared" si="4"/>
        <v>443.16106734600567</v>
      </c>
      <c r="J62" s="2">
        <f t="shared" si="1"/>
        <v>93974.292873971426</v>
      </c>
      <c r="K62" s="2">
        <f t="shared" si="2"/>
        <v>2619757.7068419936</v>
      </c>
      <c r="L62" s="17">
        <f t="shared" si="5"/>
        <v>27.811312507495032</v>
      </c>
      <c r="N62" s="6"/>
    </row>
    <row r="63" spans="1:14" x14ac:dyDescent="0.25">
      <c r="A63" s="75">
        <v>54</v>
      </c>
      <c r="B63" s="2">
        <v>184</v>
      </c>
      <c r="C63" s="2">
        <v>32208</v>
      </c>
      <c r="D63" s="2">
        <v>32123</v>
      </c>
      <c r="E63" s="3">
        <v>0.50029999999999997</v>
      </c>
      <c r="F63" s="4">
        <f t="shared" si="3"/>
        <v>5.7204147300679298E-3</v>
      </c>
      <c r="G63" s="4">
        <f t="shared" si="0"/>
        <v>5.7041095827900174E-3</v>
      </c>
      <c r="H63" s="2">
        <f t="shared" si="6"/>
        <v>93754.396352354335</v>
      </c>
      <c r="I63" s="2">
        <f t="shared" si="4"/>
        <v>534.78535066215784</v>
      </c>
      <c r="J63" s="2">
        <f t="shared" si="1"/>
        <v>93487.164112628452</v>
      </c>
      <c r="K63" s="2">
        <f t="shared" si="2"/>
        <v>2525783.413968022</v>
      </c>
      <c r="L63" s="17">
        <f t="shared" si="5"/>
        <v>26.940426393184229</v>
      </c>
      <c r="N63" s="6"/>
    </row>
    <row r="64" spans="1:14" x14ac:dyDescent="0.25">
      <c r="A64" s="75">
        <v>55</v>
      </c>
      <c r="B64" s="2">
        <v>175</v>
      </c>
      <c r="C64" s="2">
        <v>33180</v>
      </c>
      <c r="D64" s="2">
        <v>31828</v>
      </c>
      <c r="E64" s="3">
        <v>0.51690000000000003</v>
      </c>
      <c r="F64" s="4">
        <f t="shared" si="3"/>
        <v>5.3839527442776274E-3</v>
      </c>
      <c r="G64" s="4">
        <f t="shared" si="0"/>
        <v>5.3699854787921247E-3</v>
      </c>
      <c r="H64" s="2">
        <f t="shared" si="6"/>
        <v>93219.611001692174</v>
      </c>
      <c r="I64" s="2">
        <f t="shared" si="4"/>
        <v>500.58795741773758</v>
      </c>
      <c r="J64" s="2">
        <f t="shared" si="1"/>
        <v>92977.776959463663</v>
      </c>
      <c r="K64" s="2">
        <f t="shared" si="2"/>
        <v>2432296.2498553935</v>
      </c>
      <c r="L64" s="17">
        <f t="shared" si="5"/>
        <v>26.092108985642959</v>
      </c>
      <c r="N64" s="6"/>
    </row>
    <row r="65" spans="1:14" x14ac:dyDescent="0.25">
      <c r="A65" s="75">
        <v>56</v>
      </c>
      <c r="B65" s="2">
        <v>213</v>
      </c>
      <c r="C65" s="2">
        <v>34843</v>
      </c>
      <c r="D65" s="2">
        <v>32773</v>
      </c>
      <c r="E65" s="3">
        <v>0.49259999999999998</v>
      </c>
      <c r="F65" s="4">
        <f t="shared" si="3"/>
        <v>6.3002839564600096E-3</v>
      </c>
      <c r="G65" s="4">
        <f t="shared" si="0"/>
        <v>6.2802076143466147E-3</v>
      </c>
      <c r="H65" s="2">
        <f t="shared" si="6"/>
        <v>92719.023044274436</v>
      </c>
      <c r="I65" s="2">
        <f t="shared" si="4"/>
        <v>582.29471451743154</v>
      </c>
      <c r="J65" s="2">
        <f t="shared" si="1"/>
        <v>92423.566706128302</v>
      </c>
      <c r="K65" s="2">
        <f t="shared" si="2"/>
        <v>2339318.4728959301</v>
      </c>
      <c r="L65" s="17">
        <f t="shared" si="5"/>
        <v>25.230188974045571</v>
      </c>
      <c r="N65" s="6"/>
    </row>
    <row r="66" spans="1:14" x14ac:dyDescent="0.25">
      <c r="A66" s="75">
        <v>57</v>
      </c>
      <c r="B66" s="2">
        <v>219</v>
      </c>
      <c r="C66" s="2">
        <v>31660</v>
      </c>
      <c r="D66" s="2">
        <v>34509</v>
      </c>
      <c r="E66" s="3">
        <v>0.48230000000000001</v>
      </c>
      <c r="F66" s="4">
        <f t="shared" si="3"/>
        <v>6.6194139249497498E-3</v>
      </c>
      <c r="G66" s="4">
        <f t="shared" si="0"/>
        <v>6.5968075192809851E-3</v>
      </c>
      <c r="H66" s="2">
        <f t="shared" si="6"/>
        <v>92136.72832975701</v>
      </c>
      <c r="I66" s="2">
        <f t="shared" si="4"/>
        <v>607.80826224769044</v>
      </c>
      <c r="J66" s="2">
        <f t="shared" si="1"/>
        <v>91822.065992391377</v>
      </c>
      <c r="K66" s="2">
        <f t="shared" si="2"/>
        <v>2246894.9061898016</v>
      </c>
      <c r="L66" s="17">
        <f t="shared" si="5"/>
        <v>24.386528010286767</v>
      </c>
      <c r="N66" s="6"/>
    </row>
    <row r="67" spans="1:14" x14ac:dyDescent="0.25">
      <c r="A67" s="75">
        <v>58</v>
      </c>
      <c r="B67" s="2">
        <v>225</v>
      </c>
      <c r="C67" s="2">
        <v>29370</v>
      </c>
      <c r="D67" s="2">
        <v>31289</v>
      </c>
      <c r="E67" s="3">
        <v>0.53480000000000005</v>
      </c>
      <c r="F67" s="4">
        <f t="shared" si="3"/>
        <v>7.4185199228473924E-3</v>
      </c>
      <c r="G67" s="4">
        <f t="shared" si="0"/>
        <v>7.3930059535055491E-3</v>
      </c>
      <c r="H67" s="2">
        <f t="shared" si="6"/>
        <v>91528.920067509316</v>
      </c>
      <c r="I67" s="2">
        <f t="shared" si="4"/>
        <v>676.67385097702993</v>
      </c>
      <c r="J67" s="2">
        <f t="shared" si="1"/>
        <v>91214.131392034789</v>
      </c>
      <c r="K67" s="2">
        <f t="shared" si="2"/>
        <v>2155072.8401974104</v>
      </c>
      <c r="L67" s="17">
        <f t="shared" si="5"/>
        <v>23.545266770414045</v>
      </c>
      <c r="N67" s="6"/>
    </row>
    <row r="68" spans="1:14" x14ac:dyDescent="0.25">
      <c r="A68" s="75">
        <v>59</v>
      </c>
      <c r="B68" s="2">
        <v>239</v>
      </c>
      <c r="C68" s="2">
        <v>30855</v>
      </c>
      <c r="D68" s="2">
        <v>29021</v>
      </c>
      <c r="E68" s="3">
        <v>0.50639999999999996</v>
      </c>
      <c r="F68" s="4">
        <f t="shared" si="3"/>
        <v>7.983165208096733E-3</v>
      </c>
      <c r="G68" s="4">
        <f t="shared" si="0"/>
        <v>7.9518310944304092E-3</v>
      </c>
      <c r="H68" s="2">
        <f t="shared" si="6"/>
        <v>90852.24621653228</v>
      </c>
      <c r="I68" s="2">
        <f t="shared" si="4"/>
        <v>722.44171646346888</v>
      </c>
      <c r="J68" s="2">
        <f t="shared" si="1"/>
        <v>90495.648985285909</v>
      </c>
      <c r="K68" s="2">
        <f t="shared" si="2"/>
        <v>2063858.7088053755</v>
      </c>
      <c r="L68" s="17">
        <f t="shared" si="5"/>
        <v>22.716650327901498</v>
      </c>
      <c r="N68" s="6"/>
    </row>
    <row r="69" spans="1:14" x14ac:dyDescent="0.25">
      <c r="A69" s="75">
        <v>60</v>
      </c>
      <c r="B69" s="2">
        <v>240</v>
      </c>
      <c r="C69" s="2">
        <v>29510</v>
      </c>
      <c r="D69" s="2">
        <v>30425</v>
      </c>
      <c r="E69" s="3">
        <v>0.5333</v>
      </c>
      <c r="F69" s="4">
        <f t="shared" si="3"/>
        <v>8.0086760657378832E-3</v>
      </c>
      <c r="G69" s="4">
        <f t="shared" si="0"/>
        <v>7.9788539094455928E-3</v>
      </c>
      <c r="H69" s="2">
        <f t="shared" si="6"/>
        <v>90129.804500068814</v>
      </c>
      <c r="I69" s="2">
        <f t="shared" si="4"/>
        <v>719.13254299294101</v>
      </c>
      <c r="J69" s="2">
        <f t="shared" si="1"/>
        <v>89794.185342254001</v>
      </c>
      <c r="K69" s="2">
        <f t="shared" si="2"/>
        <v>1973363.0598200895</v>
      </c>
      <c r="L69" s="17">
        <f t="shared" si="5"/>
        <v>21.89467813411914</v>
      </c>
      <c r="N69" s="6"/>
    </row>
    <row r="70" spans="1:14" x14ac:dyDescent="0.25">
      <c r="A70" s="75">
        <v>61</v>
      </c>
      <c r="B70" s="2">
        <v>259</v>
      </c>
      <c r="C70" s="2">
        <v>28805</v>
      </c>
      <c r="D70" s="2">
        <v>29060</v>
      </c>
      <c r="E70" s="3">
        <v>0.50519999999999998</v>
      </c>
      <c r="F70" s="4">
        <f t="shared" si="3"/>
        <v>8.9518707336040792E-3</v>
      </c>
      <c r="G70" s="4">
        <f t="shared" si="0"/>
        <v>8.9123943022726016E-3</v>
      </c>
      <c r="H70" s="2">
        <f t="shared" si="6"/>
        <v>89410.671957075872</v>
      </c>
      <c r="I70" s="2">
        <f t="shared" si="4"/>
        <v>796.86316331260764</v>
      </c>
      <c r="J70" s="2">
        <f t="shared" si="1"/>
        <v>89016.384063868798</v>
      </c>
      <c r="K70" s="2">
        <f t="shared" si="2"/>
        <v>1883568.8744778354</v>
      </c>
      <c r="L70" s="17">
        <f t="shared" si="5"/>
        <v>21.06648829775148</v>
      </c>
      <c r="N70" s="6"/>
    </row>
    <row r="71" spans="1:14" x14ac:dyDescent="0.25">
      <c r="A71" s="75">
        <v>62</v>
      </c>
      <c r="B71" s="2">
        <v>288</v>
      </c>
      <c r="C71" s="2">
        <v>24399</v>
      </c>
      <c r="D71" s="2">
        <v>28262</v>
      </c>
      <c r="E71" s="3">
        <v>0.46229999999999999</v>
      </c>
      <c r="F71" s="4">
        <f t="shared" si="3"/>
        <v>1.0937885721881467E-2</v>
      </c>
      <c r="G71" s="4">
        <f t="shared" si="0"/>
        <v>1.0873932848088106E-2</v>
      </c>
      <c r="H71" s="2">
        <f t="shared" si="6"/>
        <v>88613.808793763266</v>
      </c>
      <c r="I71" s="2">
        <f t="shared" si="4"/>
        <v>963.5806062367011</v>
      </c>
      <c r="J71" s="2">
        <f t="shared" si="1"/>
        <v>88095.691501789785</v>
      </c>
      <c r="K71" s="2">
        <f t="shared" si="2"/>
        <v>1794552.4904139666</v>
      </c>
      <c r="L71" s="17">
        <f t="shared" si="5"/>
        <v>20.251386492036996</v>
      </c>
      <c r="N71" s="6"/>
    </row>
    <row r="72" spans="1:14" x14ac:dyDescent="0.25">
      <c r="A72" s="75">
        <v>63</v>
      </c>
      <c r="B72" s="2">
        <v>219</v>
      </c>
      <c r="C72" s="2">
        <v>22247</v>
      </c>
      <c r="D72" s="2">
        <v>24000</v>
      </c>
      <c r="E72" s="3">
        <v>0.50970000000000004</v>
      </c>
      <c r="F72" s="4">
        <f t="shared" si="3"/>
        <v>9.4708845979198653E-3</v>
      </c>
      <c r="G72" s="4">
        <f t="shared" si="0"/>
        <v>9.4271091123784012E-3</v>
      </c>
      <c r="H72" s="2">
        <f t="shared" si="6"/>
        <v>87650.228187526562</v>
      </c>
      <c r="I72" s="2">
        <f t="shared" si="4"/>
        <v>826.28826484867784</v>
      </c>
      <c r="J72" s="2">
        <f t="shared" si="1"/>
        <v>87245.099051271245</v>
      </c>
      <c r="K72" s="2">
        <f t="shared" si="2"/>
        <v>1706456.7989121769</v>
      </c>
      <c r="L72" s="17">
        <f t="shared" si="5"/>
        <v>19.468937322801192</v>
      </c>
      <c r="N72" s="6"/>
    </row>
    <row r="73" spans="1:14" x14ac:dyDescent="0.25">
      <c r="A73" s="75">
        <v>64</v>
      </c>
      <c r="B73" s="2">
        <v>308</v>
      </c>
      <c r="C73" s="2">
        <v>28010</v>
      </c>
      <c r="D73" s="2">
        <v>21787</v>
      </c>
      <c r="E73" s="3">
        <v>0.51819999999999999</v>
      </c>
      <c r="F73" s="4">
        <f t="shared" si="3"/>
        <v>1.2370223105809586E-2</v>
      </c>
      <c r="G73" s="4">
        <f t="shared" ref="G73:G98" si="7">F73/((1+(1-E73)*F73))</f>
        <v>1.2296933706879046E-2</v>
      </c>
      <c r="H73" s="2">
        <f t="shared" si="6"/>
        <v>86823.939922677877</v>
      </c>
      <c r="I73" s="2">
        <f t="shared" si="4"/>
        <v>1067.6682333992189</v>
      </c>
      <c r="J73" s="2">
        <f t="shared" ref="J73:J98" si="8">H74+I73*E73</f>
        <v>86309.537367826124</v>
      </c>
      <c r="K73" s="2">
        <f t="shared" ref="K73:K97" si="9">K74+J73</f>
        <v>1619211.6998609055</v>
      </c>
      <c r="L73" s="17">
        <f t="shared" si="5"/>
        <v>18.64936907151316</v>
      </c>
      <c r="N73" s="6"/>
    </row>
    <row r="74" spans="1:14" x14ac:dyDescent="0.25">
      <c r="A74" s="75">
        <v>65</v>
      </c>
      <c r="B74" s="2">
        <v>290</v>
      </c>
      <c r="C74" s="2">
        <v>16856</v>
      </c>
      <c r="D74" s="2">
        <v>27399</v>
      </c>
      <c r="E74" s="3">
        <v>0.45290000000000002</v>
      </c>
      <c r="F74" s="4">
        <f t="shared" ref="F74:F98" si="10">B74/((C74+D74)/2)</f>
        <v>1.3105863744209694E-2</v>
      </c>
      <c r="G74" s="4">
        <f t="shared" si="7"/>
        <v>1.3012560845500565E-2</v>
      </c>
      <c r="H74" s="2">
        <f t="shared" si="6"/>
        <v>85756.271689278656</v>
      </c>
      <c r="I74" s="2">
        <f t="shared" ref="I74:I98" si="11">H74*G74</f>
        <v>1115.9087032400159</v>
      </c>
      <c r="J74" s="2">
        <f t="shared" si="8"/>
        <v>85145.758037736043</v>
      </c>
      <c r="K74" s="2">
        <f t="shared" si="9"/>
        <v>1532902.1624930794</v>
      </c>
      <c r="L74" s="17">
        <f t="shared" ref="L74:L98" si="12">K74/H74</f>
        <v>17.87510268691782</v>
      </c>
      <c r="N74" s="6"/>
    </row>
    <row r="75" spans="1:14" x14ac:dyDescent="0.25">
      <c r="A75" s="75">
        <v>66</v>
      </c>
      <c r="B75" s="2">
        <v>276</v>
      </c>
      <c r="C75" s="2">
        <v>19815</v>
      </c>
      <c r="D75" s="2">
        <v>16468</v>
      </c>
      <c r="E75" s="3">
        <v>0.54</v>
      </c>
      <c r="F75" s="4">
        <f t="shared" si="10"/>
        <v>1.5213736460601384E-2</v>
      </c>
      <c r="G75" s="4">
        <f t="shared" si="7"/>
        <v>1.5108005819866589E-2</v>
      </c>
      <c r="H75" s="2">
        <f t="shared" ref="H75:H98" si="13">H74-I74</f>
        <v>84640.362986038643</v>
      </c>
      <c r="I75" s="2">
        <f t="shared" si="11"/>
        <v>1278.7470965886923</v>
      </c>
      <c r="J75" s="2">
        <f t="shared" si="8"/>
        <v>84052.139321607843</v>
      </c>
      <c r="K75" s="2">
        <f t="shared" si="9"/>
        <v>1447756.4044553435</v>
      </c>
      <c r="L75" s="17">
        <f t="shared" si="12"/>
        <v>17.104799097968776</v>
      </c>
      <c r="N75" s="6"/>
    </row>
    <row r="76" spans="1:14" x14ac:dyDescent="0.25">
      <c r="A76" s="75">
        <v>67</v>
      </c>
      <c r="B76" s="2">
        <v>352</v>
      </c>
      <c r="C76" s="2">
        <v>21129</v>
      </c>
      <c r="D76" s="2">
        <v>19464</v>
      </c>
      <c r="E76" s="3">
        <v>0.52470000000000006</v>
      </c>
      <c r="F76" s="4">
        <f t="shared" si="10"/>
        <v>1.7342891631562093E-2</v>
      </c>
      <c r="G76" s="4">
        <f t="shared" si="7"/>
        <v>1.7201101636735643E-2</v>
      </c>
      <c r="H76" s="2">
        <f t="shared" si="13"/>
        <v>83361.615889449953</v>
      </c>
      <c r="I76" s="2">
        <f t="shared" si="11"/>
        <v>1433.9116275169456</v>
      </c>
      <c r="J76" s="2">
        <f t="shared" si="8"/>
        <v>82680.077692891151</v>
      </c>
      <c r="K76" s="2">
        <f t="shared" si="9"/>
        <v>1363704.2651337357</v>
      </c>
      <c r="L76" s="17">
        <f t="shared" si="12"/>
        <v>16.358899123815124</v>
      </c>
      <c r="N76" s="6"/>
    </row>
    <row r="77" spans="1:14" x14ac:dyDescent="0.25">
      <c r="A77" s="75">
        <v>68</v>
      </c>
      <c r="B77" s="2">
        <v>382</v>
      </c>
      <c r="C77" s="2">
        <v>22225</v>
      </c>
      <c r="D77" s="2">
        <v>20671</v>
      </c>
      <c r="E77" s="3">
        <v>0.51019999999999999</v>
      </c>
      <c r="F77" s="4">
        <f t="shared" si="10"/>
        <v>1.7810518463259976E-2</v>
      </c>
      <c r="G77" s="4">
        <f t="shared" si="7"/>
        <v>1.76564904454629E-2</v>
      </c>
      <c r="H77" s="2">
        <f t="shared" si="13"/>
        <v>81927.704261933002</v>
      </c>
      <c r="I77" s="2">
        <f t="shared" si="11"/>
        <v>1446.5557275195301</v>
      </c>
      <c r="J77" s="2">
        <f t="shared" si="8"/>
        <v>81219.181266593936</v>
      </c>
      <c r="K77" s="2">
        <f t="shared" si="9"/>
        <v>1281024.1874408445</v>
      </c>
      <c r="L77" s="17">
        <f t="shared" si="12"/>
        <v>15.636031779253226</v>
      </c>
      <c r="N77" s="6"/>
    </row>
    <row r="78" spans="1:14" x14ac:dyDescent="0.25">
      <c r="A78" s="75">
        <v>69</v>
      </c>
      <c r="B78" s="2">
        <v>412</v>
      </c>
      <c r="C78" s="2">
        <v>21214</v>
      </c>
      <c r="D78" s="2">
        <v>21731</v>
      </c>
      <c r="E78" s="3">
        <v>0.50719999999999998</v>
      </c>
      <c r="F78" s="4">
        <f t="shared" si="10"/>
        <v>1.9187332634765398E-2</v>
      </c>
      <c r="G78" s="4">
        <f t="shared" si="7"/>
        <v>1.9007605884267594E-2</v>
      </c>
      <c r="H78" s="2">
        <f t="shared" si="13"/>
        <v>80481.148534413471</v>
      </c>
      <c r="I78" s="2">
        <f t="shared" si="11"/>
        <v>1529.7539524553317</v>
      </c>
      <c r="J78" s="2">
        <f t="shared" si="8"/>
        <v>79727.285786643493</v>
      </c>
      <c r="K78" s="2">
        <f t="shared" si="9"/>
        <v>1199805.0061742505</v>
      </c>
      <c r="L78" s="17">
        <f t="shared" si="12"/>
        <v>14.907901142355318</v>
      </c>
      <c r="N78" s="6"/>
    </row>
    <row r="79" spans="1:14" x14ac:dyDescent="0.25">
      <c r="A79" s="75">
        <v>70</v>
      </c>
      <c r="B79" s="2">
        <v>446</v>
      </c>
      <c r="C79" s="2">
        <v>20840</v>
      </c>
      <c r="D79" s="2">
        <v>20697</v>
      </c>
      <c r="E79" s="3">
        <v>0.50029999999999997</v>
      </c>
      <c r="F79" s="4">
        <f t="shared" si="10"/>
        <v>2.1474829669932832E-2</v>
      </c>
      <c r="G79" s="4">
        <f t="shared" si="7"/>
        <v>2.1246830518349018E-2</v>
      </c>
      <c r="H79" s="2">
        <f t="shared" si="13"/>
        <v>78951.394581958142</v>
      </c>
      <c r="I79" s="2">
        <f t="shared" si="11"/>
        <v>1677.4668998701636</v>
      </c>
      <c r="J79" s="2">
        <f t="shared" si="8"/>
        <v>78113.164372093015</v>
      </c>
      <c r="K79" s="2">
        <f t="shared" si="9"/>
        <v>1120077.7203876071</v>
      </c>
      <c r="L79" s="17">
        <f t="shared" si="12"/>
        <v>14.186927619433915</v>
      </c>
      <c r="N79" s="6"/>
    </row>
    <row r="80" spans="1:14" x14ac:dyDescent="0.25">
      <c r="A80" s="75">
        <v>71</v>
      </c>
      <c r="B80" s="2">
        <v>485</v>
      </c>
      <c r="C80" s="2">
        <v>20840</v>
      </c>
      <c r="D80" s="2">
        <v>20292</v>
      </c>
      <c r="E80" s="3">
        <v>0.51590000000000003</v>
      </c>
      <c r="F80" s="4">
        <f t="shared" si="10"/>
        <v>2.35826120781873E-2</v>
      </c>
      <c r="G80" s="4">
        <f t="shared" si="7"/>
        <v>2.3316423798069003E-2</v>
      </c>
      <c r="H80" s="2">
        <f t="shared" si="13"/>
        <v>77273.927682087975</v>
      </c>
      <c r="I80" s="2">
        <f t="shared" si="11"/>
        <v>1801.7516463768991</v>
      </c>
      <c r="J80" s="2">
        <f t="shared" si="8"/>
        <v>76401.699710076922</v>
      </c>
      <c r="K80" s="2">
        <f t="shared" si="9"/>
        <v>1041964.5560155142</v>
      </c>
      <c r="L80" s="17">
        <f t="shared" si="12"/>
        <v>13.484037724887648</v>
      </c>
      <c r="N80" s="6"/>
    </row>
    <row r="81" spans="1:14" x14ac:dyDescent="0.25">
      <c r="A81" s="75">
        <v>72</v>
      </c>
      <c r="B81" s="2">
        <v>543</v>
      </c>
      <c r="C81" s="2">
        <v>19988</v>
      </c>
      <c r="D81" s="2">
        <v>20218</v>
      </c>
      <c r="E81" s="3">
        <v>0.49059999999999998</v>
      </c>
      <c r="F81" s="4">
        <f t="shared" si="10"/>
        <v>2.701089389643337E-2</v>
      </c>
      <c r="G81" s="4">
        <f t="shared" si="7"/>
        <v>2.6644285859094358E-2</v>
      </c>
      <c r="H81" s="2">
        <f t="shared" si="13"/>
        <v>75472.176035711076</v>
      </c>
      <c r="I81" s="2">
        <f t="shared" si="11"/>
        <v>2010.9022327033767</v>
      </c>
      <c r="J81" s="2">
        <f t="shared" si="8"/>
        <v>74447.822438371979</v>
      </c>
      <c r="K81" s="2">
        <f t="shared" si="9"/>
        <v>965562.85630543728</v>
      </c>
      <c r="L81" s="17">
        <f t="shared" si="12"/>
        <v>12.793626830748369</v>
      </c>
      <c r="N81" s="6"/>
    </row>
    <row r="82" spans="1:14" x14ac:dyDescent="0.25">
      <c r="A82" s="75">
        <v>73</v>
      </c>
      <c r="B82" s="2">
        <v>547</v>
      </c>
      <c r="C82" s="2">
        <v>18633</v>
      </c>
      <c r="D82" s="2">
        <v>19390</v>
      </c>
      <c r="E82" s="3">
        <v>0.51349999999999996</v>
      </c>
      <c r="F82" s="4">
        <f t="shared" si="10"/>
        <v>2.8772059016910816E-2</v>
      </c>
      <c r="G82" s="4">
        <f t="shared" si="7"/>
        <v>2.8374878625419205E-2</v>
      </c>
      <c r="H82" s="2">
        <f t="shared" si="13"/>
        <v>73461.273803007702</v>
      </c>
      <c r="I82" s="2">
        <f t="shared" si="11"/>
        <v>2084.4547278290311</v>
      </c>
      <c r="J82" s="2">
        <f t="shared" si="8"/>
        <v>72447.186577918881</v>
      </c>
      <c r="K82" s="2">
        <f t="shared" si="9"/>
        <v>891115.03386706533</v>
      </c>
      <c r="L82" s="17">
        <f t="shared" si="12"/>
        <v>12.130405419550193</v>
      </c>
      <c r="N82" s="6"/>
    </row>
    <row r="83" spans="1:14" x14ac:dyDescent="0.25">
      <c r="A83" s="75">
        <v>74</v>
      </c>
      <c r="B83" s="2">
        <v>642</v>
      </c>
      <c r="C83" s="2">
        <v>17905</v>
      </c>
      <c r="D83" s="2">
        <v>17996</v>
      </c>
      <c r="E83" s="3">
        <v>0.49580000000000002</v>
      </c>
      <c r="F83" s="4">
        <f t="shared" si="10"/>
        <v>3.5765020472967327E-2</v>
      </c>
      <c r="G83" s="4">
        <f t="shared" si="7"/>
        <v>3.5131503785304614E-2</v>
      </c>
      <c r="H83" s="2">
        <f t="shared" si="13"/>
        <v>71376.819075178675</v>
      </c>
      <c r="I83" s="2">
        <f t="shared" si="11"/>
        <v>2507.5749895226422</v>
      </c>
      <c r="J83" s="2">
        <f t="shared" si="8"/>
        <v>70112.499765461354</v>
      </c>
      <c r="K83" s="2">
        <f t="shared" si="9"/>
        <v>818667.84728914651</v>
      </c>
      <c r="L83" s="17">
        <f t="shared" si="12"/>
        <v>11.469660008620904</v>
      </c>
      <c r="N83" s="6"/>
    </row>
    <row r="84" spans="1:14" x14ac:dyDescent="0.25">
      <c r="A84" s="75">
        <v>75</v>
      </c>
      <c r="B84" s="2">
        <v>640</v>
      </c>
      <c r="C84" s="2">
        <v>16798</v>
      </c>
      <c r="D84" s="2">
        <v>17230</v>
      </c>
      <c r="E84" s="3">
        <v>0.51029999999999998</v>
      </c>
      <c r="F84" s="4">
        <f t="shared" si="10"/>
        <v>3.7616080874573882E-2</v>
      </c>
      <c r="G84" s="4">
        <f t="shared" si="7"/>
        <v>3.6935703251172944E-2</v>
      </c>
      <c r="H84" s="2">
        <f t="shared" si="13"/>
        <v>68869.244085656028</v>
      </c>
      <c r="I84" s="2">
        <f t="shared" si="11"/>
        <v>2543.7339626803882</v>
      </c>
      <c r="J84" s="2">
        <f t="shared" si="8"/>
        <v>67623.577564131439</v>
      </c>
      <c r="K84" s="2">
        <f t="shared" si="9"/>
        <v>748555.3475236852</v>
      </c>
      <c r="L84" s="17">
        <f t="shared" si="12"/>
        <v>10.869225551432951</v>
      </c>
      <c r="N84" s="6"/>
    </row>
    <row r="85" spans="1:14" x14ac:dyDescent="0.25">
      <c r="A85" s="75">
        <v>76</v>
      </c>
      <c r="B85" s="2">
        <v>598</v>
      </c>
      <c r="C85" s="2">
        <v>15495</v>
      </c>
      <c r="D85" s="2">
        <v>16093</v>
      </c>
      <c r="E85" s="3">
        <v>0.4773</v>
      </c>
      <c r="F85" s="4">
        <f t="shared" si="10"/>
        <v>3.7862479422565529E-2</v>
      </c>
      <c r="G85" s="4">
        <f t="shared" si="7"/>
        <v>3.7127695667829953E-2</v>
      </c>
      <c r="H85" s="2">
        <f t="shared" si="13"/>
        <v>66325.51012297564</v>
      </c>
      <c r="I85" s="2">
        <f t="shared" si="11"/>
        <v>2462.5133548594144</v>
      </c>
      <c r="J85" s="2">
        <f t="shared" si="8"/>
        <v>65038.354392390625</v>
      </c>
      <c r="K85" s="2">
        <f t="shared" si="9"/>
        <v>680931.76995955373</v>
      </c>
      <c r="L85" s="17">
        <f t="shared" si="12"/>
        <v>10.266513875234772</v>
      </c>
      <c r="N85" s="6"/>
    </row>
    <row r="86" spans="1:14" x14ac:dyDescent="0.25">
      <c r="A86" s="75">
        <v>77</v>
      </c>
      <c r="B86" s="2">
        <v>678</v>
      </c>
      <c r="C86" s="2">
        <v>13723</v>
      </c>
      <c r="D86" s="2">
        <v>14829</v>
      </c>
      <c r="E86" s="3">
        <v>0.51580000000000004</v>
      </c>
      <c r="F86" s="4">
        <f t="shared" si="10"/>
        <v>4.74922947604371E-2</v>
      </c>
      <c r="G86" s="4">
        <f t="shared" si="7"/>
        <v>4.6424722558873741E-2</v>
      </c>
      <c r="H86" s="2">
        <f t="shared" si="13"/>
        <v>63862.996768116223</v>
      </c>
      <c r="I86" s="2">
        <f t="shared" si="11"/>
        <v>2964.821906738046</v>
      </c>
      <c r="J86" s="2">
        <f t="shared" si="8"/>
        <v>62427.430000873661</v>
      </c>
      <c r="K86" s="2">
        <f t="shared" si="9"/>
        <v>615893.41556716315</v>
      </c>
      <c r="L86" s="17">
        <f t="shared" si="12"/>
        <v>9.6439792483187947</v>
      </c>
      <c r="N86" s="6"/>
    </row>
    <row r="87" spans="1:14" x14ac:dyDescent="0.25">
      <c r="A87" s="75">
        <v>78</v>
      </c>
      <c r="B87" s="2">
        <v>627</v>
      </c>
      <c r="C87" s="2">
        <v>13096</v>
      </c>
      <c r="D87" s="2">
        <v>13061</v>
      </c>
      <c r="E87" s="3">
        <v>0.50849999999999995</v>
      </c>
      <c r="F87" s="4">
        <f t="shared" si="10"/>
        <v>4.7941277669457508E-2</v>
      </c>
      <c r="G87" s="4">
        <f t="shared" si="7"/>
        <v>4.6837635990218777E-2</v>
      </c>
      <c r="H87" s="2">
        <f t="shared" si="13"/>
        <v>60898.174861378175</v>
      </c>
      <c r="I87" s="2">
        <f t="shared" si="11"/>
        <v>2852.3265466259227</v>
      </c>
      <c r="J87" s="2">
        <f t="shared" si="8"/>
        <v>59496.256363711531</v>
      </c>
      <c r="K87" s="2">
        <f t="shared" si="9"/>
        <v>553465.98556628951</v>
      </c>
      <c r="L87" s="17">
        <f t="shared" si="12"/>
        <v>9.0883837951816755</v>
      </c>
      <c r="N87" s="6"/>
    </row>
    <row r="88" spans="1:14" x14ac:dyDescent="0.25">
      <c r="A88" s="75">
        <v>79</v>
      </c>
      <c r="B88" s="2">
        <v>657</v>
      </c>
      <c r="C88" s="2">
        <v>11469</v>
      </c>
      <c r="D88" s="2">
        <v>12401</v>
      </c>
      <c r="E88" s="3">
        <v>0.51829999999999998</v>
      </c>
      <c r="F88" s="4">
        <f t="shared" si="10"/>
        <v>5.5048177628822789E-2</v>
      </c>
      <c r="G88" s="4">
        <f t="shared" si="7"/>
        <v>5.3626187712927896E-2</v>
      </c>
      <c r="H88" s="2">
        <f t="shared" si="13"/>
        <v>58045.848314752249</v>
      </c>
      <c r="I88" s="2">
        <f t="shared" si="11"/>
        <v>3112.7775576830436</v>
      </c>
      <c r="J88" s="2">
        <f t="shared" si="8"/>
        <v>56546.423365216324</v>
      </c>
      <c r="K88" s="2">
        <f t="shared" si="9"/>
        <v>493969.72920257796</v>
      </c>
      <c r="L88" s="17">
        <f t="shared" si="12"/>
        <v>8.5099924205438207</v>
      </c>
      <c r="N88" s="6"/>
    </row>
    <row r="89" spans="1:14" x14ac:dyDescent="0.25">
      <c r="A89" s="75">
        <v>80</v>
      </c>
      <c r="B89" s="2">
        <v>733</v>
      </c>
      <c r="C89" s="2">
        <v>10767</v>
      </c>
      <c r="D89" s="2">
        <v>10762</v>
      </c>
      <c r="E89" s="3">
        <v>0.495</v>
      </c>
      <c r="F89" s="4">
        <f t="shared" si="10"/>
        <v>6.8094198522922575E-2</v>
      </c>
      <c r="G89" s="4">
        <f t="shared" si="7"/>
        <v>6.5830449322004755E-2</v>
      </c>
      <c r="H89" s="2">
        <f t="shared" si="13"/>
        <v>54933.070757069203</v>
      </c>
      <c r="I89" s="2">
        <f t="shared" si="11"/>
        <v>3616.2687305753457</v>
      </c>
      <c r="J89" s="2">
        <f t="shared" si="8"/>
        <v>53106.855048128658</v>
      </c>
      <c r="K89" s="2">
        <f t="shared" si="9"/>
        <v>437423.30583736167</v>
      </c>
      <c r="L89" s="17">
        <f t="shared" si="12"/>
        <v>7.9628409591697684</v>
      </c>
      <c r="N89" s="6"/>
    </row>
    <row r="90" spans="1:14" x14ac:dyDescent="0.25">
      <c r="A90" s="75">
        <v>81</v>
      </c>
      <c r="B90" s="2">
        <v>693</v>
      </c>
      <c r="C90" s="2">
        <v>9763</v>
      </c>
      <c r="D90" s="2">
        <v>10050</v>
      </c>
      <c r="E90" s="3">
        <v>0.4975</v>
      </c>
      <c r="F90" s="4">
        <f t="shared" si="10"/>
        <v>6.9954070559733503E-2</v>
      </c>
      <c r="G90" s="4">
        <f t="shared" si="7"/>
        <v>6.7578554584432113E-2</v>
      </c>
      <c r="H90" s="2">
        <f t="shared" si="13"/>
        <v>51316.80202649386</v>
      </c>
      <c r="I90" s="2">
        <f t="shared" si="11"/>
        <v>3467.9153068459118</v>
      </c>
      <c r="J90" s="2">
        <f t="shared" si="8"/>
        <v>49574.17458480379</v>
      </c>
      <c r="K90" s="2">
        <f t="shared" si="9"/>
        <v>384316.45078923303</v>
      </c>
      <c r="L90" s="17">
        <f t="shared" si="12"/>
        <v>7.489095883075839</v>
      </c>
      <c r="N90" s="6"/>
    </row>
    <row r="91" spans="1:14" x14ac:dyDescent="0.25">
      <c r="A91" s="75">
        <v>82</v>
      </c>
      <c r="B91" s="2">
        <v>723</v>
      </c>
      <c r="C91" s="2">
        <v>8593</v>
      </c>
      <c r="D91" s="2">
        <v>9088</v>
      </c>
      <c r="E91" s="3">
        <v>0.51739999999999997</v>
      </c>
      <c r="F91" s="4">
        <f t="shared" si="10"/>
        <v>8.1782704598156217E-2</v>
      </c>
      <c r="G91" s="4">
        <f t="shared" si="7"/>
        <v>7.8677437284995946E-2</v>
      </c>
      <c r="H91" s="2">
        <f t="shared" si="13"/>
        <v>47848.886719647948</v>
      </c>
      <c r="I91" s="2">
        <f t="shared" si="11"/>
        <v>3764.6277840419766</v>
      </c>
      <c r="J91" s="2">
        <f t="shared" si="8"/>
        <v>46032.077351069289</v>
      </c>
      <c r="K91" s="2">
        <f t="shared" si="9"/>
        <v>334742.27620442922</v>
      </c>
      <c r="L91" s="17">
        <f t="shared" si="12"/>
        <v>6.9958216199620731</v>
      </c>
      <c r="N91" s="6"/>
    </row>
    <row r="92" spans="1:14" x14ac:dyDescent="0.25">
      <c r="A92" s="75">
        <v>83</v>
      </c>
      <c r="B92" s="2">
        <v>665</v>
      </c>
      <c r="C92" s="2">
        <v>7436</v>
      </c>
      <c r="D92" s="2">
        <v>7886</v>
      </c>
      <c r="E92" s="3">
        <v>0.49030000000000001</v>
      </c>
      <c r="F92" s="4">
        <f t="shared" si="10"/>
        <v>8.6803289387808374E-2</v>
      </c>
      <c r="G92" s="4">
        <f t="shared" si="7"/>
        <v>8.3125514339119966E-2</v>
      </c>
      <c r="H92" s="2">
        <f t="shared" si="13"/>
        <v>44084.258935605969</v>
      </c>
      <c r="I92" s="2">
        <f t="shared" si="11"/>
        <v>3664.5266982811913</v>
      </c>
      <c r="J92" s="2">
        <f t="shared" si="8"/>
        <v>42216.449677492048</v>
      </c>
      <c r="K92" s="2">
        <f t="shared" si="9"/>
        <v>288710.19885335991</v>
      </c>
      <c r="L92" s="17">
        <f t="shared" si="12"/>
        <v>6.5490541482182998</v>
      </c>
      <c r="N92" s="6"/>
    </row>
    <row r="93" spans="1:14" x14ac:dyDescent="0.25">
      <c r="A93" s="75">
        <v>84</v>
      </c>
      <c r="B93" s="2">
        <v>633</v>
      </c>
      <c r="C93" s="2">
        <v>6123</v>
      </c>
      <c r="D93" s="2">
        <v>6742</v>
      </c>
      <c r="E93" s="3">
        <v>0.49320000000000003</v>
      </c>
      <c r="F93" s="4">
        <f t="shared" si="10"/>
        <v>9.8406529343179172E-2</v>
      </c>
      <c r="G93" s="4">
        <f t="shared" si="7"/>
        <v>9.3731892197840214E-2</v>
      </c>
      <c r="H93" s="2">
        <f t="shared" si="13"/>
        <v>40419.732237324781</v>
      </c>
      <c r="I93" s="2">
        <f t="shared" si="11"/>
        <v>3788.6179847344933</v>
      </c>
      <c r="J93" s="2">
        <f t="shared" si="8"/>
        <v>38499.660642661343</v>
      </c>
      <c r="K93" s="2">
        <f t="shared" si="9"/>
        <v>246493.74917586788</v>
      </c>
      <c r="L93" s="17">
        <f t="shared" si="12"/>
        <v>6.0983518576663958</v>
      </c>
      <c r="N93" s="6"/>
    </row>
    <row r="94" spans="1:14" x14ac:dyDescent="0.25">
      <c r="A94" s="75">
        <v>85</v>
      </c>
      <c r="B94" s="2">
        <v>578</v>
      </c>
      <c r="C94" s="2">
        <v>4676</v>
      </c>
      <c r="D94" s="2">
        <v>5484</v>
      </c>
      <c r="E94" s="3">
        <v>0.48259999999999997</v>
      </c>
      <c r="F94" s="4">
        <f t="shared" si="10"/>
        <v>0.11377952755905511</v>
      </c>
      <c r="G94" s="4">
        <f t="shared" si="7"/>
        <v>0.10745377461314223</v>
      </c>
      <c r="H94" s="2">
        <f t="shared" si="13"/>
        <v>36631.114252590291</v>
      </c>
      <c r="I94" s="2">
        <f t="shared" si="11"/>
        <v>3936.1514947260994</v>
      </c>
      <c r="J94" s="2">
        <f t="shared" si="8"/>
        <v>34594.549469219004</v>
      </c>
      <c r="K94" s="2">
        <f t="shared" si="9"/>
        <v>207994.08853320652</v>
      </c>
      <c r="L94" s="17">
        <f t="shared" si="12"/>
        <v>5.6780715732254494</v>
      </c>
      <c r="N94" s="6"/>
    </row>
    <row r="95" spans="1:14" x14ac:dyDescent="0.25">
      <c r="A95" s="75">
        <v>86</v>
      </c>
      <c r="B95" s="2">
        <v>526</v>
      </c>
      <c r="C95" s="2">
        <v>3950</v>
      </c>
      <c r="D95" s="2">
        <v>4159</v>
      </c>
      <c r="E95" s="3">
        <v>0.49919999999999998</v>
      </c>
      <c r="F95" s="4">
        <f t="shared" si="10"/>
        <v>0.12973239610309534</v>
      </c>
      <c r="G95" s="4">
        <f t="shared" si="7"/>
        <v>0.12181788975842263</v>
      </c>
      <c r="H95" s="2">
        <f t="shared" si="13"/>
        <v>32694.962757864192</v>
      </c>
      <c r="I95" s="2">
        <f t="shared" si="11"/>
        <v>3982.8313688932335</v>
      </c>
      <c r="J95" s="2">
        <f t="shared" si="8"/>
        <v>30700.360808322461</v>
      </c>
      <c r="K95" s="2">
        <f t="shared" si="9"/>
        <v>173399.53906398753</v>
      </c>
      <c r="L95" s="17">
        <f t="shared" si="12"/>
        <v>5.3035551790704929</v>
      </c>
      <c r="N95" s="6"/>
    </row>
    <row r="96" spans="1:14" x14ac:dyDescent="0.25">
      <c r="A96" s="75">
        <v>87</v>
      </c>
      <c r="B96" s="2">
        <v>463</v>
      </c>
      <c r="C96" s="2">
        <v>3455</v>
      </c>
      <c r="D96" s="2">
        <v>3461</v>
      </c>
      <c r="E96" s="3">
        <v>0.45590000000000003</v>
      </c>
      <c r="F96" s="4">
        <f t="shared" si="10"/>
        <v>0.13389242336610757</v>
      </c>
      <c r="G96" s="4">
        <f t="shared" si="7"/>
        <v>0.12480059196990942</v>
      </c>
      <c r="H96" s="2">
        <f t="shared" si="13"/>
        <v>28712.13138897096</v>
      </c>
      <c r="I96" s="2">
        <f t="shared" si="11"/>
        <v>3583.2909940613936</v>
      </c>
      <c r="J96" s="2">
        <f t="shared" si="8"/>
        <v>26762.462759102156</v>
      </c>
      <c r="K96" s="2">
        <f t="shared" si="9"/>
        <v>142699.17825566506</v>
      </c>
      <c r="L96" s="17">
        <f t="shared" si="12"/>
        <v>4.9699960035178492</v>
      </c>
      <c r="N96" s="6"/>
    </row>
    <row r="97" spans="1:14" x14ac:dyDescent="0.25">
      <c r="A97" s="75">
        <v>88</v>
      </c>
      <c r="B97" s="2">
        <v>449</v>
      </c>
      <c r="C97" s="2">
        <v>2920</v>
      </c>
      <c r="D97" s="2">
        <v>3010</v>
      </c>
      <c r="E97" s="3">
        <v>0.49540000000000001</v>
      </c>
      <c r="F97" s="4">
        <f t="shared" si="10"/>
        <v>0.15143338954468802</v>
      </c>
      <c r="G97" s="4">
        <f t="shared" si="7"/>
        <v>0.14068331483979615</v>
      </c>
      <c r="H97" s="2">
        <f t="shared" si="13"/>
        <v>25128.840394909566</v>
      </c>
      <c r="I97" s="2">
        <f t="shared" si="11"/>
        <v>3535.2085648360498</v>
      </c>
      <c r="J97" s="2">
        <f t="shared" si="8"/>
        <v>23344.974153093295</v>
      </c>
      <c r="K97" s="2">
        <f t="shared" si="9"/>
        <v>115936.71549656289</v>
      </c>
      <c r="L97" s="17">
        <f t="shared" si="12"/>
        <v>4.6136914268454889</v>
      </c>
      <c r="N97" s="6"/>
    </row>
    <row r="98" spans="1:14" x14ac:dyDescent="0.25">
      <c r="A98" s="75">
        <v>89</v>
      </c>
      <c r="B98" s="2">
        <v>424</v>
      </c>
      <c r="C98" s="2">
        <v>2601</v>
      </c>
      <c r="D98" s="2">
        <v>2474</v>
      </c>
      <c r="E98" s="3">
        <v>0.49330000000000002</v>
      </c>
      <c r="F98" s="4">
        <f t="shared" si="10"/>
        <v>0.16709359605911331</v>
      </c>
      <c r="G98" s="4">
        <f t="shared" si="7"/>
        <v>0.15405069023429074</v>
      </c>
      <c r="H98" s="2">
        <f t="shared" si="13"/>
        <v>21593.631830073515</v>
      </c>
      <c r="I98" s="2">
        <f t="shared" si="11"/>
        <v>3326.5138880879758</v>
      </c>
      <c r="J98" s="2">
        <f t="shared" si="8"/>
        <v>19908.087242979338</v>
      </c>
      <c r="K98" s="2">
        <f>K99+J98</f>
        <v>92591.741343469592</v>
      </c>
      <c r="L98" s="17">
        <f t="shared" si="12"/>
        <v>4.2879188675670949</v>
      </c>
      <c r="N98" s="6"/>
    </row>
    <row r="99" spans="1:14" x14ac:dyDescent="0.25">
      <c r="A99" s="75">
        <v>90</v>
      </c>
      <c r="B99" s="27">
        <v>402</v>
      </c>
      <c r="C99" s="24">
        <v>2068</v>
      </c>
      <c r="D99" s="24">
        <v>2196</v>
      </c>
      <c r="E99" s="41">
        <v>0.5</v>
      </c>
      <c r="F99" s="28">
        <f t="shared" ref="F99:F108" si="14">B99/((C99+D99)/2)</f>
        <v>0.18855534709193245</v>
      </c>
      <c r="G99" s="28">
        <f t="shared" ref="G99:G108" si="15">F99/((1+(1-E99)*F99))</f>
        <v>0.17231033004714957</v>
      </c>
      <c r="H99" s="24">
        <f t="shared" ref="H99:H108" si="16">H98-I98</f>
        <v>18267.11794198554</v>
      </c>
      <c r="I99" s="24">
        <f t="shared" ref="I99:I108" si="17">H99*G99</f>
        <v>3147.6131215937362</v>
      </c>
      <c r="J99" s="24">
        <f t="shared" ref="J99:J108" si="18">H100+I99*E99</f>
        <v>16693.311381188672</v>
      </c>
      <c r="K99" s="24">
        <f t="shared" ref="K99:K108" si="19">K100+J99</f>
        <v>72683.654100490254</v>
      </c>
      <c r="L99" s="29">
        <f t="shared" ref="L99:L108" si="20">K99/H99</f>
        <v>3.9789338598089721</v>
      </c>
      <c r="N99" s="6"/>
    </row>
    <row r="100" spans="1:14" x14ac:dyDescent="0.25">
      <c r="A100" s="75">
        <v>91</v>
      </c>
      <c r="B100" s="27">
        <v>348</v>
      </c>
      <c r="C100" s="24">
        <v>1707</v>
      </c>
      <c r="D100" s="24">
        <v>1690</v>
      </c>
      <c r="E100" s="41">
        <v>0.5</v>
      </c>
      <c r="F100" s="28">
        <f t="shared" si="14"/>
        <v>0.20488666470415073</v>
      </c>
      <c r="G100" s="28">
        <f t="shared" si="15"/>
        <v>0.18584779706275037</v>
      </c>
      <c r="H100" s="24">
        <f t="shared" si="16"/>
        <v>15119.504820391803</v>
      </c>
      <c r="I100" s="24">
        <f t="shared" si="17"/>
        <v>2809.9266635494519</v>
      </c>
      <c r="J100" s="24">
        <f t="shared" si="18"/>
        <v>13714.541488617078</v>
      </c>
      <c r="K100" s="24">
        <f t="shared" si="19"/>
        <v>55990.342719301581</v>
      </c>
      <c r="L100" s="29">
        <f t="shared" si="20"/>
        <v>3.7031862739173134</v>
      </c>
      <c r="N100" s="6"/>
    </row>
    <row r="101" spans="1:14" x14ac:dyDescent="0.25">
      <c r="A101" s="75">
        <v>92</v>
      </c>
      <c r="B101" s="27">
        <v>301</v>
      </c>
      <c r="C101" s="24">
        <v>1352</v>
      </c>
      <c r="D101" s="24">
        <v>1373</v>
      </c>
      <c r="E101" s="41">
        <v>0.5</v>
      </c>
      <c r="F101" s="28">
        <f t="shared" si="14"/>
        <v>0.22091743119266055</v>
      </c>
      <c r="G101" s="28">
        <f t="shared" si="15"/>
        <v>0.19894249834765365</v>
      </c>
      <c r="H101" s="24">
        <f t="shared" si="16"/>
        <v>12309.578156842352</v>
      </c>
      <c r="I101" s="24">
        <f t="shared" si="17"/>
        <v>2448.8982321279232</v>
      </c>
      <c r="J101" s="24">
        <f t="shared" si="18"/>
        <v>11085.129040778389</v>
      </c>
      <c r="K101" s="24">
        <f t="shared" si="19"/>
        <v>42275.801230684505</v>
      </c>
      <c r="L101" s="29">
        <f t="shared" si="20"/>
        <v>3.434382615880728</v>
      </c>
      <c r="N101" s="6"/>
    </row>
    <row r="102" spans="1:14" x14ac:dyDescent="0.25">
      <c r="A102" s="75">
        <v>93</v>
      </c>
      <c r="B102" s="27">
        <v>261</v>
      </c>
      <c r="C102" s="24">
        <v>1011</v>
      </c>
      <c r="D102" s="24">
        <v>1078</v>
      </c>
      <c r="E102" s="41">
        <v>0.5</v>
      </c>
      <c r="F102" s="28">
        <f t="shared" si="14"/>
        <v>0.24988032551460029</v>
      </c>
      <c r="G102" s="28">
        <f t="shared" si="15"/>
        <v>0.22212765957446809</v>
      </c>
      <c r="H102" s="24">
        <f t="shared" si="16"/>
        <v>9860.6799247144281</v>
      </c>
      <c r="I102" s="24">
        <f t="shared" si="17"/>
        <v>2190.3297534897583</v>
      </c>
      <c r="J102" s="24">
        <f t="shared" si="18"/>
        <v>8765.5150479695494</v>
      </c>
      <c r="K102" s="24">
        <f t="shared" si="19"/>
        <v>31190.672189906116</v>
      </c>
      <c r="L102" s="29">
        <f t="shared" si="20"/>
        <v>3.1631360543131533</v>
      </c>
      <c r="N102" s="6"/>
    </row>
    <row r="103" spans="1:14" x14ac:dyDescent="0.25">
      <c r="A103" s="75">
        <v>94</v>
      </c>
      <c r="B103" s="27">
        <v>205</v>
      </c>
      <c r="C103" s="24">
        <v>753</v>
      </c>
      <c r="D103" s="24">
        <v>767</v>
      </c>
      <c r="E103" s="41">
        <v>0.5</v>
      </c>
      <c r="F103" s="28">
        <f t="shared" si="14"/>
        <v>0.26973684210526316</v>
      </c>
      <c r="G103" s="28">
        <f t="shared" si="15"/>
        <v>0.23768115942028986</v>
      </c>
      <c r="H103" s="24">
        <f t="shared" si="16"/>
        <v>7670.3501712246698</v>
      </c>
      <c r="I103" s="24">
        <f t="shared" si="17"/>
        <v>1823.0977218562984</v>
      </c>
      <c r="J103" s="24">
        <f t="shared" si="18"/>
        <v>6758.8013102965206</v>
      </c>
      <c r="K103" s="24">
        <f t="shared" si="19"/>
        <v>22425.157141936568</v>
      </c>
      <c r="L103" s="29">
        <f t="shared" si="20"/>
        <v>2.9236158247461215</v>
      </c>
      <c r="N103" s="6"/>
    </row>
    <row r="104" spans="1:14" x14ac:dyDescent="0.25">
      <c r="A104" s="75">
        <v>95</v>
      </c>
      <c r="B104" s="27">
        <v>156</v>
      </c>
      <c r="C104" s="24">
        <v>556</v>
      </c>
      <c r="D104" s="24">
        <v>562</v>
      </c>
      <c r="E104" s="41">
        <v>0.5</v>
      </c>
      <c r="F104" s="28">
        <f t="shared" si="14"/>
        <v>0.27906976744186046</v>
      </c>
      <c r="G104" s="28">
        <f t="shared" si="15"/>
        <v>0.24489795918367346</v>
      </c>
      <c r="H104" s="24">
        <f t="shared" si="16"/>
        <v>5847.2524493683713</v>
      </c>
      <c r="I104" s="24">
        <f t="shared" si="17"/>
        <v>1431.9801916820502</v>
      </c>
      <c r="J104" s="24">
        <f t="shared" si="18"/>
        <v>5131.2623535273469</v>
      </c>
      <c r="K104" s="24">
        <f t="shared" si="19"/>
        <v>15666.355831640047</v>
      </c>
      <c r="L104" s="29">
        <f t="shared" si="20"/>
        <v>2.679267906986357</v>
      </c>
      <c r="N104" s="6"/>
    </row>
    <row r="105" spans="1:14" x14ac:dyDescent="0.25">
      <c r="A105" s="75">
        <v>96</v>
      </c>
      <c r="B105" s="27">
        <v>107</v>
      </c>
      <c r="C105" s="24">
        <v>360</v>
      </c>
      <c r="D105" s="24">
        <v>424</v>
      </c>
      <c r="E105" s="41">
        <v>0.5</v>
      </c>
      <c r="F105" s="28">
        <f t="shared" si="14"/>
        <v>0.27295918367346939</v>
      </c>
      <c r="G105" s="28">
        <f t="shared" si="15"/>
        <v>0.24017957351290684</v>
      </c>
      <c r="H105" s="24">
        <f t="shared" si="16"/>
        <v>4415.2722576863216</v>
      </c>
      <c r="I105" s="24">
        <f t="shared" si="17"/>
        <v>1060.4582077944701</v>
      </c>
      <c r="J105" s="24">
        <f t="shared" si="18"/>
        <v>3885.0431537890863</v>
      </c>
      <c r="K105" s="24">
        <f t="shared" si="19"/>
        <v>10535.0934781127</v>
      </c>
      <c r="L105" s="29">
        <f t="shared" si="20"/>
        <v>2.3860574984413914</v>
      </c>
      <c r="N105" s="6"/>
    </row>
    <row r="106" spans="1:14" x14ac:dyDescent="0.25">
      <c r="A106" s="75">
        <v>97</v>
      </c>
      <c r="B106" s="27">
        <v>91</v>
      </c>
      <c r="C106" s="24">
        <v>253</v>
      </c>
      <c r="D106" s="24">
        <v>259</v>
      </c>
      <c r="E106" s="41">
        <v>0.5</v>
      </c>
      <c r="F106" s="28">
        <f t="shared" si="14"/>
        <v>0.35546875</v>
      </c>
      <c r="G106" s="28">
        <f t="shared" si="15"/>
        <v>0.30182421227197348</v>
      </c>
      <c r="H106" s="24">
        <f t="shared" si="16"/>
        <v>3354.8140498918515</v>
      </c>
      <c r="I106" s="24">
        <f t="shared" si="17"/>
        <v>1012.5641079275572</v>
      </c>
      <c r="J106" s="24">
        <f t="shared" si="18"/>
        <v>2848.5319959280732</v>
      </c>
      <c r="K106" s="24">
        <f t="shared" si="19"/>
        <v>6650.0503243236144</v>
      </c>
      <c r="L106" s="29">
        <f t="shared" si="20"/>
        <v>1.9822411094701331</v>
      </c>
      <c r="N106" s="6"/>
    </row>
    <row r="107" spans="1:14" x14ac:dyDescent="0.25">
      <c r="A107" s="75">
        <v>98</v>
      </c>
      <c r="B107" s="27">
        <v>50</v>
      </c>
      <c r="C107" s="24">
        <v>154</v>
      </c>
      <c r="D107" s="24">
        <v>181</v>
      </c>
      <c r="E107" s="41">
        <v>0.5</v>
      </c>
      <c r="F107" s="28">
        <f t="shared" si="14"/>
        <v>0.29850746268656714</v>
      </c>
      <c r="G107" s="28">
        <f t="shared" si="15"/>
        <v>0.25974025974025972</v>
      </c>
      <c r="H107" s="24">
        <f t="shared" si="16"/>
        <v>2342.2499419642945</v>
      </c>
      <c r="I107" s="24">
        <f t="shared" si="17"/>
        <v>608.37660830241407</v>
      </c>
      <c r="J107" s="24">
        <f t="shared" si="18"/>
        <v>2038.0616378130876</v>
      </c>
      <c r="K107" s="24">
        <f t="shared" si="19"/>
        <v>3801.5183283955412</v>
      </c>
      <c r="L107" s="29">
        <f t="shared" si="20"/>
        <v>1.623019926390713</v>
      </c>
      <c r="N107" s="6"/>
    </row>
    <row r="108" spans="1:14" x14ac:dyDescent="0.25">
      <c r="A108" s="75">
        <v>99</v>
      </c>
      <c r="B108" s="27">
        <v>39</v>
      </c>
      <c r="C108" s="24">
        <v>112</v>
      </c>
      <c r="D108" s="24">
        <v>116</v>
      </c>
      <c r="E108" s="41">
        <v>0.5</v>
      </c>
      <c r="F108" s="28">
        <f t="shared" si="14"/>
        <v>0.34210526315789475</v>
      </c>
      <c r="G108" s="28">
        <f t="shared" si="15"/>
        <v>0.29213483146067415</v>
      </c>
      <c r="H108" s="24">
        <f t="shared" si="16"/>
        <v>1733.8733336618805</v>
      </c>
      <c r="I108" s="24">
        <f t="shared" si="17"/>
        <v>506.5247941034707</v>
      </c>
      <c r="J108" s="24">
        <f t="shared" si="18"/>
        <v>1480.6109366101452</v>
      </c>
      <c r="K108" s="24">
        <f t="shared" si="19"/>
        <v>1763.4566905824536</v>
      </c>
      <c r="L108" s="29">
        <f t="shared" si="20"/>
        <v>1.0170620058260509</v>
      </c>
      <c r="N108" s="6"/>
    </row>
    <row r="109" spans="1:14" x14ac:dyDescent="0.25">
      <c r="A109" s="75" t="s">
        <v>50</v>
      </c>
      <c r="B109" s="24">
        <v>56</v>
      </c>
      <c r="C109" s="24">
        <v>226</v>
      </c>
      <c r="D109" s="24">
        <v>260</v>
      </c>
      <c r="E109" s="30"/>
      <c r="F109" s="28">
        <f>B109/((C109+D109)/2)</f>
        <v>0.23045267489711935</v>
      </c>
      <c r="G109" s="28">
        <v>1</v>
      </c>
      <c r="H109" s="24">
        <f>H108-I108</f>
        <v>1227.3485395584098</v>
      </c>
      <c r="I109" s="24">
        <f>H109*G109</f>
        <v>1227.3485395584098</v>
      </c>
      <c r="J109" s="31">
        <f>H109*F109</f>
        <v>282.84575397230844</v>
      </c>
      <c r="K109" s="24">
        <f>J109</f>
        <v>282.84575397230844</v>
      </c>
      <c r="L109" s="29">
        <f>K109/H109</f>
        <v>0.23045267489711935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37987</v>
      </c>
      <c r="D7" s="95">
        <v>38353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154</v>
      </c>
      <c r="C9" s="2">
        <v>34225</v>
      </c>
      <c r="D9" s="2">
        <v>36215</v>
      </c>
      <c r="E9" s="3">
        <v>0.13420000000000001</v>
      </c>
      <c r="F9" s="4">
        <f>B9/((C9+D9)/2)</f>
        <v>4.3725156161272E-3</v>
      </c>
      <c r="G9" s="4">
        <f t="shared" ref="G9:G72" si="0">F9/((1+(1-E9)*F9))</f>
        <v>4.3560249079993398E-3</v>
      </c>
      <c r="H9" s="2">
        <v>100000</v>
      </c>
      <c r="I9" s="2">
        <f>H9*G9</f>
        <v>435.602490799934</v>
      </c>
      <c r="J9" s="2">
        <f t="shared" ref="J9:J72" si="1">H10+I9*E9</f>
        <v>99622.855363465409</v>
      </c>
      <c r="K9" s="2">
        <f t="shared" ref="K9:K72" si="2">K10+J9</f>
        <v>7817000.9244126473</v>
      </c>
      <c r="L9" s="76">
        <f>K9/H9</f>
        <v>78.170009244126476</v>
      </c>
      <c r="M9" s="5"/>
      <c r="N9" s="6"/>
    </row>
    <row r="10" spans="1:14" x14ac:dyDescent="0.25">
      <c r="A10" s="75">
        <v>1</v>
      </c>
      <c r="B10" s="2">
        <v>14</v>
      </c>
      <c r="C10" s="2">
        <v>32341</v>
      </c>
      <c r="D10" s="2">
        <v>34317</v>
      </c>
      <c r="E10" s="3">
        <v>0.43269999999999997</v>
      </c>
      <c r="F10" s="4">
        <f t="shared" ref="F10:F73" si="3">B10/((C10+D10)/2)</f>
        <v>4.2005460709892284E-4</v>
      </c>
      <c r="G10" s="4">
        <f t="shared" si="0"/>
        <v>4.1995453320250829E-4</v>
      </c>
      <c r="H10" s="2">
        <f>H9-I9</f>
        <v>99564.397509200062</v>
      </c>
      <c r="I10" s="2">
        <f t="shared" ref="I10:I73" si="4">H10*G10</f>
        <v>41.81252007956509</v>
      </c>
      <c r="J10" s="2">
        <f t="shared" si="1"/>
        <v>99540.677266558923</v>
      </c>
      <c r="K10" s="2">
        <f t="shared" si="2"/>
        <v>7717378.0690491814</v>
      </c>
      <c r="L10" s="17">
        <f t="shared" ref="L10:L73" si="5">K10/H10</f>
        <v>77.51142237702058</v>
      </c>
      <c r="N10" s="6"/>
    </row>
    <row r="11" spans="1:14" x14ac:dyDescent="0.25">
      <c r="A11" s="75">
        <v>2</v>
      </c>
      <c r="B11" s="2">
        <v>6</v>
      </c>
      <c r="C11" s="2">
        <v>31200</v>
      </c>
      <c r="D11" s="2">
        <v>32721</v>
      </c>
      <c r="E11" s="3">
        <v>0.26179999999999998</v>
      </c>
      <c r="F11" s="4">
        <f t="shared" si="3"/>
        <v>1.8773173135589244E-4</v>
      </c>
      <c r="G11" s="4">
        <f t="shared" si="0"/>
        <v>1.8770571842843312E-4</v>
      </c>
      <c r="H11" s="2">
        <f t="shared" ref="H11:H74" si="6">H10-I10</f>
        <v>99522.5849891205</v>
      </c>
      <c r="I11" s="2">
        <f t="shared" si="4"/>
        <v>18.680958315237657</v>
      </c>
      <c r="J11" s="2">
        <f t="shared" si="1"/>
        <v>99508.794705692198</v>
      </c>
      <c r="K11" s="2">
        <f t="shared" si="2"/>
        <v>7617837.3917826228</v>
      </c>
      <c r="L11" s="17">
        <f t="shared" si="5"/>
        <v>76.543805535350401</v>
      </c>
      <c r="N11" s="6"/>
    </row>
    <row r="12" spans="1:14" x14ac:dyDescent="0.25">
      <c r="A12" s="75">
        <v>3</v>
      </c>
      <c r="B12" s="2">
        <v>3</v>
      </c>
      <c r="C12" s="2">
        <v>30115</v>
      </c>
      <c r="D12" s="2">
        <v>31913</v>
      </c>
      <c r="E12" s="7">
        <v>0.59650000000000003</v>
      </c>
      <c r="F12" s="4">
        <f t="shared" si="3"/>
        <v>9.6730508802476297E-5</v>
      </c>
      <c r="G12" s="4">
        <f t="shared" si="0"/>
        <v>9.6726733484526895E-5</v>
      </c>
      <c r="H12" s="2">
        <f t="shared" si="6"/>
        <v>99503.904030805264</v>
      </c>
      <c r="I12" s="2">
        <f t="shared" si="4"/>
        <v>9.6246876058576429</v>
      </c>
      <c r="J12" s="2">
        <f t="shared" si="1"/>
        <v>99500.020469356299</v>
      </c>
      <c r="K12" s="2">
        <f t="shared" si="2"/>
        <v>7518328.597076931</v>
      </c>
      <c r="L12" s="17">
        <f t="shared" si="5"/>
        <v>75.558126792184382</v>
      </c>
      <c r="N12" s="6"/>
    </row>
    <row r="13" spans="1:14" x14ac:dyDescent="0.25">
      <c r="A13" s="75">
        <v>4</v>
      </c>
      <c r="B13" s="2">
        <v>3</v>
      </c>
      <c r="C13" s="2">
        <v>28347</v>
      </c>
      <c r="D13" s="2">
        <v>30771</v>
      </c>
      <c r="E13" s="3">
        <v>0.44719999999999999</v>
      </c>
      <c r="F13" s="4">
        <f t="shared" si="3"/>
        <v>1.0149193139145438E-4</v>
      </c>
      <c r="G13" s="4">
        <f t="shared" si="0"/>
        <v>1.014862375325172E-4</v>
      </c>
      <c r="H13" s="2">
        <f t="shared" si="6"/>
        <v>99494.279343199407</v>
      </c>
      <c r="I13" s="2">
        <f t="shared" si="4"/>
        <v>10.097300066550554</v>
      </c>
      <c r="J13" s="2">
        <f t="shared" si="1"/>
        <v>99488.697555722611</v>
      </c>
      <c r="K13" s="2">
        <f t="shared" si="2"/>
        <v>7418828.5766075747</v>
      </c>
      <c r="L13" s="17">
        <f t="shared" si="5"/>
        <v>74.565378286894074</v>
      </c>
      <c r="N13" s="6"/>
    </row>
    <row r="14" spans="1:14" x14ac:dyDescent="0.25">
      <c r="A14" s="75">
        <v>5</v>
      </c>
      <c r="B14" s="2">
        <v>4</v>
      </c>
      <c r="C14" s="2">
        <v>26901</v>
      </c>
      <c r="D14" s="2">
        <v>29019</v>
      </c>
      <c r="E14" s="3">
        <v>0.46650000000000003</v>
      </c>
      <c r="F14" s="4">
        <f t="shared" si="3"/>
        <v>1.430615164520744E-4</v>
      </c>
      <c r="G14" s="4">
        <f t="shared" si="0"/>
        <v>1.430505983556191E-4</v>
      </c>
      <c r="H14" s="2">
        <f t="shared" si="6"/>
        <v>99484.182043132852</v>
      </c>
      <c r="I14" s="2">
        <f t="shared" si="4"/>
        <v>14.231271768189492</v>
      </c>
      <c r="J14" s="2">
        <f t="shared" si="1"/>
        <v>99476.589659644524</v>
      </c>
      <c r="K14" s="2">
        <f t="shared" si="2"/>
        <v>7319339.879051852</v>
      </c>
      <c r="L14" s="17">
        <f t="shared" si="5"/>
        <v>73.572901025395609</v>
      </c>
      <c r="N14" s="6"/>
    </row>
    <row r="15" spans="1:14" x14ac:dyDescent="0.25">
      <c r="A15" s="75">
        <v>6</v>
      </c>
      <c r="B15" s="2">
        <v>1</v>
      </c>
      <c r="C15" s="2">
        <v>27170</v>
      </c>
      <c r="D15" s="2">
        <v>27176</v>
      </c>
      <c r="E15" s="3">
        <v>0.63109999999999999</v>
      </c>
      <c r="F15" s="4">
        <f t="shared" si="3"/>
        <v>3.6801236521547121E-5</v>
      </c>
      <c r="G15" s="4">
        <f t="shared" si="0"/>
        <v>3.6800736915620349E-5</v>
      </c>
      <c r="H15" s="2">
        <f t="shared" si="6"/>
        <v>99469.95077136466</v>
      </c>
      <c r="I15" s="2">
        <f t="shared" si="4"/>
        <v>3.6605674893466982</v>
      </c>
      <c r="J15" s="2">
        <f t="shared" si="1"/>
        <v>99468.600388017832</v>
      </c>
      <c r="K15" s="2">
        <f t="shared" si="2"/>
        <v>7219863.2893922077</v>
      </c>
      <c r="L15" s="17">
        <f t="shared" si="5"/>
        <v>72.583360436030873</v>
      </c>
      <c r="N15" s="6"/>
    </row>
    <row r="16" spans="1:14" x14ac:dyDescent="0.25">
      <c r="A16" s="75">
        <v>7</v>
      </c>
      <c r="B16" s="2">
        <v>3</v>
      </c>
      <c r="C16" s="2">
        <v>26545</v>
      </c>
      <c r="D16" s="2">
        <v>27829</v>
      </c>
      <c r="E16" s="3">
        <v>0.49540000000000001</v>
      </c>
      <c r="F16" s="4">
        <f t="shared" si="3"/>
        <v>1.103468569536911E-4</v>
      </c>
      <c r="G16" s="4">
        <f t="shared" si="0"/>
        <v>1.1034071306979641E-4</v>
      </c>
      <c r="H16" s="2">
        <f t="shared" si="6"/>
        <v>99466.290203875309</v>
      </c>
      <c r="I16" s="2">
        <f t="shared" si="4"/>
        <v>10.975181387502907</v>
      </c>
      <c r="J16" s="2">
        <f t="shared" si="1"/>
        <v>99460.752127347179</v>
      </c>
      <c r="K16" s="2">
        <f t="shared" si="2"/>
        <v>7120394.6890041903</v>
      </c>
      <c r="L16" s="17">
        <f t="shared" si="5"/>
        <v>71.586008429685776</v>
      </c>
      <c r="N16" s="6"/>
    </row>
    <row r="17" spans="1:14" x14ac:dyDescent="0.25">
      <c r="A17" s="75">
        <v>8</v>
      </c>
      <c r="B17" s="2">
        <v>5</v>
      </c>
      <c r="C17" s="2">
        <v>26566</v>
      </c>
      <c r="D17" s="2">
        <v>27099</v>
      </c>
      <c r="E17" s="3">
        <v>0.48199999999999998</v>
      </c>
      <c r="F17" s="4">
        <f t="shared" si="3"/>
        <v>1.8634119072020869E-4</v>
      </c>
      <c r="G17" s="4">
        <f t="shared" si="0"/>
        <v>1.8632320592179867E-4</v>
      </c>
      <c r="H17" s="2">
        <f t="shared" si="6"/>
        <v>99455.315022487805</v>
      </c>
      <c r="I17" s="2">
        <f t="shared" si="4"/>
        <v>18.530833140952353</v>
      </c>
      <c r="J17" s="2">
        <f t="shared" si="1"/>
        <v>99445.71605092079</v>
      </c>
      <c r="K17" s="2">
        <f t="shared" si="2"/>
        <v>7020933.9368768428</v>
      </c>
      <c r="L17" s="17">
        <f t="shared" si="5"/>
        <v>70.593853483741341</v>
      </c>
      <c r="N17" s="6"/>
    </row>
    <row r="18" spans="1:14" x14ac:dyDescent="0.25">
      <c r="A18" s="75">
        <v>9</v>
      </c>
      <c r="B18" s="2">
        <v>1</v>
      </c>
      <c r="C18" s="2">
        <v>26983</v>
      </c>
      <c r="D18" s="2">
        <v>27178</v>
      </c>
      <c r="E18" s="3">
        <v>0.3115</v>
      </c>
      <c r="F18" s="4">
        <f t="shared" si="3"/>
        <v>3.692694004911283E-5</v>
      </c>
      <c r="G18" s="4">
        <f t="shared" si="0"/>
        <v>3.6926001235137818E-5</v>
      </c>
      <c r="H18" s="2">
        <f t="shared" si="6"/>
        <v>99436.784189346858</v>
      </c>
      <c r="I18" s="2">
        <f t="shared" si="4"/>
        <v>3.6718028157939546</v>
      </c>
      <c r="J18" s="2">
        <f t="shared" si="1"/>
        <v>99434.256153108188</v>
      </c>
      <c r="K18" s="2">
        <f t="shared" si="2"/>
        <v>6921488.2208259217</v>
      </c>
      <c r="L18" s="17">
        <f t="shared" si="5"/>
        <v>69.606919383535882</v>
      </c>
      <c r="N18" s="6"/>
    </row>
    <row r="19" spans="1:14" x14ac:dyDescent="0.25">
      <c r="A19" s="75">
        <v>10</v>
      </c>
      <c r="B19" s="2">
        <v>3</v>
      </c>
      <c r="C19" s="2">
        <v>27452</v>
      </c>
      <c r="D19" s="2">
        <v>27650</v>
      </c>
      <c r="E19" s="3">
        <v>0.52090000000000003</v>
      </c>
      <c r="F19" s="4">
        <f t="shared" si="3"/>
        <v>1.0888896954738485E-4</v>
      </c>
      <c r="G19" s="4">
        <f t="shared" si="0"/>
        <v>1.0888328924715492E-4</v>
      </c>
      <c r="H19" s="2">
        <f t="shared" si="6"/>
        <v>99433.112386531066</v>
      </c>
      <c r="I19" s="2">
        <f t="shared" si="4"/>
        <v>10.826604336727526</v>
      </c>
      <c r="J19" s="2">
        <f t="shared" si="1"/>
        <v>99427.925360393332</v>
      </c>
      <c r="K19" s="2">
        <f t="shared" si="2"/>
        <v>6822053.9646728132</v>
      </c>
      <c r="L19" s="17">
        <f t="shared" si="5"/>
        <v>68.609478280767462</v>
      </c>
      <c r="N19" s="6"/>
    </row>
    <row r="20" spans="1:14" x14ac:dyDescent="0.25">
      <c r="A20" s="75">
        <v>11</v>
      </c>
      <c r="B20" s="2">
        <v>2</v>
      </c>
      <c r="C20" s="2">
        <v>28188</v>
      </c>
      <c r="D20" s="2">
        <v>28075</v>
      </c>
      <c r="E20" s="3">
        <v>0.45490000000000003</v>
      </c>
      <c r="F20" s="4">
        <f t="shared" si="3"/>
        <v>7.1094680340543512E-5</v>
      </c>
      <c r="G20" s="4">
        <f t="shared" si="0"/>
        <v>7.1091925264670438E-5</v>
      </c>
      <c r="H20" s="2">
        <f t="shared" si="6"/>
        <v>99422.285782194333</v>
      </c>
      <c r="I20" s="2">
        <f t="shared" si="4"/>
        <v>7.0681217104704661</v>
      </c>
      <c r="J20" s="2">
        <f t="shared" si="1"/>
        <v>99418.432949049951</v>
      </c>
      <c r="K20" s="2">
        <f t="shared" si="2"/>
        <v>6722626.0393124195</v>
      </c>
      <c r="L20" s="17">
        <f t="shared" si="5"/>
        <v>67.616892796447686</v>
      </c>
      <c r="N20" s="6"/>
    </row>
    <row r="21" spans="1:14" x14ac:dyDescent="0.25">
      <c r="A21" s="75">
        <v>12</v>
      </c>
      <c r="B21" s="2">
        <v>3</v>
      </c>
      <c r="C21" s="2">
        <v>27592</v>
      </c>
      <c r="D21" s="2">
        <v>28972</v>
      </c>
      <c r="E21" s="3">
        <v>0.1794</v>
      </c>
      <c r="F21" s="4">
        <f t="shared" si="3"/>
        <v>1.0607453503995474E-4</v>
      </c>
      <c r="G21" s="4">
        <f t="shared" si="0"/>
        <v>1.0606530261077834E-4</v>
      </c>
      <c r="H21" s="2">
        <f t="shared" si="6"/>
        <v>99415.217660483861</v>
      </c>
      <c r="I21" s="2">
        <f t="shared" si="4"/>
        <v>10.544505145275615</v>
      </c>
      <c r="J21" s="2">
        <f t="shared" si="1"/>
        <v>99406.564839561659</v>
      </c>
      <c r="K21" s="2">
        <f t="shared" si="2"/>
        <v>6623207.6063633692</v>
      </c>
      <c r="L21" s="17">
        <f t="shared" si="5"/>
        <v>66.621667811285192</v>
      </c>
      <c r="N21" s="6"/>
    </row>
    <row r="22" spans="1:14" x14ac:dyDescent="0.25">
      <c r="A22" s="75">
        <v>13</v>
      </c>
      <c r="B22" s="2">
        <v>4</v>
      </c>
      <c r="C22" s="2">
        <v>27748</v>
      </c>
      <c r="D22" s="2">
        <v>28234</v>
      </c>
      <c r="E22" s="3">
        <v>0.55120000000000002</v>
      </c>
      <c r="F22" s="4">
        <f t="shared" si="3"/>
        <v>1.4290307598871066E-4</v>
      </c>
      <c r="G22" s="4">
        <f t="shared" si="0"/>
        <v>1.4289391150191388E-4</v>
      </c>
      <c r="H22" s="2">
        <f t="shared" si="6"/>
        <v>99404.673155338591</v>
      </c>
      <c r="I22" s="2">
        <f t="shared" si="4"/>
        <v>14.204322568735627</v>
      </c>
      <c r="J22" s="2">
        <f t="shared" si="1"/>
        <v>99398.298255369737</v>
      </c>
      <c r="K22" s="2">
        <f t="shared" si="2"/>
        <v>6523801.0415238077</v>
      </c>
      <c r="L22" s="17">
        <f t="shared" si="5"/>
        <v>65.628715778071481</v>
      </c>
      <c r="N22" s="6"/>
    </row>
    <row r="23" spans="1:14" x14ac:dyDescent="0.25">
      <c r="A23" s="75">
        <v>14</v>
      </c>
      <c r="B23" s="2">
        <v>4</v>
      </c>
      <c r="C23" s="2">
        <v>28820</v>
      </c>
      <c r="D23" s="2">
        <v>28444</v>
      </c>
      <c r="E23" s="3">
        <v>0.65369999999999995</v>
      </c>
      <c r="F23" s="4">
        <f t="shared" si="3"/>
        <v>1.3970382788488405E-4</v>
      </c>
      <c r="G23" s="4">
        <f t="shared" si="0"/>
        <v>1.3969706941951103E-4</v>
      </c>
      <c r="H23" s="2">
        <f t="shared" si="6"/>
        <v>99390.468832769853</v>
      </c>
      <c r="I23" s="2">
        <f t="shared" si="4"/>
        <v>13.884557224169198</v>
      </c>
      <c r="J23" s="2">
        <f t="shared" si="1"/>
        <v>99385.660610603125</v>
      </c>
      <c r="K23" s="2">
        <f t="shared" si="2"/>
        <v>6424402.7432684377</v>
      </c>
      <c r="L23" s="17">
        <f t="shared" si="5"/>
        <v>64.638016287838042</v>
      </c>
      <c r="N23" s="6"/>
    </row>
    <row r="24" spans="1:14" x14ac:dyDescent="0.25">
      <c r="A24" s="75">
        <v>15</v>
      </c>
      <c r="B24" s="2">
        <v>7</v>
      </c>
      <c r="C24" s="2">
        <v>29029</v>
      </c>
      <c r="D24" s="2">
        <v>29479</v>
      </c>
      <c r="E24" s="3">
        <v>0.43359999999999999</v>
      </c>
      <c r="F24" s="4">
        <f t="shared" si="3"/>
        <v>2.3928351678402954E-4</v>
      </c>
      <c r="G24" s="4">
        <f t="shared" si="0"/>
        <v>2.3925109103966108E-4</v>
      </c>
      <c r="H24" s="2">
        <f t="shared" si="6"/>
        <v>99376.584275545683</v>
      </c>
      <c r="I24" s="2">
        <f t="shared" si="4"/>
        <v>23.775956211719134</v>
      </c>
      <c r="J24" s="2">
        <f t="shared" si="1"/>
        <v>99363.117573947369</v>
      </c>
      <c r="K24" s="2">
        <f t="shared" si="2"/>
        <v>6325017.0826578345</v>
      </c>
      <c r="L24" s="17">
        <f t="shared" si="5"/>
        <v>63.646955958158017</v>
      </c>
      <c r="N24" s="6"/>
    </row>
    <row r="25" spans="1:14" x14ac:dyDescent="0.25">
      <c r="A25" s="75">
        <v>16</v>
      </c>
      <c r="B25" s="2">
        <v>6</v>
      </c>
      <c r="C25" s="2">
        <v>29792</v>
      </c>
      <c r="D25" s="2">
        <v>29758</v>
      </c>
      <c r="E25" s="3">
        <v>0.4476</v>
      </c>
      <c r="F25" s="4">
        <f t="shared" si="3"/>
        <v>2.0151133501259446E-4</v>
      </c>
      <c r="G25" s="4">
        <f t="shared" si="0"/>
        <v>2.0148890630290346E-4</v>
      </c>
      <c r="H25" s="2">
        <f t="shared" si="6"/>
        <v>99352.80831933397</v>
      </c>
      <c r="I25" s="2">
        <f t="shared" si="4"/>
        <v>20.018488686384611</v>
      </c>
      <c r="J25" s="2">
        <f t="shared" si="1"/>
        <v>99341.750106183608</v>
      </c>
      <c r="K25" s="2">
        <f t="shared" si="2"/>
        <v>6225653.9650838869</v>
      </c>
      <c r="L25" s="17">
        <f t="shared" si="5"/>
        <v>62.662083441806246</v>
      </c>
      <c r="N25" s="6"/>
    </row>
    <row r="26" spans="1:14" x14ac:dyDescent="0.25">
      <c r="A26" s="75">
        <v>17</v>
      </c>
      <c r="B26" s="2">
        <v>20</v>
      </c>
      <c r="C26" s="2">
        <v>30603</v>
      </c>
      <c r="D26" s="2">
        <v>30668</v>
      </c>
      <c r="E26" s="3">
        <v>0.59619999999999995</v>
      </c>
      <c r="F26" s="4">
        <f t="shared" si="3"/>
        <v>6.5283739452595842E-4</v>
      </c>
      <c r="G26" s="4">
        <f t="shared" si="0"/>
        <v>6.5266534166900101E-4</v>
      </c>
      <c r="H26" s="2">
        <f t="shared" si="6"/>
        <v>99332.789830647584</v>
      </c>
      <c r="I26" s="2">
        <f t="shared" si="4"/>
        <v>64.831069213754674</v>
      </c>
      <c r="J26" s="2">
        <f t="shared" si="1"/>
        <v>99306.611044899066</v>
      </c>
      <c r="K26" s="2">
        <f t="shared" si="2"/>
        <v>6126312.2149777031</v>
      </c>
      <c r="L26" s="17">
        <f t="shared" si="5"/>
        <v>61.674621496310024</v>
      </c>
      <c r="N26" s="6"/>
    </row>
    <row r="27" spans="1:14" x14ac:dyDescent="0.25">
      <c r="A27" s="75">
        <v>18</v>
      </c>
      <c r="B27" s="2">
        <v>14</v>
      </c>
      <c r="C27" s="2">
        <v>32392</v>
      </c>
      <c r="D27" s="2">
        <v>31735</v>
      </c>
      <c r="E27" s="3">
        <v>0.52480000000000004</v>
      </c>
      <c r="F27" s="4">
        <f t="shared" si="3"/>
        <v>4.3663355528872393E-4</v>
      </c>
      <c r="G27" s="4">
        <f t="shared" si="0"/>
        <v>4.365429777434674E-4</v>
      </c>
      <c r="H27" s="2">
        <f t="shared" si="6"/>
        <v>99267.958761433823</v>
      </c>
      <c r="I27" s="2">
        <f t="shared" si="4"/>
        <v>43.334730312232047</v>
      </c>
      <c r="J27" s="2">
        <f t="shared" si="1"/>
        <v>99247.36609758946</v>
      </c>
      <c r="K27" s="2">
        <f t="shared" si="2"/>
        <v>6027005.6039328044</v>
      </c>
      <c r="L27" s="17">
        <f t="shared" si="5"/>
        <v>60.714511299836772</v>
      </c>
      <c r="N27" s="6"/>
    </row>
    <row r="28" spans="1:14" x14ac:dyDescent="0.25">
      <c r="A28" s="75">
        <v>19</v>
      </c>
      <c r="B28" s="2">
        <v>14</v>
      </c>
      <c r="C28" s="2">
        <v>34183</v>
      </c>
      <c r="D28" s="2">
        <v>33901</v>
      </c>
      <c r="E28" s="3">
        <v>0.41260000000000002</v>
      </c>
      <c r="F28" s="4">
        <f t="shared" si="3"/>
        <v>4.1125668292109747E-4</v>
      </c>
      <c r="G28" s="4">
        <f t="shared" si="0"/>
        <v>4.1115735874345334E-4</v>
      </c>
      <c r="H28" s="2">
        <f t="shared" si="6"/>
        <v>99224.624031121595</v>
      </c>
      <c r="I28" s="2">
        <f t="shared" si="4"/>
        <v>40.796934338948141</v>
      </c>
      <c r="J28" s="2">
        <f t="shared" si="1"/>
        <v>99200.659911890907</v>
      </c>
      <c r="K28" s="2">
        <f t="shared" si="2"/>
        <v>5927758.2378352154</v>
      </c>
      <c r="L28" s="17">
        <f t="shared" si="5"/>
        <v>59.740798170986132</v>
      </c>
      <c r="N28" s="6"/>
    </row>
    <row r="29" spans="1:14" x14ac:dyDescent="0.25">
      <c r="A29" s="75">
        <v>20</v>
      </c>
      <c r="B29" s="2">
        <v>22</v>
      </c>
      <c r="C29" s="2">
        <v>36175</v>
      </c>
      <c r="D29" s="2">
        <v>36085</v>
      </c>
      <c r="E29" s="3">
        <v>0.52629999999999999</v>
      </c>
      <c r="F29" s="4">
        <f t="shared" si="3"/>
        <v>6.0891226127871576E-4</v>
      </c>
      <c r="G29" s="4">
        <f t="shared" si="0"/>
        <v>6.0873667621374225E-4</v>
      </c>
      <c r="H29" s="2">
        <f t="shared" si="6"/>
        <v>99183.827096782654</v>
      </c>
      <c r="I29" s="2">
        <f t="shared" si="4"/>
        <v>60.37683324105398</v>
      </c>
      <c r="J29" s="2">
        <f t="shared" si="1"/>
        <v>99155.226590876366</v>
      </c>
      <c r="K29" s="2">
        <f t="shared" si="2"/>
        <v>5828557.5779233249</v>
      </c>
      <c r="L29" s="17">
        <f t="shared" si="5"/>
        <v>58.765201429824572</v>
      </c>
      <c r="N29" s="6"/>
    </row>
    <row r="30" spans="1:14" x14ac:dyDescent="0.25">
      <c r="A30" s="75">
        <v>21</v>
      </c>
      <c r="B30" s="2">
        <v>13</v>
      </c>
      <c r="C30" s="2">
        <v>39740</v>
      </c>
      <c r="D30" s="2">
        <v>38174</v>
      </c>
      <c r="E30" s="3">
        <v>0.52559999999999996</v>
      </c>
      <c r="F30" s="4">
        <f t="shared" si="3"/>
        <v>3.3370126036399105E-4</v>
      </c>
      <c r="G30" s="4">
        <f t="shared" si="0"/>
        <v>3.3364844118729652E-4</v>
      </c>
      <c r="H30" s="2">
        <f t="shared" si="6"/>
        <v>99123.450263541599</v>
      </c>
      <c r="I30" s="2">
        <f t="shared" si="4"/>
        <v>33.072384665537172</v>
      </c>
      <c r="J30" s="2">
        <f t="shared" si="1"/>
        <v>99107.760724256281</v>
      </c>
      <c r="K30" s="2">
        <f t="shared" si="2"/>
        <v>5729402.3513324484</v>
      </c>
      <c r="L30" s="17">
        <f t="shared" si="5"/>
        <v>57.800675179279636</v>
      </c>
      <c r="N30" s="6"/>
    </row>
    <row r="31" spans="1:14" x14ac:dyDescent="0.25">
      <c r="A31" s="75">
        <v>22</v>
      </c>
      <c r="B31" s="2">
        <v>22</v>
      </c>
      <c r="C31" s="2">
        <v>42798</v>
      </c>
      <c r="D31" s="2">
        <v>41987</v>
      </c>
      <c r="E31" s="3">
        <v>0.5423</v>
      </c>
      <c r="F31" s="4">
        <f t="shared" si="3"/>
        <v>5.1895972164887655E-4</v>
      </c>
      <c r="G31" s="4">
        <f t="shared" si="0"/>
        <v>5.1883648352686845E-4</v>
      </c>
      <c r="H31" s="2">
        <f t="shared" si="6"/>
        <v>99090.377878876068</v>
      </c>
      <c r="I31" s="2">
        <f t="shared" si="4"/>
        <v>51.411703210024655</v>
      </c>
      <c r="J31" s="2">
        <f t="shared" si="1"/>
        <v>99066.846742316848</v>
      </c>
      <c r="K31" s="2">
        <f t="shared" si="2"/>
        <v>5630294.5906081926</v>
      </c>
      <c r="L31" s="17">
        <f t="shared" si="5"/>
        <v>56.819791296894934</v>
      </c>
      <c r="N31" s="6"/>
    </row>
    <row r="32" spans="1:14" x14ac:dyDescent="0.25">
      <c r="A32" s="75">
        <v>23</v>
      </c>
      <c r="B32" s="2">
        <v>33</v>
      </c>
      <c r="C32" s="2">
        <v>45305</v>
      </c>
      <c r="D32" s="2">
        <v>45231</v>
      </c>
      <c r="E32" s="3">
        <v>0.44800000000000001</v>
      </c>
      <c r="F32" s="4">
        <f t="shared" si="3"/>
        <v>7.2899178227445432E-4</v>
      </c>
      <c r="G32" s="4">
        <f t="shared" si="0"/>
        <v>7.2869855145327221E-4</v>
      </c>
      <c r="H32" s="2">
        <f t="shared" si="6"/>
        <v>99038.96617566605</v>
      </c>
      <c r="I32" s="2">
        <f t="shared" si="4"/>
        <v>72.169551189637474</v>
      </c>
      <c r="J32" s="2">
        <f t="shared" si="1"/>
        <v>98999.128583409372</v>
      </c>
      <c r="K32" s="2">
        <f t="shared" si="2"/>
        <v>5531227.7438658755</v>
      </c>
      <c r="L32" s="17">
        <f t="shared" si="5"/>
        <v>55.849005269856121</v>
      </c>
      <c r="N32" s="6"/>
    </row>
    <row r="33" spans="1:14" x14ac:dyDescent="0.25">
      <c r="A33" s="75">
        <v>24</v>
      </c>
      <c r="B33" s="2">
        <v>21</v>
      </c>
      <c r="C33" s="2">
        <v>48764</v>
      </c>
      <c r="D33" s="2">
        <v>47990</v>
      </c>
      <c r="E33" s="3">
        <v>0.4667</v>
      </c>
      <c r="F33" s="4">
        <f t="shared" si="3"/>
        <v>4.340905802344089E-4</v>
      </c>
      <c r="G33" s="4">
        <f t="shared" si="0"/>
        <v>4.3399011130385251E-4</v>
      </c>
      <c r="H33" s="2">
        <f t="shared" si="6"/>
        <v>98966.79662447641</v>
      </c>
      <c r="I33" s="2">
        <f t="shared" si="4"/>
        <v>42.950611082442251</v>
      </c>
      <c r="J33" s="2">
        <f t="shared" si="1"/>
        <v>98943.891063586139</v>
      </c>
      <c r="K33" s="2">
        <f t="shared" si="2"/>
        <v>5432228.6152824657</v>
      </c>
      <c r="L33" s="17">
        <f t="shared" si="5"/>
        <v>54.889405341619089</v>
      </c>
      <c r="N33" s="6"/>
    </row>
    <row r="34" spans="1:14" x14ac:dyDescent="0.25">
      <c r="A34" s="75">
        <v>25</v>
      </c>
      <c r="B34" s="2">
        <v>30</v>
      </c>
      <c r="C34" s="2">
        <v>52455</v>
      </c>
      <c r="D34" s="2">
        <v>51427</v>
      </c>
      <c r="E34" s="3">
        <v>0.53600000000000003</v>
      </c>
      <c r="F34" s="4">
        <f t="shared" si="3"/>
        <v>5.7757840626865102E-4</v>
      </c>
      <c r="G34" s="4">
        <f t="shared" si="0"/>
        <v>5.7742365881806779E-4</v>
      </c>
      <c r="H34" s="2">
        <f t="shared" si="6"/>
        <v>98923.846013393966</v>
      </c>
      <c r="I34" s="2">
        <f t="shared" si="4"/>
        <v>57.120969109409074</v>
      </c>
      <c r="J34" s="2">
        <f t="shared" si="1"/>
        <v>98897.341883727204</v>
      </c>
      <c r="K34" s="2">
        <f t="shared" si="2"/>
        <v>5333284.7242188798</v>
      </c>
      <c r="L34" s="17">
        <f t="shared" si="5"/>
        <v>53.913034512394212</v>
      </c>
      <c r="N34" s="6"/>
    </row>
    <row r="35" spans="1:14" x14ac:dyDescent="0.25">
      <c r="A35" s="75">
        <v>26</v>
      </c>
      <c r="B35" s="2">
        <v>36</v>
      </c>
      <c r="C35" s="2">
        <v>55123</v>
      </c>
      <c r="D35" s="2">
        <v>55318</v>
      </c>
      <c r="E35" s="3">
        <v>0.52439999999999998</v>
      </c>
      <c r="F35" s="4">
        <f t="shared" si="3"/>
        <v>6.5193180068996118E-4</v>
      </c>
      <c r="G35" s="4">
        <f t="shared" si="0"/>
        <v>6.5172972617633497E-4</v>
      </c>
      <c r="H35" s="2">
        <f t="shared" si="6"/>
        <v>98866.725044284554</v>
      </c>
      <c r="I35" s="2">
        <f t="shared" si="4"/>
        <v>64.434383641062567</v>
      </c>
      <c r="J35" s="2">
        <f t="shared" si="1"/>
        <v>98836.080051424869</v>
      </c>
      <c r="K35" s="2">
        <f t="shared" si="2"/>
        <v>5234387.3823351525</v>
      </c>
      <c r="L35" s="17">
        <f t="shared" si="5"/>
        <v>52.94387348210995</v>
      </c>
      <c r="N35" s="6"/>
    </row>
    <row r="36" spans="1:14" x14ac:dyDescent="0.25">
      <c r="A36" s="75">
        <v>27</v>
      </c>
      <c r="B36" s="2">
        <v>39</v>
      </c>
      <c r="C36" s="2">
        <v>57661</v>
      </c>
      <c r="D36" s="2">
        <v>57813</v>
      </c>
      <c r="E36" s="3">
        <v>0.51749999999999996</v>
      </c>
      <c r="F36" s="4">
        <f t="shared" si="3"/>
        <v>6.7547673069262343E-4</v>
      </c>
      <c r="G36" s="4">
        <f t="shared" si="0"/>
        <v>6.7525665271727818E-4</v>
      </c>
      <c r="H36" s="2">
        <f t="shared" si="6"/>
        <v>98802.290660643499</v>
      </c>
      <c r="I36" s="2">
        <f t="shared" si="4"/>
        <v>66.716904072305724</v>
      </c>
      <c r="J36" s="2">
        <f t="shared" si="1"/>
        <v>98770.099754428607</v>
      </c>
      <c r="K36" s="2">
        <f t="shared" si="2"/>
        <v>5135551.3022837276</v>
      </c>
      <c r="L36" s="17">
        <f t="shared" si="5"/>
        <v>51.978059090986257</v>
      </c>
      <c r="N36" s="6"/>
    </row>
    <row r="37" spans="1:14" x14ac:dyDescent="0.25">
      <c r="A37" s="75">
        <v>28</v>
      </c>
      <c r="B37" s="2">
        <v>55</v>
      </c>
      <c r="C37" s="2">
        <v>58426</v>
      </c>
      <c r="D37" s="2">
        <v>60273</v>
      </c>
      <c r="E37" s="3">
        <v>0.48699999999999999</v>
      </c>
      <c r="F37" s="4">
        <f t="shared" si="3"/>
        <v>9.2671378865870813E-4</v>
      </c>
      <c r="G37" s="4">
        <f t="shared" si="0"/>
        <v>9.2627343440211533E-4</v>
      </c>
      <c r="H37" s="2">
        <f t="shared" si="6"/>
        <v>98735.57375657119</v>
      </c>
      <c r="I37" s="2">
        <f t="shared" si="4"/>
        <v>91.456139001162569</v>
      </c>
      <c r="J37" s="2">
        <f t="shared" si="1"/>
        <v>98688.656757263583</v>
      </c>
      <c r="K37" s="2">
        <f t="shared" si="2"/>
        <v>5036781.2025292991</v>
      </c>
      <c r="L37" s="17">
        <f t="shared" si="5"/>
        <v>51.01283165627104</v>
      </c>
      <c r="N37" s="6"/>
    </row>
    <row r="38" spans="1:14" x14ac:dyDescent="0.25">
      <c r="A38" s="75">
        <v>29</v>
      </c>
      <c r="B38" s="2">
        <v>32</v>
      </c>
      <c r="C38" s="2">
        <v>58618</v>
      </c>
      <c r="D38" s="2">
        <v>60814</v>
      </c>
      <c r="E38" s="3">
        <v>0.52129999999999999</v>
      </c>
      <c r="F38" s="4">
        <f t="shared" si="3"/>
        <v>5.3586978364257489E-4</v>
      </c>
      <c r="G38" s="4">
        <f t="shared" si="0"/>
        <v>5.3573235711468908E-4</v>
      </c>
      <c r="H38" s="2">
        <f t="shared" si="6"/>
        <v>98644.117617570024</v>
      </c>
      <c r="I38" s="2">
        <f t="shared" si="4"/>
        <v>52.846845646759419</v>
      </c>
      <c r="J38" s="2">
        <f t="shared" si="1"/>
        <v>98618.819832558933</v>
      </c>
      <c r="K38" s="2">
        <f t="shared" si="2"/>
        <v>4938092.5457720356</v>
      </c>
      <c r="L38" s="17">
        <f t="shared" si="5"/>
        <v>50.059675782354873</v>
      </c>
      <c r="N38" s="6"/>
    </row>
    <row r="39" spans="1:14" x14ac:dyDescent="0.25">
      <c r="A39" s="75">
        <v>30</v>
      </c>
      <c r="B39" s="2">
        <v>40</v>
      </c>
      <c r="C39" s="2">
        <v>57369</v>
      </c>
      <c r="D39" s="2">
        <v>60932</v>
      </c>
      <c r="E39" s="3">
        <v>0.53500000000000003</v>
      </c>
      <c r="F39" s="4">
        <f t="shared" si="3"/>
        <v>6.7624111376911441E-4</v>
      </c>
      <c r="G39" s="4">
        <f t="shared" si="0"/>
        <v>6.7602853516446934E-4</v>
      </c>
      <c r="H39" s="2">
        <f t="shared" si="6"/>
        <v>98591.270771923271</v>
      </c>
      <c r="I39" s="2">
        <f t="shared" si="4"/>
        <v>66.650512359946845</v>
      </c>
      <c r="J39" s="2">
        <f t="shared" si="1"/>
        <v>98560.2782836759</v>
      </c>
      <c r="K39" s="2">
        <f t="shared" si="2"/>
        <v>4839473.7259394769</v>
      </c>
      <c r="L39" s="17">
        <f t="shared" si="5"/>
        <v>49.086229318769036</v>
      </c>
      <c r="N39" s="6"/>
    </row>
    <row r="40" spans="1:14" x14ac:dyDescent="0.25">
      <c r="A40" s="75">
        <v>31</v>
      </c>
      <c r="B40" s="2">
        <v>46</v>
      </c>
      <c r="C40" s="2">
        <v>56779</v>
      </c>
      <c r="D40" s="2">
        <v>59502</v>
      </c>
      <c r="E40" s="3">
        <v>0.51690000000000003</v>
      </c>
      <c r="F40" s="4">
        <f t="shared" si="3"/>
        <v>7.9118686629801947E-4</v>
      </c>
      <c r="G40" s="4">
        <f t="shared" si="0"/>
        <v>7.908845725182747E-4</v>
      </c>
      <c r="H40" s="2">
        <f t="shared" si="6"/>
        <v>98524.620259563322</v>
      </c>
      <c r="I40" s="2">
        <f t="shared" si="4"/>
        <v>77.921602176510092</v>
      </c>
      <c r="J40" s="2">
        <f t="shared" si="1"/>
        <v>98486.976333551836</v>
      </c>
      <c r="K40" s="2">
        <f t="shared" si="2"/>
        <v>4740913.4476558007</v>
      </c>
      <c r="L40" s="17">
        <f t="shared" si="5"/>
        <v>48.119073538835821</v>
      </c>
      <c r="N40" s="6"/>
    </row>
    <row r="41" spans="1:14" x14ac:dyDescent="0.25">
      <c r="A41" s="75">
        <v>32</v>
      </c>
      <c r="B41" s="2">
        <v>50</v>
      </c>
      <c r="C41" s="2">
        <v>55728</v>
      </c>
      <c r="D41" s="2">
        <v>59018</v>
      </c>
      <c r="E41" s="3">
        <v>0.52849999999999997</v>
      </c>
      <c r="F41" s="4">
        <f t="shared" si="3"/>
        <v>8.7149007372806027E-4</v>
      </c>
      <c r="G41" s="4">
        <f t="shared" si="0"/>
        <v>8.7113211894612188E-4</v>
      </c>
      <c r="H41" s="2">
        <f t="shared" si="6"/>
        <v>98446.698657386805</v>
      </c>
      <c r="I41" s="2">
        <f t="shared" si="4"/>
        <v>85.760081204659699</v>
      </c>
      <c r="J41" s="2">
        <f t="shared" si="1"/>
        <v>98406.262779098804</v>
      </c>
      <c r="K41" s="2">
        <f t="shared" si="2"/>
        <v>4642426.4713222487</v>
      </c>
      <c r="L41" s="17">
        <f t="shared" si="5"/>
        <v>47.156751162157036</v>
      </c>
      <c r="N41" s="6"/>
    </row>
    <row r="42" spans="1:14" x14ac:dyDescent="0.25">
      <c r="A42" s="75">
        <v>33</v>
      </c>
      <c r="B42" s="2">
        <v>61</v>
      </c>
      <c r="C42" s="2">
        <v>54480</v>
      </c>
      <c r="D42" s="2">
        <v>57553</v>
      </c>
      <c r="E42" s="3">
        <v>0.50670000000000004</v>
      </c>
      <c r="F42" s="4">
        <f t="shared" si="3"/>
        <v>1.0889648585684574E-3</v>
      </c>
      <c r="G42" s="4">
        <f t="shared" si="0"/>
        <v>1.0883801955677542E-3</v>
      </c>
      <c r="H42" s="2">
        <f t="shared" si="6"/>
        <v>98360.938576182147</v>
      </c>
      <c r="I42" s="2">
        <f t="shared" si="4"/>
        <v>107.05409756377298</v>
      </c>
      <c r="J42" s="2">
        <f t="shared" si="1"/>
        <v>98308.128789853945</v>
      </c>
      <c r="K42" s="2">
        <f t="shared" si="2"/>
        <v>4544020.2085431498</v>
      </c>
      <c r="L42" s="17">
        <f t="shared" si="5"/>
        <v>46.197405945081869</v>
      </c>
      <c r="N42" s="6"/>
    </row>
    <row r="43" spans="1:14" x14ac:dyDescent="0.25">
      <c r="A43" s="75">
        <v>34</v>
      </c>
      <c r="B43" s="2">
        <v>57</v>
      </c>
      <c r="C43" s="2">
        <v>53588</v>
      </c>
      <c r="D43" s="2">
        <v>56254</v>
      </c>
      <c r="E43" s="3">
        <v>0.47720000000000001</v>
      </c>
      <c r="F43" s="4">
        <f t="shared" si="3"/>
        <v>1.0378543726443437E-3</v>
      </c>
      <c r="G43" s="4">
        <f t="shared" si="0"/>
        <v>1.0372915483471872E-3</v>
      </c>
      <c r="H43" s="2">
        <f t="shared" si="6"/>
        <v>98253.884478618376</v>
      </c>
      <c r="I43" s="2">
        <f t="shared" si="4"/>
        <v>101.91792396195171</v>
      </c>
      <c r="J43" s="2">
        <f t="shared" si="1"/>
        <v>98200.601787971071</v>
      </c>
      <c r="K43" s="2">
        <f t="shared" si="2"/>
        <v>4445712.0797532955</v>
      </c>
      <c r="L43" s="17">
        <f t="shared" si="5"/>
        <v>45.247188987431372</v>
      </c>
      <c r="N43" s="6"/>
    </row>
    <row r="44" spans="1:14" x14ac:dyDescent="0.25">
      <c r="A44" s="75">
        <v>35</v>
      </c>
      <c r="B44" s="2">
        <v>53</v>
      </c>
      <c r="C44" s="2">
        <v>52907</v>
      </c>
      <c r="D44" s="2">
        <v>55149</v>
      </c>
      <c r="E44" s="3">
        <v>0.49130000000000001</v>
      </c>
      <c r="F44" s="4">
        <f t="shared" si="3"/>
        <v>9.8097282890353141E-4</v>
      </c>
      <c r="G44" s="4">
        <f t="shared" si="0"/>
        <v>9.8048354714290963E-4</v>
      </c>
      <c r="H44" s="2">
        <f t="shared" si="6"/>
        <v>98151.966554656421</v>
      </c>
      <c r="I44" s="2">
        <f t="shared" si="4"/>
        <v>96.236388326561752</v>
      </c>
      <c r="J44" s="2">
        <f t="shared" si="1"/>
        <v>98103.011103914701</v>
      </c>
      <c r="K44" s="2">
        <f t="shared" si="2"/>
        <v>4347511.4779653242</v>
      </c>
      <c r="L44" s="17">
        <f t="shared" si="5"/>
        <v>44.293676739980448</v>
      </c>
      <c r="N44" s="6"/>
    </row>
    <row r="45" spans="1:14" x14ac:dyDescent="0.25">
      <c r="A45" s="75">
        <v>36</v>
      </c>
      <c r="B45" s="2">
        <v>73</v>
      </c>
      <c r="C45" s="2">
        <v>52362</v>
      </c>
      <c r="D45" s="2">
        <v>54204</v>
      </c>
      <c r="E45" s="3">
        <v>0.53459999999999996</v>
      </c>
      <c r="F45" s="4">
        <f t="shared" si="3"/>
        <v>1.3700429780605446E-3</v>
      </c>
      <c r="G45" s="4">
        <f t="shared" si="0"/>
        <v>1.3691699706394817E-3</v>
      </c>
      <c r="H45" s="2">
        <f t="shared" si="6"/>
        <v>98055.730166329857</v>
      </c>
      <c r="I45" s="2">
        <f t="shared" si="4"/>
        <v>134.2549611928668</v>
      </c>
      <c r="J45" s="2">
        <f t="shared" si="1"/>
        <v>97993.247907390687</v>
      </c>
      <c r="K45" s="2">
        <f t="shared" si="2"/>
        <v>4249408.4668614091</v>
      </c>
      <c r="L45" s="17">
        <f t="shared" si="5"/>
        <v>43.336666400354446</v>
      </c>
      <c r="N45" s="6"/>
    </row>
    <row r="46" spans="1:14" x14ac:dyDescent="0.25">
      <c r="A46" s="75">
        <v>37</v>
      </c>
      <c r="B46" s="2">
        <v>81</v>
      </c>
      <c r="C46" s="2">
        <v>50688</v>
      </c>
      <c r="D46" s="2">
        <v>53637</v>
      </c>
      <c r="E46" s="3">
        <v>0.49590000000000001</v>
      </c>
      <c r="F46" s="4">
        <f t="shared" si="3"/>
        <v>1.5528396836808052E-3</v>
      </c>
      <c r="G46" s="4">
        <f t="shared" si="0"/>
        <v>1.5516250925292946E-3</v>
      </c>
      <c r="H46" s="2">
        <f t="shared" si="6"/>
        <v>97921.475205136987</v>
      </c>
      <c r="I46" s="2">
        <f t="shared" si="4"/>
        <v>151.93741802577571</v>
      </c>
      <c r="J46" s="2">
        <f t="shared" si="1"/>
        <v>97844.883552710191</v>
      </c>
      <c r="K46" s="2">
        <f t="shared" si="2"/>
        <v>4151415.2189540188</v>
      </c>
      <c r="L46" s="17">
        <f t="shared" si="5"/>
        <v>42.395350052245071</v>
      </c>
      <c r="N46" s="6"/>
    </row>
    <row r="47" spans="1:14" x14ac:dyDescent="0.25">
      <c r="A47" s="75">
        <v>38</v>
      </c>
      <c r="B47" s="2">
        <v>73</v>
      </c>
      <c r="C47" s="2">
        <v>50181</v>
      </c>
      <c r="D47" s="2">
        <v>51901</v>
      </c>
      <c r="E47" s="3">
        <v>0.48649999999999999</v>
      </c>
      <c r="F47" s="4">
        <f t="shared" si="3"/>
        <v>1.4302227620932191E-3</v>
      </c>
      <c r="G47" s="4">
        <f t="shared" si="0"/>
        <v>1.4291731496228483E-3</v>
      </c>
      <c r="H47" s="2">
        <f t="shared" si="6"/>
        <v>97769.537787111214</v>
      </c>
      <c r="I47" s="2">
        <f t="shared" si="4"/>
        <v>139.72959825637582</v>
      </c>
      <c r="J47" s="2">
        <f t="shared" si="1"/>
        <v>97697.786638406556</v>
      </c>
      <c r="K47" s="2">
        <f t="shared" si="2"/>
        <v>4053570.3354013087</v>
      </c>
      <c r="L47" s="17">
        <f t="shared" si="5"/>
        <v>41.460463321692046</v>
      </c>
      <c r="N47" s="6"/>
    </row>
    <row r="48" spans="1:14" x14ac:dyDescent="0.25">
      <c r="A48" s="75">
        <v>39</v>
      </c>
      <c r="B48" s="2">
        <v>85</v>
      </c>
      <c r="C48" s="2">
        <v>49758</v>
      </c>
      <c r="D48" s="2">
        <v>51367</v>
      </c>
      <c r="E48" s="3">
        <v>0.49209999999999998</v>
      </c>
      <c r="F48" s="4">
        <f t="shared" si="3"/>
        <v>1.6810877626699629E-3</v>
      </c>
      <c r="G48" s="4">
        <f t="shared" si="0"/>
        <v>1.6796536332889091E-3</v>
      </c>
      <c r="H48" s="2">
        <f t="shared" si="6"/>
        <v>97629.808188854833</v>
      </c>
      <c r="I48" s="2">
        <f t="shared" si="4"/>
        <v>163.98426204170931</v>
      </c>
      <c r="J48" s="2">
        <f t="shared" si="1"/>
        <v>97546.520582163852</v>
      </c>
      <c r="K48" s="2">
        <f t="shared" si="2"/>
        <v>3955872.5487629022</v>
      </c>
      <c r="L48" s="17">
        <f t="shared" si="5"/>
        <v>40.519106020475562</v>
      </c>
      <c r="N48" s="6"/>
    </row>
    <row r="49" spans="1:14" x14ac:dyDescent="0.25">
      <c r="A49" s="75">
        <v>40</v>
      </c>
      <c r="B49" s="2">
        <v>71</v>
      </c>
      <c r="C49" s="2">
        <v>47536</v>
      </c>
      <c r="D49" s="2">
        <v>50819</v>
      </c>
      <c r="E49" s="3">
        <v>0.5464</v>
      </c>
      <c r="F49" s="4">
        <f t="shared" si="3"/>
        <v>1.4437496822733973E-3</v>
      </c>
      <c r="G49" s="4">
        <f t="shared" si="0"/>
        <v>1.4428048112525185E-3</v>
      </c>
      <c r="H49" s="2">
        <f t="shared" si="6"/>
        <v>97465.823926813129</v>
      </c>
      <c r="I49" s="2">
        <f t="shared" si="4"/>
        <v>140.62415969429682</v>
      </c>
      <c r="J49" s="2">
        <f t="shared" si="1"/>
        <v>97402.03680797579</v>
      </c>
      <c r="K49" s="2">
        <f t="shared" si="2"/>
        <v>3858326.0281807384</v>
      </c>
      <c r="L49" s="17">
        <f t="shared" si="5"/>
        <v>39.586450642206103</v>
      </c>
      <c r="N49" s="6"/>
    </row>
    <row r="50" spans="1:14" x14ac:dyDescent="0.25">
      <c r="A50" s="75">
        <v>41</v>
      </c>
      <c r="B50" s="2">
        <v>81</v>
      </c>
      <c r="C50" s="2">
        <v>45867</v>
      </c>
      <c r="D50" s="2">
        <v>48412</v>
      </c>
      <c r="E50" s="3">
        <v>0.49199999999999999</v>
      </c>
      <c r="F50" s="4">
        <f t="shared" si="3"/>
        <v>1.7183041822675252E-3</v>
      </c>
      <c r="G50" s="4">
        <f t="shared" si="0"/>
        <v>1.7168055852051886E-3</v>
      </c>
      <c r="H50" s="2">
        <f t="shared" si="6"/>
        <v>97325.199767118829</v>
      </c>
      <c r="I50" s="2">
        <f t="shared" si="4"/>
        <v>167.08844654140032</v>
      </c>
      <c r="J50" s="2">
        <f t="shared" si="1"/>
        <v>97240.318836275794</v>
      </c>
      <c r="K50" s="2">
        <f t="shared" si="2"/>
        <v>3760923.9913727627</v>
      </c>
      <c r="L50" s="17">
        <f t="shared" si="5"/>
        <v>38.642859201645173</v>
      </c>
      <c r="N50" s="6"/>
    </row>
    <row r="51" spans="1:14" x14ac:dyDescent="0.25">
      <c r="A51" s="75">
        <v>42</v>
      </c>
      <c r="B51" s="2">
        <v>95</v>
      </c>
      <c r="C51" s="2">
        <v>43649</v>
      </c>
      <c r="D51" s="2">
        <v>46645</v>
      </c>
      <c r="E51" s="3">
        <v>0.46879999999999999</v>
      </c>
      <c r="F51" s="4">
        <f t="shared" si="3"/>
        <v>2.1042372693645204E-3</v>
      </c>
      <c r="G51" s="4">
        <f t="shared" si="0"/>
        <v>2.1018878404328169E-3</v>
      </c>
      <c r="H51" s="2">
        <f t="shared" si="6"/>
        <v>97158.111320577431</v>
      </c>
      <c r="I51" s="2">
        <f t="shared" si="4"/>
        <v>204.2154527841397</v>
      </c>
      <c r="J51" s="2">
        <f t="shared" si="1"/>
        <v>97049.632072058506</v>
      </c>
      <c r="K51" s="2">
        <f t="shared" si="2"/>
        <v>3663683.6725364868</v>
      </c>
      <c r="L51" s="17">
        <f t="shared" si="5"/>
        <v>37.708469449843484</v>
      </c>
      <c r="N51" s="6"/>
    </row>
    <row r="52" spans="1:14" x14ac:dyDescent="0.25">
      <c r="A52" s="75">
        <v>43</v>
      </c>
      <c r="B52" s="2">
        <v>96</v>
      </c>
      <c r="C52" s="2">
        <v>43466</v>
      </c>
      <c r="D52" s="2">
        <v>44460</v>
      </c>
      <c r="E52" s="3">
        <v>0.53680000000000005</v>
      </c>
      <c r="F52" s="4">
        <f t="shared" si="3"/>
        <v>2.1836544366853946E-3</v>
      </c>
      <c r="G52" s="4">
        <f t="shared" si="0"/>
        <v>2.1814479702662827E-3</v>
      </c>
      <c r="H52" s="2">
        <f t="shared" si="6"/>
        <v>96953.895867793297</v>
      </c>
      <c r="I52" s="2">
        <f t="shared" si="4"/>
        <v>211.49987935020621</v>
      </c>
      <c r="J52" s="2">
        <f t="shared" si="1"/>
        <v>96855.929123678288</v>
      </c>
      <c r="K52" s="2">
        <f t="shared" si="2"/>
        <v>3566634.0404644283</v>
      </c>
      <c r="L52" s="17">
        <f t="shared" si="5"/>
        <v>36.786907927123465</v>
      </c>
      <c r="N52" s="6"/>
    </row>
    <row r="53" spans="1:14" x14ac:dyDescent="0.25">
      <c r="A53" s="75">
        <v>44</v>
      </c>
      <c r="B53" s="2">
        <v>115</v>
      </c>
      <c r="C53" s="2">
        <v>41800</v>
      </c>
      <c r="D53" s="2">
        <v>44195</v>
      </c>
      <c r="E53" s="3">
        <v>0.48749999999999999</v>
      </c>
      <c r="F53" s="4">
        <f t="shared" si="3"/>
        <v>2.6745741031455319E-3</v>
      </c>
      <c r="G53" s="4">
        <f t="shared" si="0"/>
        <v>2.6709130312975852E-3</v>
      </c>
      <c r="H53" s="2">
        <f t="shared" si="6"/>
        <v>96742.395988443095</v>
      </c>
      <c r="I53" s="2">
        <f t="shared" si="4"/>
        <v>258.39052612448387</v>
      </c>
      <c r="J53" s="2">
        <f t="shared" si="1"/>
        <v>96609.970843804302</v>
      </c>
      <c r="K53" s="2">
        <f t="shared" si="2"/>
        <v>3469778.11134075</v>
      </c>
      <c r="L53" s="17">
        <f t="shared" si="5"/>
        <v>35.866158532555382</v>
      </c>
      <c r="N53" s="6"/>
    </row>
    <row r="54" spans="1:14" x14ac:dyDescent="0.25">
      <c r="A54" s="75">
        <v>45</v>
      </c>
      <c r="B54" s="2">
        <v>100</v>
      </c>
      <c r="C54" s="2">
        <v>40839</v>
      </c>
      <c r="D54" s="2">
        <v>42488</v>
      </c>
      <c r="E54" s="3">
        <v>0.56889999999999996</v>
      </c>
      <c r="F54" s="4">
        <f t="shared" si="3"/>
        <v>2.4001824138634538E-3</v>
      </c>
      <c r="G54" s="4">
        <f t="shared" si="0"/>
        <v>2.3977014674652292E-3</v>
      </c>
      <c r="H54" s="2">
        <f t="shared" si="6"/>
        <v>96484.005462318615</v>
      </c>
      <c r="I54" s="2">
        <f t="shared" si="4"/>
        <v>231.33984148392454</v>
      </c>
      <c r="J54" s="2">
        <f t="shared" si="1"/>
        <v>96384.274856654898</v>
      </c>
      <c r="K54" s="2">
        <f t="shared" si="2"/>
        <v>3373168.1404969455</v>
      </c>
      <c r="L54" s="17">
        <f t="shared" si="5"/>
        <v>34.960904911999336</v>
      </c>
      <c r="N54" s="6"/>
    </row>
    <row r="55" spans="1:14" x14ac:dyDescent="0.25">
      <c r="A55" s="75">
        <v>46</v>
      </c>
      <c r="B55" s="2">
        <v>111</v>
      </c>
      <c r="C55" s="2">
        <v>39934</v>
      </c>
      <c r="D55" s="2">
        <v>41470</v>
      </c>
      <c r="E55" s="3">
        <v>0.55430000000000001</v>
      </c>
      <c r="F55" s="4">
        <f t="shared" si="3"/>
        <v>2.7271387155422336E-3</v>
      </c>
      <c r="G55" s="4">
        <f t="shared" si="0"/>
        <v>2.7238279415605022E-3</v>
      </c>
      <c r="H55" s="2">
        <f t="shared" si="6"/>
        <v>96252.665620834698</v>
      </c>
      <c r="I55" s="2">
        <f t="shared" si="4"/>
        <v>262.1757000677095</v>
      </c>
      <c r="J55" s="2">
        <f t="shared" si="1"/>
        <v>96135.81391131453</v>
      </c>
      <c r="K55" s="2">
        <f t="shared" si="2"/>
        <v>3276783.8656402905</v>
      </c>
      <c r="L55" s="17">
        <f t="shared" si="5"/>
        <v>34.043564866540208</v>
      </c>
      <c r="N55" s="6"/>
    </row>
    <row r="56" spans="1:14" x14ac:dyDescent="0.25">
      <c r="A56" s="75">
        <v>47</v>
      </c>
      <c r="B56" s="2">
        <v>122</v>
      </c>
      <c r="C56" s="2">
        <v>37151</v>
      </c>
      <c r="D56" s="2">
        <v>40529</v>
      </c>
      <c r="E56" s="3">
        <v>0.48449999999999999</v>
      </c>
      <c r="F56" s="4">
        <f t="shared" si="3"/>
        <v>3.1410916580844488E-3</v>
      </c>
      <c r="G56" s="4">
        <f t="shared" si="0"/>
        <v>3.1360137219622053E-3</v>
      </c>
      <c r="H56" s="2">
        <f t="shared" si="6"/>
        <v>95990.489920766995</v>
      </c>
      <c r="I56" s="2">
        <f t="shared" si="4"/>
        <v>301.02749356940006</v>
      </c>
      <c r="J56" s="2">
        <f t="shared" si="1"/>
        <v>95835.310247831963</v>
      </c>
      <c r="K56" s="2">
        <f t="shared" si="2"/>
        <v>3180648.051728976</v>
      </c>
      <c r="L56" s="17">
        <f t="shared" si="5"/>
        <v>33.135033005398391</v>
      </c>
      <c r="N56" s="6"/>
    </row>
    <row r="57" spans="1:14" x14ac:dyDescent="0.25">
      <c r="A57" s="75">
        <v>48</v>
      </c>
      <c r="B57" s="2">
        <v>137</v>
      </c>
      <c r="C57" s="2">
        <v>35972</v>
      </c>
      <c r="D57" s="2">
        <v>37586</v>
      </c>
      <c r="E57" s="3">
        <v>0.52890000000000004</v>
      </c>
      <c r="F57" s="4">
        <f t="shared" si="3"/>
        <v>3.7249517387639686E-3</v>
      </c>
      <c r="G57" s="4">
        <f t="shared" si="0"/>
        <v>3.7184265517673223E-3</v>
      </c>
      <c r="H57" s="2">
        <f t="shared" si="6"/>
        <v>95689.462427197592</v>
      </c>
      <c r="I57" s="2">
        <f t="shared" si="4"/>
        <v>355.8142378136331</v>
      </c>
      <c r="J57" s="2">
        <f t="shared" si="1"/>
        <v>95521.838339763577</v>
      </c>
      <c r="K57" s="2">
        <f t="shared" si="2"/>
        <v>3084812.741481144</v>
      </c>
      <c r="L57" s="17">
        <f t="shared" si="5"/>
        <v>32.237747639434488</v>
      </c>
      <c r="N57" s="6"/>
    </row>
    <row r="58" spans="1:14" x14ac:dyDescent="0.25">
      <c r="A58" s="75">
        <v>49</v>
      </c>
      <c r="B58" s="2">
        <v>105</v>
      </c>
      <c r="C58" s="2">
        <v>33791</v>
      </c>
      <c r="D58" s="2">
        <v>36430</v>
      </c>
      <c r="E58" s="3">
        <v>0.48449999999999999</v>
      </c>
      <c r="F58" s="4">
        <f t="shared" si="3"/>
        <v>2.9905583799718035E-3</v>
      </c>
      <c r="G58" s="4">
        <f t="shared" si="0"/>
        <v>2.9859551334647299E-3</v>
      </c>
      <c r="H58" s="2">
        <f t="shared" si="6"/>
        <v>95333.648189383952</v>
      </c>
      <c r="I58" s="2">
        <f t="shared" si="4"/>
        <v>284.66199620301154</v>
      </c>
      <c r="J58" s="2">
        <f t="shared" si="1"/>
        <v>95186.904930341305</v>
      </c>
      <c r="K58" s="2">
        <f t="shared" si="2"/>
        <v>2989290.9031413803</v>
      </c>
      <c r="L58" s="17">
        <f t="shared" si="5"/>
        <v>31.356094725369569</v>
      </c>
      <c r="N58" s="6"/>
    </row>
    <row r="59" spans="1:14" x14ac:dyDescent="0.25">
      <c r="A59" s="75">
        <v>50</v>
      </c>
      <c r="B59" s="2">
        <v>135</v>
      </c>
      <c r="C59" s="2">
        <v>34272</v>
      </c>
      <c r="D59" s="2">
        <v>34185</v>
      </c>
      <c r="E59" s="3">
        <v>0.51670000000000005</v>
      </c>
      <c r="F59" s="4">
        <f t="shared" si="3"/>
        <v>3.9440816863140363E-3</v>
      </c>
      <c r="G59" s="4">
        <f t="shared" si="0"/>
        <v>3.9365778812349315E-3</v>
      </c>
      <c r="H59" s="2">
        <f t="shared" si="6"/>
        <v>95048.986193180943</v>
      </c>
      <c r="I59" s="2">
        <f t="shared" si="4"/>
        <v>374.16773668188051</v>
      </c>
      <c r="J59" s="2">
        <f t="shared" si="1"/>
        <v>94868.150926042596</v>
      </c>
      <c r="K59" s="2">
        <f t="shared" si="2"/>
        <v>2894103.9982110388</v>
      </c>
      <c r="L59" s="17">
        <f t="shared" si="5"/>
        <v>30.448551995378033</v>
      </c>
      <c r="N59" s="6"/>
    </row>
    <row r="60" spans="1:14" x14ac:dyDescent="0.25">
      <c r="A60" s="75">
        <v>51</v>
      </c>
      <c r="B60" s="2">
        <v>160</v>
      </c>
      <c r="C60" s="2">
        <v>33664</v>
      </c>
      <c r="D60" s="2">
        <v>34608</v>
      </c>
      <c r="E60" s="3">
        <v>0.496</v>
      </c>
      <c r="F60" s="4">
        <f t="shared" si="3"/>
        <v>4.6871338176704943E-3</v>
      </c>
      <c r="G60" s="4">
        <f t="shared" si="0"/>
        <v>4.6760874241304814E-3</v>
      </c>
      <c r="H60" s="2">
        <f t="shared" si="6"/>
        <v>94674.818456499066</v>
      </c>
      <c r="I60" s="2">
        <f t="shared" si="4"/>
        <v>442.70772796627165</v>
      </c>
      <c r="J60" s="2">
        <f t="shared" si="1"/>
        <v>94451.693761604067</v>
      </c>
      <c r="K60" s="2">
        <f t="shared" si="2"/>
        <v>2799235.847284996</v>
      </c>
      <c r="L60" s="17">
        <f t="shared" si="5"/>
        <v>29.566846738356105</v>
      </c>
      <c r="N60" s="6"/>
    </row>
    <row r="61" spans="1:14" x14ac:dyDescent="0.25">
      <c r="A61" s="75">
        <v>52</v>
      </c>
      <c r="B61" s="2">
        <v>154</v>
      </c>
      <c r="C61" s="2">
        <v>32219</v>
      </c>
      <c r="D61" s="2">
        <v>34066</v>
      </c>
      <c r="E61" s="3">
        <v>0.51459999999999995</v>
      </c>
      <c r="F61" s="4">
        <f t="shared" si="3"/>
        <v>4.6466017952779661E-3</v>
      </c>
      <c r="G61" s="4">
        <f t="shared" si="0"/>
        <v>4.636145152960216E-3</v>
      </c>
      <c r="H61" s="2">
        <f t="shared" si="6"/>
        <v>94232.110728532789</v>
      </c>
      <c r="I61" s="2">
        <f t="shared" si="4"/>
        <v>436.87374340729764</v>
      </c>
      <c r="J61" s="2">
        <f t="shared" si="1"/>
        <v>94020.052213482893</v>
      </c>
      <c r="K61" s="2">
        <f t="shared" si="2"/>
        <v>2704784.153523392</v>
      </c>
      <c r="L61" s="17">
        <f t="shared" si="5"/>
        <v>28.703423202685446</v>
      </c>
      <c r="N61" s="6"/>
    </row>
    <row r="62" spans="1:14" x14ac:dyDescent="0.25">
      <c r="A62" s="75">
        <v>53</v>
      </c>
      <c r="B62" s="2">
        <v>179</v>
      </c>
      <c r="C62" s="2">
        <v>31918</v>
      </c>
      <c r="D62" s="2">
        <v>32424</v>
      </c>
      <c r="E62" s="3">
        <v>0.50839999999999996</v>
      </c>
      <c r="F62" s="4">
        <f t="shared" si="3"/>
        <v>5.5640172826458608E-3</v>
      </c>
      <c r="G62" s="4">
        <f t="shared" si="0"/>
        <v>5.5488397028991259E-3</v>
      </c>
      <c r="H62" s="2">
        <f t="shared" si="6"/>
        <v>93795.236985125492</v>
      </c>
      <c r="I62" s="2">
        <f t="shared" si="4"/>
        <v>520.45473492589679</v>
      </c>
      <c r="J62" s="2">
        <f t="shared" si="1"/>
        <v>93539.381437435921</v>
      </c>
      <c r="K62" s="2">
        <f t="shared" si="2"/>
        <v>2610764.101309909</v>
      </c>
      <c r="L62" s="17">
        <f t="shared" si="5"/>
        <v>27.834719386912329</v>
      </c>
      <c r="N62" s="6"/>
    </row>
    <row r="63" spans="1:14" x14ac:dyDescent="0.25">
      <c r="A63" s="75">
        <v>54</v>
      </c>
      <c r="B63" s="2">
        <v>147</v>
      </c>
      <c r="C63" s="2">
        <v>32947</v>
      </c>
      <c r="D63" s="2">
        <v>32208</v>
      </c>
      <c r="E63" s="3">
        <v>0.49780000000000002</v>
      </c>
      <c r="F63" s="4">
        <f t="shared" si="3"/>
        <v>4.5123167830557901E-3</v>
      </c>
      <c r="G63" s="4">
        <f t="shared" si="0"/>
        <v>4.5021146064787073E-3</v>
      </c>
      <c r="H63" s="2">
        <f t="shared" si="6"/>
        <v>93274.782250199598</v>
      </c>
      <c r="I63" s="2">
        <f t="shared" si="4"/>
        <v>419.93375958474445</v>
      </c>
      <c r="J63" s="2">
        <f t="shared" si="1"/>
        <v>93063.891516136136</v>
      </c>
      <c r="K63" s="2">
        <f t="shared" si="2"/>
        <v>2517224.7198724733</v>
      </c>
      <c r="L63" s="17">
        <f t="shared" si="5"/>
        <v>26.987194814567221</v>
      </c>
      <c r="N63" s="6"/>
    </row>
    <row r="64" spans="1:14" x14ac:dyDescent="0.25">
      <c r="A64" s="75">
        <v>55</v>
      </c>
      <c r="B64" s="2">
        <v>195</v>
      </c>
      <c r="C64" s="2">
        <v>34677</v>
      </c>
      <c r="D64" s="2">
        <v>33180</v>
      </c>
      <c r="E64" s="3">
        <v>0.53520000000000001</v>
      </c>
      <c r="F64" s="4">
        <f t="shared" si="3"/>
        <v>5.7473805208010965E-3</v>
      </c>
      <c r="G64" s="4">
        <f t="shared" si="0"/>
        <v>5.7320679749185881E-3</v>
      </c>
      <c r="H64" s="2">
        <f t="shared" si="6"/>
        <v>92854.848490614851</v>
      </c>
      <c r="I64" s="2">
        <f t="shared" si="4"/>
        <v>532.25030334897099</v>
      </c>
      <c r="J64" s="2">
        <f t="shared" si="1"/>
        <v>92607.458549618241</v>
      </c>
      <c r="K64" s="2">
        <f t="shared" si="2"/>
        <v>2424160.8283563373</v>
      </c>
      <c r="L64" s="17">
        <f t="shared" si="5"/>
        <v>26.106992448556472</v>
      </c>
      <c r="N64" s="6"/>
    </row>
    <row r="65" spans="1:14" x14ac:dyDescent="0.25">
      <c r="A65" s="75">
        <v>56</v>
      </c>
      <c r="B65" s="2">
        <v>191</v>
      </c>
      <c r="C65" s="2">
        <v>31467</v>
      </c>
      <c r="D65" s="2">
        <v>34843</v>
      </c>
      <c r="E65" s="3">
        <v>0.4632</v>
      </c>
      <c r="F65" s="4">
        <f t="shared" si="3"/>
        <v>5.7608203890815862E-3</v>
      </c>
      <c r="G65" s="4">
        <f t="shared" si="0"/>
        <v>5.7430605006346712E-3</v>
      </c>
      <c r="H65" s="2">
        <f t="shared" si="6"/>
        <v>92322.598187265874</v>
      </c>
      <c r="I65" s="2">
        <f t="shared" si="4"/>
        <v>530.2142669652527</v>
      </c>
      <c r="J65" s="2">
        <f t="shared" si="1"/>
        <v>92037.979168758931</v>
      </c>
      <c r="K65" s="2">
        <f t="shared" si="2"/>
        <v>2331553.369806719</v>
      </c>
      <c r="L65" s="17">
        <f t="shared" si="5"/>
        <v>25.254416747213163</v>
      </c>
      <c r="N65" s="6"/>
    </row>
    <row r="66" spans="1:14" x14ac:dyDescent="0.25">
      <c r="A66" s="75">
        <v>57</v>
      </c>
      <c r="B66" s="2">
        <v>224</v>
      </c>
      <c r="C66" s="2">
        <v>29264</v>
      </c>
      <c r="D66" s="2">
        <v>31660</v>
      </c>
      <c r="E66" s="3">
        <v>0.48359999999999997</v>
      </c>
      <c r="F66" s="4">
        <f t="shared" si="3"/>
        <v>7.3534239380211412E-3</v>
      </c>
      <c r="G66" s="4">
        <f t="shared" si="0"/>
        <v>7.3256063535193216E-3</v>
      </c>
      <c r="H66" s="2">
        <f t="shared" si="6"/>
        <v>91792.383920300621</v>
      </c>
      <c r="I66" s="2">
        <f t="shared" si="4"/>
        <v>672.434870851239</v>
      </c>
      <c r="J66" s="2">
        <f t="shared" si="1"/>
        <v>91445.138552993041</v>
      </c>
      <c r="K66" s="2">
        <f t="shared" si="2"/>
        <v>2239515.3906379603</v>
      </c>
      <c r="L66" s="17">
        <f t="shared" si="5"/>
        <v>24.397616610354461</v>
      </c>
      <c r="N66" s="6"/>
    </row>
    <row r="67" spans="1:14" x14ac:dyDescent="0.25">
      <c r="A67" s="75">
        <v>58</v>
      </c>
      <c r="B67" s="2">
        <v>217</v>
      </c>
      <c r="C67" s="2">
        <v>30833</v>
      </c>
      <c r="D67" s="2">
        <v>29370</v>
      </c>
      <c r="E67" s="3">
        <v>0.54730000000000001</v>
      </c>
      <c r="F67" s="4">
        <f t="shared" si="3"/>
        <v>7.2089430759264489E-3</v>
      </c>
      <c r="G67" s="4">
        <f t="shared" si="0"/>
        <v>7.1854933009530067E-3</v>
      </c>
      <c r="H67" s="2">
        <f t="shared" si="6"/>
        <v>91119.94904944938</v>
      </c>
      <c r="I67" s="2">
        <f t="shared" si="4"/>
        <v>654.74178347799784</v>
      </c>
      <c r="J67" s="2">
        <f t="shared" si="1"/>
        <v>90823.547444068899</v>
      </c>
      <c r="K67" s="2">
        <f t="shared" si="2"/>
        <v>2148070.2520849672</v>
      </c>
      <c r="L67" s="17">
        <f t="shared" si="5"/>
        <v>23.574094086896853</v>
      </c>
      <c r="N67" s="6"/>
    </row>
    <row r="68" spans="1:14" x14ac:dyDescent="0.25">
      <c r="A68" s="75">
        <v>59</v>
      </c>
      <c r="B68" s="2">
        <v>257</v>
      </c>
      <c r="C68" s="2">
        <v>29552</v>
      </c>
      <c r="D68" s="2">
        <v>30855</v>
      </c>
      <c r="E68" s="3">
        <v>0.51649999999999996</v>
      </c>
      <c r="F68" s="4">
        <f t="shared" si="3"/>
        <v>8.5089476385187147E-3</v>
      </c>
      <c r="G68" s="4">
        <f t="shared" si="0"/>
        <v>8.4740846088548014E-3</v>
      </c>
      <c r="H68" s="2">
        <f t="shared" si="6"/>
        <v>90465.207265971389</v>
      </c>
      <c r="I68" s="2">
        <f t="shared" si="4"/>
        <v>766.60982052942768</v>
      </c>
      <c r="J68" s="2">
        <f t="shared" si="1"/>
        <v>90094.551417745417</v>
      </c>
      <c r="K68" s="2">
        <f t="shared" si="2"/>
        <v>2057246.7046408984</v>
      </c>
      <c r="L68" s="17">
        <f t="shared" si="5"/>
        <v>22.740750469874119</v>
      </c>
      <c r="N68" s="6"/>
    </row>
    <row r="69" spans="1:14" x14ac:dyDescent="0.25">
      <c r="A69" s="75">
        <v>60</v>
      </c>
      <c r="B69" s="2">
        <v>241</v>
      </c>
      <c r="C69" s="2">
        <v>28828</v>
      </c>
      <c r="D69" s="2">
        <v>29510</v>
      </c>
      <c r="E69" s="3">
        <v>0.52480000000000004</v>
      </c>
      <c r="F69" s="4">
        <f t="shared" si="3"/>
        <v>8.2621961671637701E-3</v>
      </c>
      <c r="G69" s="4">
        <f t="shared" si="0"/>
        <v>8.2298840325333526E-3</v>
      </c>
      <c r="H69" s="2">
        <f t="shared" si="6"/>
        <v>89698.597445441963</v>
      </c>
      <c r="I69" s="2">
        <f t="shared" si="4"/>
        <v>738.20905485687979</v>
      </c>
      <c r="J69" s="2">
        <f t="shared" si="1"/>
        <v>89347.800502573969</v>
      </c>
      <c r="K69" s="2">
        <f t="shared" si="2"/>
        <v>1967152.153223153</v>
      </c>
      <c r="L69" s="17">
        <f t="shared" si="5"/>
        <v>21.930690214188115</v>
      </c>
      <c r="N69" s="6"/>
    </row>
    <row r="70" spans="1:14" x14ac:dyDescent="0.25">
      <c r="A70" s="75">
        <v>61</v>
      </c>
      <c r="B70" s="2">
        <v>260</v>
      </c>
      <c r="C70" s="2">
        <v>24468</v>
      </c>
      <c r="D70" s="2">
        <v>28805</v>
      </c>
      <c r="E70" s="3">
        <v>0.48859999999999998</v>
      </c>
      <c r="F70" s="4">
        <f t="shared" si="3"/>
        <v>9.7610421789649533E-3</v>
      </c>
      <c r="G70" s="4">
        <f t="shared" si="0"/>
        <v>9.712559056094661E-3</v>
      </c>
      <c r="H70" s="2">
        <f t="shared" si="6"/>
        <v>88960.388390585082</v>
      </c>
      <c r="I70" s="2">
        <f t="shared" si="4"/>
        <v>864.03302589667544</v>
      </c>
      <c r="J70" s="2">
        <f t="shared" si="1"/>
        <v>88518.521901141532</v>
      </c>
      <c r="K70" s="2">
        <f t="shared" si="2"/>
        <v>1877804.3527205789</v>
      </c>
      <c r="L70" s="17">
        <f t="shared" si="5"/>
        <v>21.108320081472485</v>
      </c>
      <c r="N70" s="6"/>
    </row>
    <row r="71" spans="1:14" x14ac:dyDescent="0.25">
      <c r="A71" s="75">
        <v>62</v>
      </c>
      <c r="B71" s="2">
        <v>206</v>
      </c>
      <c r="C71" s="2">
        <v>22285</v>
      </c>
      <c r="D71" s="2">
        <v>24399</v>
      </c>
      <c r="E71" s="3">
        <v>0.51370000000000005</v>
      </c>
      <c r="F71" s="4">
        <f t="shared" si="3"/>
        <v>8.8252934624282412E-3</v>
      </c>
      <c r="G71" s="4">
        <f t="shared" si="0"/>
        <v>8.7875794543286843E-3</v>
      </c>
      <c r="H71" s="2">
        <f t="shared" si="6"/>
        <v>88096.35536468841</v>
      </c>
      <c r="I71" s="2">
        <f t="shared" si="4"/>
        <v>774.15372240397448</v>
      </c>
      <c r="J71" s="2">
        <f t="shared" si="1"/>
        <v>87719.884409483348</v>
      </c>
      <c r="K71" s="2">
        <f t="shared" si="2"/>
        <v>1789285.8308194373</v>
      </c>
      <c r="L71" s="17">
        <f t="shared" si="5"/>
        <v>20.310554544650724</v>
      </c>
      <c r="N71" s="6"/>
    </row>
    <row r="72" spans="1:14" x14ac:dyDescent="0.25">
      <c r="A72" s="75">
        <v>63</v>
      </c>
      <c r="B72" s="2">
        <v>267</v>
      </c>
      <c r="C72" s="2">
        <v>28160</v>
      </c>
      <c r="D72" s="2">
        <v>22247</v>
      </c>
      <c r="E72" s="3">
        <v>0.52549999999999997</v>
      </c>
      <c r="F72" s="4">
        <f t="shared" si="3"/>
        <v>1.0593766738746603E-2</v>
      </c>
      <c r="G72" s="4">
        <f t="shared" si="0"/>
        <v>1.0540780949089943E-2</v>
      </c>
      <c r="H72" s="2">
        <f t="shared" si="6"/>
        <v>87322.201642284432</v>
      </c>
      <c r="I72" s="2">
        <f t="shared" si="4"/>
        <v>920.44419950358235</v>
      </c>
      <c r="J72" s="2">
        <f t="shared" si="1"/>
        <v>86885.450869619977</v>
      </c>
      <c r="K72" s="2">
        <f t="shared" si="2"/>
        <v>1701565.946409954</v>
      </c>
      <c r="L72" s="17">
        <f t="shared" si="5"/>
        <v>19.486063273810046</v>
      </c>
      <c r="N72" s="6"/>
    </row>
    <row r="73" spans="1:14" x14ac:dyDescent="0.25">
      <c r="A73" s="75">
        <v>64</v>
      </c>
      <c r="B73" s="2">
        <v>293</v>
      </c>
      <c r="C73" s="2">
        <v>17064</v>
      </c>
      <c r="D73" s="2">
        <v>28010</v>
      </c>
      <c r="E73" s="3">
        <v>0.45929999999999999</v>
      </c>
      <c r="F73" s="4">
        <f t="shared" si="3"/>
        <v>1.3000843058082264E-2</v>
      </c>
      <c r="G73" s="4">
        <f t="shared" ref="G73:G98" si="7">F73/((1+(1-E73)*F73))</f>
        <v>1.2910090853508622E-2</v>
      </c>
      <c r="H73" s="2">
        <f t="shared" si="6"/>
        <v>86401.757442780843</v>
      </c>
      <c r="I73" s="2">
        <f t="shared" si="4"/>
        <v>1115.4545384891155</v>
      </c>
      <c r="J73" s="2">
        <f t="shared" ref="J73:J98" si="8">H74+I73*E73</f>
        <v>85798.631173819784</v>
      </c>
      <c r="K73" s="2">
        <f t="shared" ref="K73:K97" si="9">K74+J73</f>
        <v>1614680.4955403339</v>
      </c>
      <c r="L73" s="17">
        <f t="shared" si="5"/>
        <v>18.688051531933809</v>
      </c>
      <c r="N73" s="6"/>
    </row>
    <row r="74" spans="1:14" x14ac:dyDescent="0.25">
      <c r="A74" s="75">
        <v>65</v>
      </c>
      <c r="B74" s="2">
        <v>269</v>
      </c>
      <c r="C74" s="2">
        <v>19994</v>
      </c>
      <c r="D74" s="2">
        <v>16856</v>
      </c>
      <c r="E74" s="3">
        <v>0.5403</v>
      </c>
      <c r="F74" s="4">
        <f t="shared" ref="F74:F98" si="10">B74/((C74+D74)/2)</f>
        <v>1.4599728629579376E-2</v>
      </c>
      <c r="G74" s="4">
        <f t="shared" si="7"/>
        <v>1.4502395868579029E-2</v>
      </c>
      <c r="H74" s="2">
        <f t="shared" si="6"/>
        <v>85286.302904291733</v>
      </c>
      <c r="I74" s="2">
        <f t="shared" ref="I74:I98" si="11">H74*G74</f>
        <v>1236.85572688558</v>
      </c>
      <c r="J74" s="2">
        <f t="shared" si="8"/>
        <v>84717.720326642433</v>
      </c>
      <c r="K74" s="2">
        <f t="shared" si="9"/>
        <v>1528881.8643665141</v>
      </c>
      <c r="L74" s="17">
        <f t="shared" ref="L74:L98" si="12">K74/H74</f>
        <v>17.926464300864641</v>
      </c>
      <c r="N74" s="6"/>
    </row>
    <row r="75" spans="1:14" x14ac:dyDescent="0.25">
      <c r="A75" s="75">
        <v>66</v>
      </c>
      <c r="B75" s="2">
        <v>315</v>
      </c>
      <c r="C75" s="2">
        <v>21392</v>
      </c>
      <c r="D75" s="2">
        <v>19815</v>
      </c>
      <c r="E75" s="3">
        <v>0.50680000000000003</v>
      </c>
      <c r="F75" s="4">
        <f t="shared" si="10"/>
        <v>1.5288664547285655E-2</v>
      </c>
      <c r="G75" s="4">
        <f t="shared" si="7"/>
        <v>1.5174245134293995E-2</v>
      </c>
      <c r="H75" s="2">
        <f t="shared" ref="H75:H98" si="13">H74-I74</f>
        <v>84049.447177406153</v>
      </c>
      <c r="I75" s="2">
        <f t="shared" si="11"/>
        <v>1275.3869148718554</v>
      </c>
      <c r="J75" s="2">
        <f t="shared" si="8"/>
        <v>83420.426350991358</v>
      </c>
      <c r="K75" s="2">
        <f t="shared" si="9"/>
        <v>1444164.1440398716</v>
      </c>
      <c r="L75" s="17">
        <f t="shared" si="12"/>
        <v>17.182315797885298</v>
      </c>
      <c r="N75" s="6"/>
    </row>
    <row r="76" spans="1:14" x14ac:dyDescent="0.25">
      <c r="A76" s="75">
        <v>67</v>
      </c>
      <c r="B76" s="2">
        <v>354</v>
      </c>
      <c r="C76" s="2">
        <v>22568</v>
      </c>
      <c r="D76" s="2">
        <v>21129</v>
      </c>
      <c r="E76" s="3">
        <v>0.5131</v>
      </c>
      <c r="F76" s="4">
        <f t="shared" si="10"/>
        <v>1.6202485296473442E-2</v>
      </c>
      <c r="G76" s="4">
        <f t="shared" si="7"/>
        <v>1.607566453822749E-2</v>
      </c>
      <c r="H76" s="2">
        <f t="shared" si="13"/>
        <v>82774.060262534302</v>
      </c>
      <c r="I76" s="2">
        <f t="shared" si="11"/>
        <v>1330.648025247528</v>
      </c>
      <c r="J76" s="2">
        <f t="shared" si="8"/>
        <v>82126.167739041281</v>
      </c>
      <c r="K76" s="2">
        <f t="shared" si="9"/>
        <v>1360743.7176888802</v>
      </c>
      <c r="L76" s="17">
        <f t="shared" si="12"/>
        <v>16.439252990284785</v>
      </c>
      <c r="N76" s="6"/>
    </row>
    <row r="77" spans="1:14" x14ac:dyDescent="0.25">
      <c r="A77" s="75">
        <v>68</v>
      </c>
      <c r="B77" s="2">
        <v>378</v>
      </c>
      <c r="C77" s="2">
        <v>21513</v>
      </c>
      <c r="D77" s="2">
        <v>22225</v>
      </c>
      <c r="E77" s="3">
        <v>0.497</v>
      </c>
      <c r="F77" s="4">
        <f t="shared" si="10"/>
        <v>1.7284740957519779E-2</v>
      </c>
      <c r="G77" s="4">
        <f t="shared" si="7"/>
        <v>1.7135758819906532E-2</v>
      </c>
      <c r="H77" s="2">
        <f t="shared" si="13"/>
        <v>81443.412237286771</v>
      </c>
      <c r="I77" s="2">
        <f t="shared" si="11"/>
        <v>1395.5946695683704</v>
      </c>
      <c r="J77" s="2">
        <f t="shared" si="8"/>
        <v>80741.428118493888</v>
      </c>
      <c r="K77" s="2">
        <f t="shared" si="9"/>
        <v>1278617.5499498388</v>
      </c>
      <c r="L77" s="17">
        <f t="shared" si="12"/>
        <v>15.699459475304948</v>
      </c>
      <c r="N77" s="6"/>
    </row>
    <row r="78" spans="1:14" x14ac:dyDescent="0.25">
      <c r="A78" s="75">
        <v>69</v>
      </c>
      <c r="B78" s="2">
        <v>378</v>
      </c>
      <c r="C78" s="2">
        <v>21123</v>
      </c>
      <c r="D78" s="2">
        <v>21214</v>
      </c>
      <c r="E78" s="3">
        <v>0.50670000000000004</v>
      </c>
      <c r="F78" s="4">
        <f t="shared" si="10"/>
        <v>1.7856721071403264E-2</v>
      </c>
      <c r="G78" s="4">
        <f t="shared" si="7"/>
        <v>1.7700799674365223E-2</v>
      </c>
      <c r="H78" s="2">
        <f t="shared" si="13"/>
        <v>80047.817567718404</v>
      </c>
      <c r="I78" s="2">
        <f t="shared" si="11"/>
        <v>1416.9103831363168</v>
      </c>
      <c r="J78" s="2">
        <f t="shared" si="8"/>
        <v>79348.855675717263</v>
      </c>
      <c r="K78" s="2">
        <f t="shared" si="9"/>
        <v>1197876.1218313449</v>
      </c>
      <c r="L78" s="17">
        <f t="shared" si="12"/>
        <v>14.964506943839817</v>
      </c>
      <c r="N78" s="6"/>
    </row>
    <row r="79" spans="1:14" x14ac:dyDescent="0.25">
      <c r="A79" s="75">
        <v>70</v>
      </c>
      <c r="B79" s="2">
        <v>446</v>
      </c>
      <c r="C79" s="2">
        <v>21254</v>
      </c>
      <c r="D79" s="2">
        <v>20840</v>
      </c>
      <c r="E79" s="3">
        <v>0.51</v>
      </c>
      <c r="F79" s="4">
        <f t="shared" si="10"/>
        <v>2.1190668503824773E-2</v>
      </c>
      <c r="G79" s="4">
        <f t="shared" si="7"/>
        <v>2.0972897937226141E-2</v>
      </c>
      <c r="H79" s="2">
        <f t="shared" si="13"/>
        <v>78630.907184582087</v>
      </c>
      <c r="I79" s="2">
        <f t="shared" si="11"/>
        <v>1649.1179910937419</v>
      </c>
      <c r="J79" s="2">
        <f t="shared" si="8"/>
        <v>77822.839368946166</v>
      </c>
      <c r="K79" s="2">
        <f t="shared" si="9"/>
        <v>1118527.2661556276</v>
      </c>
      <c r="L79" s="17">
        <f t="shared" si="12"/>
        <v>14.225033211558163</v>
      </c>
      <c r="N79" s="6"/>
    </row>
    <row r="80" spans="1:14" x14ac:dyDescent="0.25">
      <c r="A80" s="75">
        <v>71</v>
      </c>
      <c r="B80" s="2">
        <v>512</v>
      </c>
      <c r="C80" s="2">
        <v>20431</v>
      </c>
      <c r="D80" s="2">
        <v>20840</v>
      </c>
      <c r="E80" s="3">
        <v>0.51549999999999996</v>
      </c>
      <c r="F80" s="4">
        <f t="shared" si="10"/>
        <v>2.4811611058612584E-2</v>
      </c>
      <c r="G80" s="4">
        <f t="shared" si="7"/>
        <v>2.4516888017773211E-2</v>
      </c>
      <c r="H80" s="2">
        <f t="shared" si="13"/>
        <v>76981.789193488352</v>
      </c>
      <c r="I80" s="2">
        <f t="shared" si="11"/>
        <v>1887.3539050645777</v>
      </c>
      <c r="J80" s="2">
        <f t="shared" si="8"/>
        <v>76067.366226484563</v>
      </c>
      <c r="K80" s="2">
        <f t="shared" si="9"/>
        <v>1040704.4267866814</v>
      </c>
      <c r="L80" s="17">
        <f t="shared" si="12"/>
        <v>13.51883916559725</v>
      </c>
      <c r="N80" s="6"/>
    </row>
    <row r="81" spans="1:14" x14ac:dyDescent="0.25">
      <c r="A81" s="75">
        <v>72</v>
      </c>
      <c r="B81" s="2">
        <v>524</v>
      </c>
      <c r="C81" s="2">
        <v>19184</v>
      </c>
      <c r="D81" s="2">
        <v>19988</v>
      </c>
      <c r="E81" s="3">
        <v>0.51180000000000003</v>
      </c>
      <c r="F81" s="4">
        <f t="shared" si="10"/>
        <v>2.6753803737363423E-2</v>
      </c>
      <c r="G81" s="4">
        <f t="shared" si="7"/>
        <v>2.6408871994020228E-2</v>
      </c>
      <c r="H81" s="2">
        <f t="shared" si="13"/>
        <v>75094.435288423774</v>
      </c>
      <c r="I81" s="2">
        <f t="shared" si="11"/>
        <v>1983.1593289952189</v>
      </c>
      <c r="J81" s="2">
        <f t="shared" si="8"/>
        <v>74126.256904008318</v>
      </c>
      <c r="K81" s="2">
        <f t="shared" si="9"/>
        <v>964637.06056019687</v>
      </c>
      <c r="L81" s="17">
        <f t="shared" si="12"/>
        <v>12.845653034811503</v>
      </c>
      <c r="N81" s="6"/>
    </row>
    <row r="82" spans="1:14" x14ac:dyDescent="0.25">
      <c r="A82" s="75">
        <v>73</v>
      </c>
      <c r="B82" s="2">
        <v>598</v>
      </c>
      <c r="C82" s="2">
        <v>18407</v>
      </c>
      <c r="D82" s="2">
        <v>18633</v>
      </c>
      <c r="E82" s="3">
        <v>0.4703</v>
      </c>
      <c r="F82" s="4">
        <f t="shared" si="10"/>
        <v>3.228941684665227E-2</v>
      </c>
      <c r="G82" s="4">
        <f t="shared" si="7"/>
        <v>3.1746435212432443E-2</v>
      </c>
      <c r="H82" s="2">
        <f t="shared" si="13"/>
        <v>73111.27595942856</v>
      </c>
      <c r="I82" s="2">
        <f t="shared" si="11"/>
        <v>2321.0223855442682</v>
      </c>
      <c r="J82" s="2">
        <f t="shared" si="8"/>
        <v>71881.830401805753</v>
      </c>
      <c r="K82" s="2">
        <f t="shared" si="9"/>
        <v>890510.80365618854</v>
      </c>
      <c r="L82" s="17">
        <f t="shared" si="12"/>
        <v>12.180211492278664</v>
      </c>
      <c r="N82" s="6"/>
    </row>
    <row r="83" spans="1:14" x14ac:dyDescent="0.25">
      <c r="A83" s="75">
        <v>74</v>
      </c>
      <c r="B83" s="2">
        <v>543</v>
      </c>
      <c r="C83" s="2">
        <v>17406</v>
      </c>
      <c r="D83" s="2">
        <v>17905</v>
      </c>
      <c r="E83" s="3">
        <v>0.49149999999999999</v>
      </c>
      <c r="F83" s="4">
        <f t="shared" si="10"/>
        <v>3.0755288720228823E-2</v>
      </c>
      <c r="G83" s="4">
        <f t="shared" si="7"/>
        <v>3.0281711092901807E-2</v>
      </c>
      <c r="H83" s="2">
        <f t="shared" si="13"/>
        <v>70790.253573884285</v>
      </c>
      <c r="I83" s="2">
        <f t="shared" si="11"/>
        <v>2143.6500069176236</v>
      </c>
      <c r="J83" s="2">
        <f t="shared" si="8"/>
        <v>69700.207545366677</v>
      </c>
      <c r="K83" s="2">
        <f t="shared" si="9"/>
        <v>818628.97325438284</v>
      </c>
      <c r="L83" s="17">
        <f t="shared" si="12"/>
        <v>11.564148056059356</v>
      </c>
      <c r="N83" s="6"/>
    </row>
    <row r="84" spans="1:14" x14ac:dyDescent="0.25">
      <c r="A84" s="75">
        <v>75</v>
      </c>
      <c r="B84" s="2">
        <v>664</v>
      </c>
      <c r="C84" s="2">
        <v>16079</v>
      </c>
      <c r="D84" s="2">
        <v>16798</v>
      </c>
      <c r="E84" s="3">
        <v>0.50700000000000001</v>
      </c>
      <c r="F84" s="4">
        <f t="shared" si="10"/>
        <v>4.0392979894759255E-2</v>
      </c>
      <c r="G84" s="4">
        <f t="shared" si="7"/>
        <v>3.9604309998680649E-2</v>
      </c>
      <c r="H84" s="2">
        <f t="shared" si="13"/>
        <v>68646.60356696666</v>
      </c>
      <c r="I84" s="2">
        <f t="shared" si="11"/>
        <v>2718.7013680226846</v>
      </c>
      <c r="J84" s="2">
        <f t="shared" si="8"/>
        <v>67306.283792531482</v>
      </c>
      <c r="K84" s="2">
        <f t="shared" si="9"/>
        <v>748928.76570901612</v>
      </c>
      <c r="L84" s="17">
        <f t="shared" si="12"/>
        <v>10.909917268935461</v>
      </c>
      <c r="N84" s="6"/>
    </row>
    <row r="85" spans="1:14" x14ac:dyDescent="0.25">
      <c r="A85" s="75">
        <v>76</v>
      </c>
      <c r="B85" s="2">
        <v>562</v>
      </c>
      <c r="C85" s="2">
        <v>14353</v>
      </c>
      <c r="D85" s="2">
        <v>15495</v>
      </c>
      <c r="E85" s="3">
        <v>0.48730000000000001</v>
      </c>
      <c r="F85" s="4">
        <f t="shared" si="10"/>
        <v>3.7657464486732781E-2</v>
      </c>
      <c r="G85" s="4">
        <f t="shared" si="7"/>
        <v>3.6944183793659401E-2</v>
      </c>
      <c r="H85" s="2">
        <f t="shared" si="13"/>
        <v>65927.902198943979</v>
      </c>
      <c r="I85" s="2">
        <f t="shared" si="11"/>
        <v>2435.6525359681882</v>
      </c>
      <c r="J85" s="2">
        <f t="shared" si="8"/>
        <v>64679.143143753085</v>
      </c>
      <c r="K85" s="2">
        <f t="shared" si="9"/>
        <v>681622.48191648466</v>
      </c>
      <c r="L85" s="17">
        <f t="shared" si="12"/>
        <v>10.338907491089603</v>
      </c>
      <c r="N85" s="6"/>
    </row>
    <row r="86" spans="1:14" x14ac:dyDescent="0.25">
      <c r="A86" s="75">
        <v>77</v>
      </c>
      <c r="B86" s="2">
        <v>641</v>
      </c>
      <c r="C86" s="2">
        <v>13834</v>
      </c>
      <c r="D86" s="2">
        <v>13723</v>
      </c>
      <c r="E86" s="3">
        <v>0.52839999999999998</v>
      </c>
      <c r="F86" s="4">
        <f t="shared" si="10"/>
        <v>4.6521754908008854E-2</v>
      </c>
      <c r="G86" s="4">
        <f t="shared" si="7"/>
        <v>4.5522995873897916E-2</v>
      </c>
      <c r="H86" s="2">
        <f t="shared" si="13"/>
        <v>63492.249662975788</v>
      </c>
      <c r="I86" s="2">
        <f t="shared" si="11"/>
        <v>2890.3574194321432</v>
      </c>
      <c r="J86" s="2">
        <f t="shared" si="8"/>
        <v>62129.157103971593</v>
      </c>
      <c r="K86" s="2">
        <f t="shared" si="9"/>
        <v>616943.3387727316</v>
      </c>
      <c r="L86" s="17">
        <f t="shared" si="12"/>
        <v>9.7168290940632644</v>
      </c>
      <c r="N86" s="6"/>
    </row>
    <row r="87" spans="1:14" x14ac:dyDescent="0.25">
      <c r="A87" s="75">
        <v>78</v>
      </c>
      <c r="B87" s="2">
        <v>666</v>
      </c>
      <c r="C87" s="2">
        <v>12251</v>
      </c>
      <c r="D87" s="2">
        <v>13096</v>
      </c>
      <c r="E87" s="3">
        <v>0.50960000000000005</v>
      </c>
      <c r="F87" s="4">
        <f t="shared" si="10"/>
        <v>5.2550597703870279E-2</v>
      </c>
      <c r="G87" s="4">
        <f t="shared" si="7"/>
        <v>5.1230349930059031E-2</v>
      </c>
      <c r="H87" s="2">
        <f t="shared" si="13"/>
        <v>60601.892243543647</v>
      </c>
      <c r="I87" s="2">
        <f t="shared" si="11"/>
        <v>3104.6561460604712</v>
      </c>
      <c r="J87" s="2">
        <f t="shared" si="8"/>
        <v>59079.368869515594</v>
      </c>
      <c r="K87" s="2">
        <f t="shared" si="9"/>
        <v>554814.18166876002</v>
      </c>
      <c r="L87" s="17">
        <f t="shared" si="12"/>
        <v>9.1550636643341505</v>
      </c>
      <c r="N87" s="6"/>
    </row>
    <row r="88" spans="1:14" x14ac:dyDescent="0.25">
      <c r="A88" s="75">
        <v>79</v>
      </c>
      <c r="B88" s="2">
        <v>687</v>
      </c>
      <c r="C88" s="2">
        <v>11474</v>
      </c>
      <c r="D88" s="2">
        <v>11469</v>
      </c>
      <c r="E88" s="3">
        <v>0.50060000000000004</v>
      </c>
      <c r="F88" s="4">
        <f t="shared" si="10"/>
        <v>5.9887547400078456E-2</v>
      </c>
      <c r="G88" s="4">
        <f t="shared" si="7"/>
        <v>5.8148452711993898E-2</v>
      </c>
      <c r="H88" s="2">
        <f t="shared" si="13"/>
        <v>57497.236097483175</v>
      </c>
      <c r="I88" s="2">
        <f t="shared" si="11"/>
        <v>3343.3753142848491</v>
      </c>
      <c r="J88" s="2">
        <f t="shared" si="8"/>
        <v>55827.55446552932</v>
      </c>
      <c r="K88" s="2">
        <f t="shared" si="9"/>
        <v>495734.81279924442</v>
      </c>
      <c r="L88" s="17">
        <f t="shared" si="12"/>
        <v>8.621889441063832</v>
      </c>
      <c r="N88" s="6"/>
    </row>
    <row r="89" spans="1:14" x14ac:dyDescent="0.25">
      <c r="A89" s="75">
        <v>80</v>
      </c>
      <c r="B89" s="2">
        <v>690</v>
      </c>
      <c r="C89" s="2">
        <v>10604</v>
      </c>
      <c r="D89" s="2">
        <v>10767</v>
      </c>
      <c r="E89" s="3">
        <v>0.49370000000000003</v>
      </c>
      <c r="F89" s="4">
        <f t="shared" si="10"/>
        <v>6.4573487436245386E-2</v>
      </c>
      <c r="G89" s="4">
        <f t="shared" si="7"/>
        <v>6.2529185950652516E-2</v>
      </c>
      <c r="H89" s="2">
        <f t="shared" si="13"/>
        <v>54153.860783198324</v>
      </c>
      <c r="I89" s="2">
        <f t="shared" si="11"/>
        <v>3386.1968308583569</v>
      </c>
      <c r="J89" s="2">
        <f t="shared" si="8"/>
        <v>52439.429327734739</v>
      </c>
      <c r="K89" s="2">
        <f t="shared" si="9"/>
        <v>439907.25833371509</v>
      </c>
      <c r="L89" s="17">
        <f t="shared" si="12"/>
        <v>8.1232852463623413</v>
      </c>
      <c r="N89" s="6"/>
    </row>
    <row r="90" spans="1:14" x14ac:dyDescent="0.25">
      <c r="A90" s="75">
        <v>81</v>
      </c>
      <c r="B90" s="2">
        <v>718</v>
      </c>
      <c r="C90" s="2">
        <v>9470</v>
      </c>
      <c r="D90" s="2">
        <v>9763</v>
      </c>
      <c r="E90" s="3">
        <v>0.49480000000000002</v>
      </c>
      <c r="F90" s="4">
        <f t="shared" si="10"/>
        <v>7.4663339052669891E-2</v>
      </c>
      <c r="G90" s="4">
        <f t="shared" si="7"/>
        <v>7.1949413029072692E-2</v>
      </c>
      <c r="H90" s="2">
        <f t="shared" si="13"/>
        <v>50767.663952339964</v>
      </c>
      <c r="I90" s="2">
        <f t="shared" si="11"/>
        <v>3652.7036222280731</v>
      </c>
      <c r="J90" s="2">
        <f t="shared" si="8"/>
        <v>48922.318082390339</v>
      </c>
      <c r="K90" s="2">
        <f t="shared" si="9"/>
        <v>387467.82900598034</v>
      </c>
      <c r="L90" s="17">
        <f t="shared" si="12"/>
        <v>7.6321776272733404</v>
      </c>
      <c r="N90" s="6"/>
    </row>
    <row r="91" spans="1:14" x14ac:dyDescent="0.25">
      <c r="A91" s="75">
        <v>82</v>
      </c>
      <c r="B91" s="2">
        <v>650</v>
      </c>
      <c r="C91" s="2">
        <v>8240</v>
      </c>
      <c r="D91" s="2">
        <v>8593</v>
      </c>
      <c r="E91" s="3">
        <v>0.498</v>
      </c>
      <c r="F91" s="4">
        <f t="shared" si="10"/>
        <v>7.7229252064397319E-2</v>
      </c>
      <c r="G91" s="4">
        <f t="shared" si="7"/>
        <v>7.434689115615134E-2</v>
      </c>
      <c r="H91" s="2">
        <f t="shared" si="13"/>
        <v>47114.960330111891</v>
      </c>
      <c r="I91" s="2">
        <f t="shared" si="11"/>
        <v>3502.850827489217</v>
      </c>
      <c r="J91" s="2">
        <f t="shared" si="8"/>
        <v>45356.529214712304</v>
      </c>
      <c r="K91" s="2">
        <f t="shared" si="9"/>
        <v>338545.51092358999</v>
      </c>
      <c r="L91" s="17">
        <f t="shared" si="12"/>
        <v>7.1855204493766784</v>
      </c>
      <c r="N91" s="6"/>
    </row>
    <row r="92" spans="1:14" x14ac:dyDescent="0.25">
      <c r="A92" s="75">
        <v>83</v>
      </c>
      <c r="B92" s="2">
        <v>619</v>
      </c>
      <c r="C92" s="2">
        <v>6863</v>
      </c>
      <c r="D92" s="2">
        <v>7436</v>
      </c>
      <c r="E92" s="3">
        <v>0.49180000000000001</v>
      </c>
      <c r="F92" s="4">
        <f t="shared" si="10"/>
        <v>8.6579481082593182E-2</v>
      </c>
      <c r="G92" s="4">
        <f t="shared" si="7"/>
        <v>8.2930561878806208E-2</v>
      </c>
      <c r="H92" s="2">
        <f t="shared" si="13"/>
        <v>43612.109502622676</v>
      </c>
      <c r="I92" s="2">
        <f t="shared" si="11"/>
        <v>3616.7767457725222</v>
      </c>
      <c r="J92" s="2">
        <f t="shared" si="8"/>
        <v>41774.063560421084</v>
      </c>
      <c r="K92" s="2">
        <f t="shared" si="9"/>
        <v>293188.98170887766</v>
      </c>
      <c r="L92" s="17">
        <f t="shared" si="12"/>
        <v>6.7226507741214929</v>
      </c>
      <c r="N92" s="6"/>
    </row>
    <row r="93" spans="1:14" x14ac:dyDescent="0.25">
      <c r="A93" s="75">
        <v>84</v>
      </c>
      <c r="B93" s="2">
        <v>624</v>
      </c>
      <c r="C93" s="2">
        <v>5429</v>
      </c>
      <c r="D93" s="2">
        <v>6123</v>
      </c>
      <c r="E93" s="3">
        <v>0.47120000000000001</v>
      </c>
      <c r="F93" s="4">
        <f t="shared" si="10"/>
        <v>0.10803324099722991</v>
      </c>
      <c r="G93" s="4">
        <f t="shared" si="7"/>
        <v>0.10219504474570727</v>
      </c>
      <c r="H93" s="2">
        <f t="shared" si="13"/>
        <v>39995.332756850155</v>
      </c>
      <c r="I93" s="2">
        <f t="shared" si="11"/>
        <v>4087.3248207057536</v>
      </c>
      <c r="J93" s="2">
        <f t="shared" si="8"/>
        <v>37833.955391660951</v>
      </c>
      <c r="K93" s="2">
        <f t="shared" si="9"/>
        <v>251414.91814845658</v>
      </c>
      <c r="L93" s="17">
        <f t="shared" si="12"/>
        <v>6.2861064233900086</v>
      </c>
      <c r="N93" s="6"/>
    </row>
    <row r="94" spans="1:14" x14ac:dyDescent="0.25">
      <c r="A94" s="75">
        <v>85</v>
      </c>
      <c r="B94" s="2">
        <v>474</v>
      </c>
      <c r="C94" s="2">
        <v>4644</v>
      </c>
      <c r="D94" s="2">
        <v>4676</v>
      </c>
      <c r="E94" s="3">
        <v>0.49440000000000001</v>
      </c>
      <c r="F94" s="4">
        <f t="shared" si="10"/>
        <v>0.1017167381974249</v>
      </c>
      <c r="G94" s="4">
        <f t="shared" si="7"/>
        <v>9.6741517115982709E-2</v>
      </c>
      <c r="H94" s="2">
        <f t="shared" si="13"/>
        <v>35908.0079361444</v>
      </c>
      <c r="I94" s="2">
        <f t="shared" si="11"/>
        <v>3473.7951643553565</v>
      </c>
      <c r="J94" s="2">
        <f t="shared" si="8"/>
        <v>34151.65710104633</v>
      </c>
      <c r="K94" s="2">
        <f t="shared" si="9"/>
        <v>213580.96275679563</v>
      </c>
      <c r="L94" s="17">
        <f t="shared" si="12"/>
        <v>5.9480036636008595</v>
      </c>
      <c r="N94" s="6"/>
    </row>
    <row r="95" spans="1:14" x14ac:dyDescent="0.25">
      <c r="A95" s="75">
        <v>86</v>
      </c>
      <c r="B95" s="2">
        <v>504</v>
      </c>
      <c r="C95" s="2">
        <v>4131</v>
      </c>
      <c r="D95" s="2">
        <v>3950</v>
      </c>
      <c r="E95" s="3">
        <v>0.50449999999999995</v>
      </c>
      <c r="F95" s="4">
        <f t="shared" si="10"/>
        <v>0.12473703749535948</v>
      </c>
      <c r="G95" s="4">
        <f t="shared" si="7"/>
        <v>0.11747616445917143</v>
      </c>
      <c r="H95" s="2">
        <f t="shared" si="13"/>
        <v>32434.212771789043</v>
      </c>
      <c r="I95" s="2">
        <f t="shared" si="11"/>
        <v>3810.2469136824479</v>
      </c>
      <c r="J95" s="2">
        <f t="shared" si="8"/>
        <v>30546.235426059389</v>
      </c>
      <c r="K95" s="2">
        <f t="shared" si="9"/>
        <v>179429.30565574931</v>
      </c>
      <c r="L95" s="17">
        <f t="shared" si="12"/>
        <v>5.5320999130836048</v>
      </c>
      <c r="N95" s="6"/>
    </row>
    <row r="96" spans="1:14" x14ac:dyDescent="0.25">
      <c r="A96" s="75">
        <v>87</v>
      </c>
      <c r="B96" s="2">
        <v>456</v>
      </c>
      <c r="C96" s="2">
        <v>3614</v>
      </c>
      <c r="D96" s="2">
        <v>3455</v>
      </c>
      <c r="E96" s="3">
        <v>0.50929999999999997</v>
      </c>
      <c r="F96" s="4">
        <f t="shared" si="10"/>
        <v>0.12901400480973263</v>
      </c>
      <c r="G96" s="4">
        <f t="shared" si="7"/>
        <v>0.1213327702357517</v>
      </c>
      <c r="H96" s="2">
        <f t="shared" si="13"/>
        <v>28623.965858106596</v>
      </c>
      <c r="I96" s="2">
        <f t="shared" si="11"/>
        <v>3473.0250726976487</v>
      </c>
      <c r="J96" s="2">
        <f t="shared" si="8"/>
        <v>26919.75245493386</v>
      </c>
      <c r="K96" s="2">
        <f t="shared" si="9"/>
        <v>148883.07022968991</v>
      </c>
      <c r="L96" s="17">
        <f t="shared" si="12"/>
        <v>5.2013432019771892</v>
      </c>
      <c r="N96" s="6"/>
    </row>
    <row r="97" spans="1:14" x14ac:dyDescent="0.25">
      <c r="A97" s="75">
        <v>88</v>
      </c>
      <c r="B97" s="2">
        <v>463</v>
      </c>
      <c r="C97" s="2">
        <v>3243</v>
      </c>
      <c r="D97" s="2">
        <v>2920</v>
      </c>
      <c r="E97" s="3">
        <v>0.4859</v>
      </c>
      <c r="F97" s="4">
        <f t="shared" si="10"/>
        <v>0.15025150089242253</v>
      </c>
      <c r="G97" s="4">
        <f t="shared" si="7"/>
        <v>0.13947764807427609</v>
      </c>
      <c r="H97" s="2">
        <f t="shared" si="13"/>
        <v>25150.940785408948</v>
      </c>
      <c r="I97" s="2">
        <f t="shared" si="11"/>
        <v>3507.9940676042265</v>
      </c>
      <c r="J97" s="2">
        <f t="shared" si="8"/>
        <v>23347.481035253615</v>
      </c>
      <c r="K97" s="2">
        <f t="shared" si="9"/>
        <v>121963.31777475605</v>
      </c>
      <c r="L97" s="17">
        <f t="shared" si="12"/>
        <v>4.8492546984767975</v>
      </c>
      <c r="N97" s="6"/>
    </row>
    <row r="98" spans="1:14" x14ac:dyDescent="0.25">
      <c r="A98" s="75">
        <v>89</v>
      </c>
      <c r="B98" s="2">
        <v>381</v>
      </c>
      <c r="C98" s="2">
        <v>2662</v>
      </c>
      <c r="D98" s="2">
        <v>2601</v>
      </c>
      <c r="E98" s="3">
        <v>0.47760000000000002</v>
      </c>
      <c r="F98" s="4">
        <f t="shared" si="10"/>
        <v>0.14478434353030592</v>
      </c>
      <c r="G98" s="4">
        <f t="shared" si="7"/>
        <v>0.13460355754729569</v>
      </c>
      <c r="H98" s="2">
        <f t="shared" si="13"/>
        <v>21642.94671780472</v>
      </c>
      <c r="I98" s="2">
        <f t="shared" si="11"/>
        <v>2913.217624023082</v>
      </c>
      <c r="J98" s="2">
        <f t="shared" si="8"/>
        <v>20121.081831015061</v>
      </c>
      <c r="K98" s="2">
        <f>K99+J98</f>
        <v>98615.83673950244</v>
      </c>
      <c r="L98" s="17">
        <f t="shared" si="12"/>
        <v>4.5564884498087057</v>
      </c>
      <c r="N98" s="6"/>
    </row>
    <row r="99" spans="1:14" x14ac:dyDescent="0.25">
      <c r="A99" s="75">
        <v>90</v>
      </c>
      <c r="B99" s="27">
        <v>403</v>
      </c>
      <c r="C99" s="24">
        <v>2282</v>
      </c>
      <c r="D99" s="24">
        <v>2068</v>
      </c>
      <c r="E99" s="41">
        <v>0.5</v>
      </c>
      <c r="F99" s="28">
        <f t="shared" ref="F99:F108" si="14">B99/((C99+D99)/2)</f>
        <v>0.18528735632183907</v>
      </c>
      <c r="G99" s="28">
        <f t="shared" ref="G99:G108" si="15">F99/((1+(1-E99)*F99))</f>
        <v>0.16957710919419314</v>
      </c>
      <c r="H99" s="24">
        <f t="shared" ref="H99:H108" si="16">H98-I98</f>
        <v>18729.729093781636</v>
      </c>
      <c r="I99" s="24">
        <f t="shared" ref="I99:I108" si="17">H99*G99</f>
        <v>3176.1333157138647</v>
      </c>
      <c r="J99" s="24">
        <f t="shared" ref="J99:J108" si="18">H100+I99*E99</f>
        <v>17141.662435924703</v>
      </c>
      <c r="K99" s="24">
        <f t="shared" ref="K99:K108" si="19">K100+J99</f>
        <v>78494.754908487375</v>
      </c>
      <c r="L99" s="29">
        <f t="shared" ref="L99:L108" si="20">K99/H99</f>
        <v>4.1909177925348651</v>
      </c>
      <c r="N99" s="6"/>
    </row>
    <row r="100" spans="1:14" x14ac:dyDescent="0.25">
      <c r="A100" s="75">
        <v>91</v>
      </c>
      <c r="B100" s="27">
        <v>307</v>
      </c>
      <c r="C100" s="24">
        <v>1880</v>
      </c>
      <c r="D100" s="24">
        <v>1707</v>
      </c>
      <c r="E100" s="41">
        <v>0.5</v>
      </c>
      <c r="F100" s="28">
        <f t="shared" si="14"/>
        <v>0.17117368274323946</v>
      </c>
      <c r="G100" s="28">
        <f t="shared" si="15"/>
        <v>0.15767847971237803</v>
      </c>
      <c r="H100" s="24">
        <f t="shared" si="16"/>
        <v>15553.595778067771</v>
      </c>
      <c r="I100" s="24">
        <f t="shared" si="17"/>
        <v>2452.4673363465877</v>
      </c>
      <c r="J100" s="24">
        <f t="shared" si="18"/>
        <v>14327.362109894477</v>
      </c>
      <c r="K100" s="24">
        <f t="shared" si="19"/>
        <v>61353.092472562676</v>
      </c>
      <c r="L100" s="29">
        <f t="shared" si="20"/>
        <v>3.9446243394776328</v>
      </c>
      <c r="N100" s="6"/>
    </row>
    <row r="101" spans="1:14" x14ac:dyDescent="0.25">
      <c r="A101" s="75">
        <v>92</v>
      </c>
      <c r="B101" s="27">
        <v>326</v>
      </c>
      <c r="C101" s="24">
        <v>1529</v>
      </c>
      <c r="D101" s="24">
        <v>1352</v>
      </c>
      <c r="E101" s="41">
        <v>0.5</v>
      </c>
      <c r="F101" s="28">
        <f t="shared" si="14"/>
        <v>0.22631030892051371</v>
      </c>
      <c r="G101" s="28">
        <f t="shared" si="15"/>
        <v>0.20330526972248206</v>
      </c>
      <c r="H101" s="24">
        <f t="shared" si="16"/>
        <v>13101.128441721183</v>
      </c>
      <c r="I101" s="24">
        <f t="shared" si="17"/>
        <v>2663.5284515130061</v>
      </c>
      <c r="J101" s="24">
        <f t="shared" si="18"/>
        <v>11769.364215964681</v>
      </c>
      <c r="K101" s="24">
        <f t="shared" si="19"/>
        <v>47025.730362668197</v>
      </c>
      <c r="L101" s="29">
        <f t="shared" si="20"/>
        <v>3.5894412127822872</v>
      </c>
      <c r="N101" s="6"/>
    </row>
    <row r="102" spans="1:14" x14ac:dyDescent="0.25">
      <c r="A102" s="75">
        <v>93</v>
      </c>
      <c r="B102" s="27">
        <v>259</v>
      </c>
      <c r="C102" s="24">
        <v>1133</v>
      </c>
      <c r="D102" s="24">
        <v>1011</v>
      </c>
      <c r="E102" s="41">
        <v>0.5</v>
      </c>
      <c r="F102" s="28">
        <f t="shared" si="14"/>
        <v>0.24160447761194029</v>
      </c>
      <c r="G102" s="28">
        <f t="shared" si="15"/>
        <v>0.21556387848522679</v>
      </c>
      <c r="H102" s="24">
        <f t="shared" si="16"/>
        <v>10437.599990208177</v>
      </c>
      <c r="I102" s="24">
        <f t="shared" si="17"/>
        <v>2249.9695359666398</v>
      </c>
      <c r="J102" s="24">
        <f t="shared" si="18"/>
        <v>9312.6152222248566</v>
      </c>
      <c r="K102" s="24">
        <f t="shared" si="19"/>
        <v>35256.366146703513</v>
      </c>
      <c r="L102" s="29">
        <f t="shared" si="20"/>
        <v>3.3778230799971793</v>
      </c>
      <c r="N102" s="6"/>
    </row>
    <row r="103" spans="1:14" x14ac:dyDescent="0.25">
      <c r="A103" s="75">
        <v>94</v>
      </c>
      <c r="B103" s="27">
        <v>176</v>
      </c>
      <c r="C103" s="24">
        <v>889</v>
      </c>
      <c r="D103" s="24">
        <v>753</v>
      </c>
      <c r="E103" s="41">
        <v>0.5</v>
      </c>
      <c r="F103" s="28">
        <f t="shared" si="14"/>
        <v>0.2143727161997564</v>
      </c>
      <c r="G103" s="28">
        <f t="shared" si="15"/>
        <v>0.19361936193619361</v>
      </c>
      <c r="H103" s="24">
        <f t="shared" si="16"/>
        <v>8187.6304542415364</v>
      </c>
      <c r="I103" s="24">
        <f t="shared" si="17"/>
        <v>1585.2837843195935</v>
      </c>
      <c r="J103" s="24">
        <f t="shared" si="18"/>
        <v>7394.9885620817395</v>
      </c>
      <c r="K103" s="24">
        <f t="shared" si="19"/>
        <v>25943.75092447866</v>
      </c>
      <c r="L103" s="29">
        <f t="shared" si="20"/>
        <v>3.1686519157735931</v>
      </c>
      <c r="N103" s="6"/>
    </row>
    <row r="104" spans="1:14" x14ac:dyDescent="0.25">
      <c r="A104" s="75">
        <v>95</v>
      </c>
      <c r="B104" s="27">
        <v>156</v>
      </c>
      <c r="C104" s="24">
        <v>605</v>
      </c>
      <c r="D104" s="24">
        <v>556</v>
      </c>
      <c r="E104" s="41">
        <v>0.5</v>
      </c>
      <c r="F104" s="28">
        <f t="shared" si="14"/>
        <v>0.26873385012919898</v>
      </c>
      <c r="G104" s="28">
        <f t="shared" si="15"/>
        <v>0.2369020501138952</v>
      </c>
      <c r="H104" s="24">
        <f t="shared" si="16"/>
        <v>6602.3466699219425</v>
      </c>
      <c r="I104" s="24">
        <f t="shared" si="17"/>
        <v>1564.1094616671571</v>
      </c>
      <c r="J104" s="24">
        <f t="shared" si="18"/>
        <v>5820.2919390883635</v>
      </c>
      <c r="K104" s="24">
        <f t="shared" si="19"/>
        <v>18548.762362396919</v>
      </c>
      <c r="L104" s="29">
        <f t="shared" si="20"/>
        <v>2.8094196336128192</v>
      </c>
      <c r="N104" s="6"/>
    </row>
    <row r="105" spans="1:14" x14ac:dyDescent="0.25">
      <c r="A105" s="75">
        <v>96</v>
      </c>
      <c r="B105" s="27">
        <v>106</v>
      </c>
      <c r="C105" s="24">
        <v>460</v>
      </c>
      <c r="D105" s="24">
        <v>360</v>
      </c>
      <c r="E105" s="41">
        <v>0.5</v>
      </c>
      <c r="F105" s="28">
        <f t="shared" si="14"/>
        <v>0.25853658536585367</v>
      </c>
      <c r="G105" s="28">
        <f t="shared" si="15"/>
        <v>0.22894168466522677</v>
      </c>
      <c r="H105" s="24">
        <f t="shared" si="16"/>
        <v>5038.2372082547854</v>
      </c>
      <c r="I105" s="24">
        <f t="shared" si="17"/>
        <v>1153.4625142008795</v>
      </c>
      <c r="J105" s="24">
        <f t="shared" si="18"/>
        <v>4461.5059511543459</v>
      </c>
      <c r="K105" s="24">
        <f t="shared" si="19"/>
        <v>12728.470423308554</v>
      </c>
      <c r="L105" s="29">
        <f t="shared" si="20"/>
        <v>2.5263737885254551</v>
      </c>
      <c r="N105" s="6"/>
    </row>
    <row r="106" spans="1:14" x14ac:dyDescent="0.25">
      <c r="A106" s="75">
        <v>97</v>
      </c>
      <c r="B106" s="27">
        <v>75</v>
      </c>
      <c r="C106" s="24">
        <v>291</v>
      </c>
      <c r="D106" s="24">
        <v>253</v>
      </c>
      <c r="E106" s="41">
        <v>0.5</v>
      </c>
      <c r="F106" s="28">
        <f t="shared" si="14"/>
        <v>0.27573529411764708</v>
      </c>
      <c r="G106" s="28">
        <f t="shared" si="15"/>
        <v>0.24232633279483037</v>
      </c>
      <c r="H106" s="24">
        <f t="shared" si="16"/>
        <v>3884.7746940539059</v>
      </c>
      <c r="I106" s="24">
        <f t="shared" si="17"/>
        <v>941.38320534424213</v>
      </c>
      <c r="J106" s="24">
        <f t="shared" si="18"/>
        <v>3414.0830913817849</v>
      </c>
      <c r="K106" s="24">
        <f t="shared" si="19"/>
        <v>8266.9644721542081</v>
      </c>
      <c r="L106" s="29">
        <f t="shared" si="20"/>
        <v>2.1280421963229288</v>
      </c>
      <c r="N106" s="6"/>
    </row>
    <row r="107" spans="1:14" x14ac:dyDescent="0.25">
      <c r="A107" s="75">
        <v>98</v>
      </c>
      <c r="B107" s="27">
        <v>54</v>
      </c>
      <c r="C107" s="24">
        <v>226</v>
      </c>
      <c r="D107" s="24">
        <v>154</v>
      </c>
      <c r="E107" s="41">
        <v>0.5</v>
      </c>
      <c r="F107" s="28">
        <f t="shared" si="14"/>
        <v>0.28421052631578947</v>
      </c>
      <c r="G107" s="28">
        <f t="shared" si="15"/>
        <v>0.24884792626728111</v>
      </c>
      <c r="H107" s="24">
        <f t="shared" si="16"/>
        <v>2943.3914887096639</v>
      </c>
      <c r="I107" s="24">
        <f t="shared" si="17"/>
        <v>732.45686815816521</v>
      </c>
      <c r="J107" s="24">
        <f t="shared" si="18"/>
        <v>2577.163054630581</v>
      </c>
      <c r="K107" s="24">
        <f t="shared" si="19"/>
        <v>4852.8813807724237</v>
      </c>
      <c r="L107" s="29">
        <f t="shared" si="20"/>
        <v>1.6487379947204541</v>
      </c>
      <c r="N107" s="6"/>
    </row>
    <row r="108" spans="1:14" x14ac:dyDescent="0.25">
      <c r="A108" s="75">
        <v>99</v>
      </c>
      <c r="B108" s="27">
        <v>34</v>
      </c>
      <c r="C108" s="24">
        <v>138</v>
      </c>
      <c r="D108" s="24">
        <v>112</v>
      </c>
      <c r="E108" s="41">
        <v>0.5</v>
      </c>
      <c r="F108" s="28">
        <f t="shared" si="14"/>
        <v>0.27200000000000002</v>
      </c>
      <c r="G108" s="28">
        <f t="shared" si="15"/>
        <v>0.23943661971830985</v>
      </c>
      <c r="H108" s="24">
        <f t="shared" si="16"/>
        <v>2210.9346205514985</v>
      </c>
      <c r="I108" s="24">
        <f t="shared" si="17"/>
        <v>529.37871196303479</v>
      </c>
      <c r="J108" s="24">
        <f t="shared" si="18"/>
        <v>1946.2452645699811</v>
      </c>
      <c r="K108" s="24">
        <f t="shared" si="19"/>
        <v>2275.7183261418427</v>
      </c>
      <c r="L108" s="29">
        <f t="shared" si="20"/>
        <v>1.0293015021738565</v>
      </c>
      <c r="N108" s="6"/>
    </row>
    <row r="109" spans="1:14" x14ac:dyDescent="0.25">
      <c r="A109" s="75" t="s">
        <v>50</v>
      </c>
      <c r="B109" s="24">
        <v>53</v>
      </c>
      <c r="C109" s="24">
        <v>315</v>
      </c>
      <c r="D109" s="24">
        <v>226</v>
      </c>
      <c r="E109" s="30"/>
      <c r="F109" s="28">
        <f>B109/((C109+D109)/2)</f>
        <v>0.19593345656192238</v>
      </c>
      <c r="G109" s="28">
        <v>1</v>
      </c>
      <c r="H109" s="24">
        <f>H108-I108</f>
        <v>1681.5559085884638</v>
      </c>
      <c r="I109" s="24">
        <f>H109*G109</f>
        <v>1681.5559085884638</v>
      </c>
      <c r="J109" s="31">
        <f>H109*F109</f>
        <v>329.47306157186171</v>
      </c>
      <c r="K109" s="24">
        <f>J109</f>
        <v>329.47306157186171</v>
      </c>
      <c r="L109" s="29">
        <f>K109/H109</f>
        <v>0.19593345656192238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2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37622</v>
      </c>
      <c r="D7" s="95">
        <v>37987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143</v>
      </c>
      <c r="C9" s="2">
        <v>32160</v>
      </c>
      <c r="D9" s="2">
        <v>34225</v>
      </c>
      <c r="E9" s="3">
        <v>0.14419999999999999</v>
      </c>
      <c r="F9" s="4">
        <f>B9/((C9+D9)/2)</f>
        <v>4.3082021541010771E-3</v>
      </c>
      <c r="G9" s="4">
        <f t="shared" ref="G9:G72" si="0">F9/((1+(1-E9)*F9))</f>
        <v>4.2923763368028283E-3</v>
      </c>
      <c r="H9" s="2">
        <v>100000</v>
      </c>
      <c r="I9" s="2">
        <f>H9*G9</f>
        <v>429.23763368028284</v>
      </c>
      <c r="J9" s="2">
        <f t="shared" ref="J9:J72" si="1">H10+I9*E9</f>
        <v>99632.658433096411</v>
      </c>
      <c r="K9" s="2">
        <f t="shared" ref="K9:K72" si="2">K10+J9</f>
        <v>7741969.5434990264</v>
      </c>
      <c r="L9" s="76">
        <f>K9/H9</f>
        <v>77.41969543499026</v>
      </c>
      <c r="M9" s="5"/>
      <c r="N9" s="6"/>
    </row>
    <row r="10" spans="1:14" x14ac:dyDescent="0.25">
      <c r="A10" s="75">
        <v>1</v>
      </c>
      <c r="B10" s="2">
        <v>6</v>
      </c>
      <c r="C10" s="2">
        <v>30805</v>
      </c>
      <c r="D10" s="2">
        <v>32341</v>
      </c>
      <c r="E10" s="3">
        <v>0.3306</v>
      </c>
      <c r="F10" s="4">
        <f t="shared" ref="F10:F73" si="3">B10/((C10+D10)/2)</f>
        <v>1.9003579007379723E-4</v>
      </c>
      <c r="G10" s="4">
        <f t="shared" si="0"/>
        <v>1.9001161870378611E-4</v>
      </c>
      <c r="H10" s="2">
        <f>H9-I9</f>
        <v>99570.762366319716</v>
      </c>
      <c r="I10" s="2">
        <f t="shared" ref="I10:I73" si="4">H10*G10</f>
        <v>18.919601732794437</v>
      </c>
      <c r="J10" s="2">
        <f t="shared" si="1"/>
        <v>99558.097584919786</v>
      </c>
      <c r="K10" s="2">
        <f t="shared" si="2"/>
        <v>7642336.88506593</v>
      </c>
      <c r="L10" s="17">
        <f t="shared" ref="L10:L73" si="5">K10/H10</f>
        <v>76.75282084262706</v>
      </c>
      <c r="N10" s="6"/>
    </row>
    <row r="11" spans="1:14" x14ac:dyDescent="0.25">
      <c r="A11" s="75">
        <v>2</v>
      </c>
      <c r="B11" s="2">
        <v>10</v>
      </c>
      <c r="C11" s="2">
        <v>29817</v>
      </c>
      <c r="D11" s="2">
        <v>31200</v>
      </c>
      <c r="E11" s="3">
        <v>0.43669999999999998</v>
      </c>
      <c r="F11" s="4">
        <f t="shared" si="3"/>
        <v>3.2777750462985723E-4</v>
      </c>
      <c r="G11" s="4">
        <f t="shared" si="0"/>
        <v>3.2771699592447866E-4</v>
      </c>
      <c r="H11" s="2">
        <f t="shared" ref="H11:H74" si="6">H10-I10</f>
        <v>99551.842764586923</v>
      </c>
      <c r="I11" s="2">
        <f t="shared" si="4"/>
        <v>32.624830849556474</v>
      </c>
      <c r="J11" s="2">
        <f t="shared" si="1"/>
        <v>99533.465197369369</v>
      </c>
      <c r="K11" s="2">
        <f t="shared" si="2"/>
        <v>7542778.78748101</v>
      </c>
      <c r="L11" s="17">
        <f t="shared" si="5"/>
        <v>75.767344712218275</v>
      </c>
      <c r="N11" s="6"/>
    </row>
    <row r="12" spans="1:14" x14ac:dyDescent="0.25">
      <c r="A12" s="75">
        <v>3</v>
      </c>
      <c r="B12" s="2">
        <v>6</v>
      </c>
      <c r="C12" s="2">
        <v>27994</v>
      </c>
      <c r="D12" s="2">
        <v>30115</v>
      </c>
      <c r="E12" s="7">
        <v>0.65839999999999999</v>
      </c>
      <c r="F12" s="4">
        <f t="shared" si="3"/>
        <v>2.0650845824226883E-4</v>
      </c>
      <c r="G12" s="4">
        <f t="shared" si="0"/>
        <v>2.0649389148393586E-4</v>
      </c>
      <c r="H12" s="2">
        <f t="shared" si="6"/>
        <v>99519.217933737367</v>
      </c>
      <c r="I12" s="2">
        <f t="shared" si="4"/>
        <v>20.550110588575325</v>
      </c>
      <c r="J12" s="2">
        <f t="shared" si="1"/>
        <v>99512.198015960312</v>
      </c>
      <c r="K12" s="2">
        <f t="shared" si="2"/>
        <v>7443245.3222836405</v>
      </c>
      <c r="L12" s="17">
        <f t="shared" si="5"/>
        <v>74.792039937849566</v>
      </c>
      <c r="N12" s="6"/>
    </row>
    <row r="13" spans="1:14" x14ac:dyDescent="0.25">
      <c r="A13" s="75">
        <v>4</v>
      </c>
      <c r="B13" s="2">
        <v>5</v>
      </c>
      <c r="C13" s="2">
        <v>26552</v>
      </c>
      <c r="D13" s="2">
        <v>28347</v>
      </c>
      <c r="E13" s="3">
        <v>0.30959999999999999</v>
      </c>
      <c r="F13" s="4">
        <f t="shared" si="3"/>
        <v>1.8215268037669174E-4</v>
      </c>
      <c r="G13" s="4">
        <f t="shared" si="0"/>
        <v>1.8212977606196957E-4</v>
      </c>
      <c r="H13" s="2">
        <f t="shared" si="6"/>
        <v>99498.667823148789</v>
      </c>
      <c r="I13" s="2">
        <f t="shared" si="4"/>
        <v>18.121670089094387</v>
      </c>
      <c r="J13" s="2">
        <f t="shared" si="1"/>
        <v>99486.156622119277</v>
      </c>
      <c r="K13" s="2">
        <f t="shared" si="2"/>
        <v>7343733.1242676806</v>
      </c>
      <c r="L13" s="17">
        <f t="shared" si="5"/>
        <v>73.807351243341273</v>
      </c>
      <c r="N13" s="6"/>
    </row>
    <row r="14" spans="1:14" x14ac:dyDescent="0.25">
      <c r="A14" s="75">
        <v>5</v>
      </c>
      <c r="B14" s="2">
        <v>4</v>
      </c>
      <c r="C14" s="2">
        <v>26862</v>
      </c>
      <c r="D14" s="2">
        <v>26901</v>
      </c>
      <c r="E14" s="3">
        <v>0.53010000000000002</v>
      </c>
      <c r="F14" s="4">
        <f t="shared" si="3"/>
        <v>1.4880122017000538E-4</v>
      </c>
      <c r="G14" s="4">
        <f t="shared" si="0"/>
        <v>1.4879081646416208E-4</v>
      </c>
      <c r="H14" s="2">
        <f t="shared" si="6"/>
        <v>99480.546153059695</v>
      </c>
      <c r="I14" s="2">
        <f t="shared" si="4"/>
        <v>14.801791684414511</v>
      </c>
      <c r="J14" s="2">
        <f t="shared" si="1"/>
        <v>99473.590791147188</v>
      </c>
      <c r="K14" s="2">
        <f t="shared" si="2"/>
        <v>7244246.9676455613</v>
      </c>
      <c r="L14" s="17">
        <f t="shared" si="5"/>
        <v>72.820739810773063</v>
      </c>
      <c r="N14" s="6"/>
    </row>
    <row r="15" spans="1:14" x14ac:dyDescent="0.25">
      <c r="A15" s="75">
        <v>6</v>
      </c>
      <c r="B15" s="2">
        <v>4</v>
      </c>
      <c r="C15" s="2">
        <v>26305</v>
      </c>
      <c r="D15" s="2">
        <v>27170</v>
      </c>
      <c r="E15" s="3">
        <v>0.7329</v>
      </c>
      <c r="F15" s="4">
        <f t="shared" si="3"/>
        <v>1.4960261804581581E-4</v>
      </c>
      <c r="G15" s="4">
        <f t="shared" si="0"/>
        <v>1.4959664033471591E-4</v>
      </c>
      <c r="H15" s="2">
        <f t="shared" si="6"/>
        <v>99465.744361375284</v>
      </c>
      <c r="I15" s="2">
        <f t="shared" si="4"/>
        <v>14.879741184853456</v>
      </c>
      <c r="J15" s="2">
        <f t="shared" si="1"/>
        <v>99461.769982504818</v>
      </c>
      <c r="K15" s="2">
        <f t="shared" si="2"/>
        <v>7144773.3768544141</v>
      </c>
      <c r="L15" s="17">
        <f t="shared" si="5"/>
        <v>71.83149759475269</v>
      </c>
      <c r="N15" s="6"/>
    </row>
    <row r="16" spans="1:14" x14ac:dyDescent="0.25">
      <c r="A16" s="75">
        <v>7</v>
      </c>
      <c r="B16" s="2">
        <v>6</v>
      </c>
      <c r="C16" s="2">
        <v>26321</v>
      </c>
      <c r="D16" s="2">
        <v>26545</v>
      </c>
      <c r="E16" s="3">
        <v>0.4078</v>
      </c>
      <c r="F16" s="4">
        <f t="shared" si="3"/>
        <v>2.2698899103393486E-4</v>
      </c>
      <c r="G16" s="4">
        <f t="shared" si="0"/>
        <v>2.2695848262094926E-4</v>
      </c>
      <c r="H16" s="2">
        <f t="shared" si="6"/>
        <v>99450.864620190434</v>
      </c>
      <c r="I16" s="2">
        <f t="shared" si="4"/>
        <v>22.571217329539866</v>
      </c>
      <c r="J16" s="2">
        <f t="shared" si="1"/>
        <v>99437.497945287876</v>
      </c>
      <c r="K16" s="2">
        <f t="shared" si="2"/>
        <v>7045311.6068719095</v>
      </c>
      <c r="L16" s="17">
        <f t="shared" si="5"/>
        <v>70.842135297449957</v>
      </c>
      <c r="N16" s="6"/>
    </row>
    <row r="17" spans="1:14" x14ac:dyDescent="0.25">
      <c r="A17" s="75">
        <v>8</v>
      </c>
      <c r="B17" s="2">
        <v>3</v>
      </c>
      <c r="C17" s="2">
        <v>26707</v>
      </c>
      <c r="D17" s="2">
        <v>26566</v>
      </c>
      <c r="E17" s="3">
        <v>0.2228</v>
      </c>
      <c r="F17" s="4">
        <f t="shared" si="3"/>
        <v>1.1262740975728793E-4</v>
      </c>
      <c r="G17" s="4">
        <f t="shared" si="0"/>
        <v>1.1261755188992598E-4</v>
      </c>
      <c r="H17" s="2">
        <f t="shared" si="6"/>
        <v>99428.293402860887</v>
      </c>
      <c r="I17" s="2">
        <f t="shared" si="4"/>
        <v>11.197370991623471</v>
      </c>
      <c r="J17" s="2">
        <f t="shared" si="1"/>
        <v>99419.590806126202</v>
      </c>
      <c r="K17" s="2">
        <f t="shared" si="2"/>
        <v>6945874.1089266213</v>
      </c>
      <c r="L17" s="17">
        <f t="shared" si="5"/>
        <v>69.858124596220463</v>
      </c>
      <c r="N17" s="6"/>
    </row>
    <row r="18" spans="1:14" x14ac:dyDescent="0.25">
      <c r="A18" s="75">
        <v>9</v>
      </c>
      <c r="B18" s="2">
        <v>6</v>
      </c>
      <c r="C18" s="2">
        <v>27190</v>
      </c>
      <c r="D18" s="2">
        <v>26983</v>
      </c>
      <c r="E18" s="3">
        <v>0.54610000000000003</v>
      </c>
      <c r="F18" s="4">
        <f t="shared" si="3"/>
        <v>2.215125616081812E-4</v>
      </c>
      <c r="G18" s="4">
        <f t="shared" si="0"/>
        <v>2.2149029196606647E-4</v>
      </c>
      <c r="H18" s="2">
        <f t="shared" si="6"/>
        <v>99417.096031869267</v>
      </c>
      <c r="I18" s="2">
        <f t="shared" si="4"/>
        <v>22.019921626517192</v>
      </c>
      <c r="J18" s="2">
        <f t="shared" si="1"/>
        <v>99407.101189442998</v>
      </c>
      <c r="K18" s="2">
        <f t="shared" si="2"/>
        <v>6846454.5181204947</v>
      </c>
      <c r="L18" s="17">
        <f t="shared" si="5"/>
        <v>68.865967639265847</v>
      </c>
      <c r="N18" s="6"/>
    </row>
    <row r="19" spans="1:14" x14ac:dyDescent="0.25">
      <c r="A19" s="75">
        <v>10</v>
      </c>
      <c r="B19" s="2">
        <v>5</v>
      </c>
      <c r="C19" s="2">
        <v>27886</v>
      </c>
      <c r="D19" s="2">
        <v>27452</v>
      </c>
      <c r="E19" s="3">
        <v>0.53700000000000003</v>
      </c>
      <c r="F19" s="4">
        <f t="shared" si="3"/>
        <v>1.8070765116195021E-4</v>
      </c>
      <c r="G19" s="4">
        <f t="shared" si="0"/>
        <v>1.8069253304369527E-4</v>
      </c>
      <c r="H19" s="2">
        <f t="shared" si="6"/>
        <v>99395.07611024275</v>
      </c>
      <c r="I19" s="2">
        <f t="shared" si="4"/>
        <v>17.959948074430645</v>
      </c>
      <c r="J19" s="2">
        <f t="shared" si="1"/>
        <v>99386.760654284284</v>
      </c>
      <c r="K19" s="2">
        <f t="shared" si="2"/>
        <v>6747047.4169310518</v>
      </c>
      <c r="L19" s="17">
        <f t="shared" si="5"/>
        <v>67.881103179071488</v>
      </c>
      <c r="N19" s="6"/>
    </row>
    <row r="20" spans="1:14" x14ac:dyDescent="0.25">
      <c r="A20" s="75">
        <v>11</v>
      </c>
      <c r="B20" s="2">
        <v>5</v>
      </c>
      <c r="C20" s="2">
        <v>27296</v>
      </c>
      <c r="D20" s="2">
        <v>28188</v>
      </c>
      <c r="E20" s="3">
        <v>0.50470000000000004</v>
      </c>
      <c r="F20" s="4">
        <f t="shared" si="3"/>
        <v>1.8023213899502559E-4</v>
      </c>
      <c r="G20" s="4">
        <f t="shared" si="0"/>
        <v>1.8021605129222749E-4</v>
      </c>
      <c r="H20" s="2">
        <f t="shared" si="6"/>
        <v>99377.116162168313</v>
      </c>
      <c r="I20" s="2">
        <f t="shared" si="4"/>
        <v>17.909351463554973</v>
      </c>
      <c r="J20" s="2">
        <f t="shared" si="1"/>
        <v>99368.245660388406</v>
      </c>
      <c r="K20" s="2">
        <f t="shared" si="2"/>
        <v>6647660.6562767671</v>
      </c>
      <c r="L20" s="17">
        <f t="shared" si="5"/>
        <v>66.893273954828771</v>
      </c>
      <c r="N20" s="6"/>
    </row>
    <row r="21" spans="1:14" x14ac:dyDescent="0.25">
      <c r="A21" s="75">
        <v>12</v>
      </c>
      <c r="B21" s="2">
        <v>4</v>
      </c>
      <c r="C21" s="2">
        <v>27460</v>
      </c>
      <c r="D21" s="2">
        <v>27592</v>
      </c>
      <c r="E21" s="3">
        <v>0.52949999999999997</v>
      </c>
      <c r="F21" s="4">
        <f t="shared" si="3"/>
        <v>1.4531715469011118E-4</v>
      </c>
      <c r="G21" s="4">
        <f t="shared" si="0"/>
        <v>1.4530721978537979E-4</v>
      </c>
      <c r="H21" s="2">
        <f t="shared" si="6"/>
        <v>99359.206810704753</v>
      </c>
      <c r="I21" s="2">
        <f t="shared" si="4"/>
        <v>14.437610101744081</v>
      </c>
      <c r="J21" s="2">
        <f t="shared" si="1"/>
        <v>99352.41391515189</v>
      </c>
      <c r="K21" s="2">
        <f t="shared" si="2"/>
        <v>6548292.4106163783</v>
      </c>
      <c r="L21" s="17">
        <f t="shared" si="5"/>
        <v>65.905240398022968</v>
      </c>
      <c r="N21" s="6"/>
    </row>
    <row r="22" spans="1:14" x14ac:dyDescent="0.25">
      <c r="A22" s="75">
        <v>13</v>
      </c>
      <c r="B22" s="2">
        <v>6</v>
      </c>
      <c r="C22" s="2">
        <v>28519</v>
      </c>
      <c r="D22" s="2">
        <v>27748</v>
      </c>
      <c r="E22" s="3">
        <v>0.62329999999999997</v>
      </c>
      <c r="F22" s="4">
        <f t="shared" si="3"/>
        <v>2.1326887873887002E-4</v>
      </c>
      <c r="G22" s="4">
        <f t="shared" si="0"/>
        <v>2.1325174643761711E-4</v>
      </c>
      <c r="H22" s="2">
        <f t="shared" si="6"/>
        <v>99344.769200603012</v>
      </c>
      <c r="I22" s="2">
        <f t="shared" si="4"/>
        <v>21.185445531470588</v>
      </c>
      <c r="J22" s="2">
        <f t="shared" si="1"/>
        <v>99336.788643271298</v>
      </c>
      <c r="K22" s="2">
        <f t="shared" si="2"/>
        <v>6448939.9967012266</v>
      </c>
      <c r="L22" s="17">
        <f t="shared" si="5"/>
        <v>64.914741345657902</v>
      </c>
      <c r="N22" s="6"/>
    </row>
    <row r="23" spans="1:14" x14ac:dyDescent="0.25">
      <c r="A23" s="75">
        <v>14</v>
      </c>
      <c r="B23" s="2">
        <v>3</v>
      </c>
      <c r="C23" s="2">
        <v>28605</v>
      </c>
      <c r="D23" s="2">
        <v>28820</v>
      </c>
      <c r="E23" s="3">
        <v>0.58540000000000003</v>
      </c>
      <c r="F23" s="4">
        <f t="shared" si="3"/>
        <v>1.044841097083152E-4</v>
      </c>
      <c r="G23" s="4">
        <f t="shared" si="0"/>
        <v>1.0447958374553721E-4</v>
      </c>
      <c r="H23" s="2">
        <f t="shared" si="6"/>
        <v>99323.583755071537</v>
      </c>
      <c r="I23" s="2">
        <f t="shared" si="4"/>
        <v>10.377286686844876</v>
      </c>
      <c r="J23" s="2">
        <f t="shared" si="1"/>
        <v>99319.281332011175</v>
      </c>
      <c r="K23" s="2">
        <f t="shared" si="2"/>
        <v>6349603.2080579549</v>
      </c>
      <c r="L23" s="17">
        <f t="shared" si="5"/>
        <v>63.928454532166832</v>
      </c>
      <c r="N23" s="6"/>
    </row>
    <row r="24" spans="1:14" x14ac:dyDescent="0.25">
      <c r="A24" s="75">
        <v>15</v>
      </c>
      <c r="B24" s="2">
        <v>9</v>
      </c>
      <c r="C24" s="2">
        <v>29450</v>
      </c>
      <c r="D24" s="2">
        <v>29029</v>
      </c>
      <c r="E24" s="3">
        <v>0.45450000000000002</v>
      </c>
      <c r="F24" s="4">
        <f t="shared" si="3"/>
        <v>3.0780280100548913E-4</v>
      </c>
      <c r="G24" s="4">
        <f t="shared" si="0"/>
        <v>3.0775112761295453E-4</v>
      </c>
      <c r="H24" s="2">
        <f t="shared" si="6"/>
        <v>99313.206468384698</v>
      </c>
      <c r="I24" s="2">
        <f t="shared" si="4"/>
        <v>30.56375127750356</v>
      </c>
      <c r="J24" s="2">
        <f t="shared" si="1"/>
        <v>99296.53394206283</v>
      </c>
      <c r="K24" s="2">
        <f t="shared" si="2"/>
        <v>6250283.9267259436</v>
      </c>
      <c r="L24" s="17">
        <f t="shared" si="5"/>
        <v>62.935073279661502</v>
      </c>
      <c r="N24" s="6"/>
    </row>
    <row r="25" spans="1:14" x14ac:dyDescent="0.25">
      <c r="A25" s="75">
        <v>16</v>
      </c>
      <c r="B25" s="2">
        <v>21</v>
      </c>
      <c r="C25" s="2">
        <v>30158</v>
      </c>
      <c r="D25" s="2">
        <v>29792</v>
      </c>
      <c r="E25" s="3">
        <v>0.59570000000000001</v>
      </c>
      <c r="F25" s="4">
        <f t="shared" si="3"/>
        <v>7.005838198498749E-4</v>
      </c>
      <c r="G25" s="4">
        <f t="shared" si="0"/>
        <v>7.0038543844910546E-4</v>
      </c>
      <c r="H25" s="2">
        <f t="shared" si="6"/>
        <v>99282.642717107199</v>
      </c>
      <c r="I25" s="2">
        <f t="shared" si="4"/>
        <v>69.536117249807006</v>
      </c>
      <c r="J25" s="2">
        <f t="shared" si="1"/>
        <v>99254.529264903103</v>
      </c>
      <c r="K25" s="2">
        <f t="shared" si="2"/>
        <v>6150987.3927838812</v>
      </c>
      <c r="L25" s="17">
        <f t="shared" si="5"/>
        <v>61.954307665946288</v>
      </c>
      <c r="N25" s="6"/>
    </row>
    <row r="26" spans="1:14" x14ac:dyDescent="0.25">
      <c r="A26" s="75">
        <v>17</v>
      </c>
      <c r="B26" s="2">
        <v>17</v>
      </c>
      <c r="C26" s="2">
        <v>31679</v>
      </c>
      <c r="D26" s="2">
        <v>30603</v>
      </c>
      <c r="E26" s="3">
        <v>0.50360000000000005</v>
      </c>
      <c r="F26" s="4">
        <f t="shared" si="3"/>
        <v>5.4590411354805567E-4</v>
      </c>
      <c r="G26" s="4">
        <f t="shared" si="0"/>
        <v>5.4575622081512432E-4</v>
      </c>
      <c r="H26" s="2">
        <f t="shared" si="6"/>
        <v>99213.10659985739</v>
      </c>
      <c r="I26" s="2">
        <f t="shared" si="4"/>
        <v>54.146170113266237</v>
      </c>
      <c r="J26" s="2">
        <f t="shared" si="1"/>
        <v>99186.228441013169</v>
      </c>
      <c r="K26" s="2">
        <f t="shared" si="2"/>
        <v>6051732.8635189785</v>
      </c>
      <c r="L26" s="17">
        <f t="shared" si="5"/>
        <v>60.997312461211422</v>
      </c>
      <c r="N26" s="6"/>
    </row>
    <row r="27" spans="1:14" x14ac:dyDescent="0.25">
      <c r="A27" s="75">
        <v>18</v>
      </c>
      <c r="B27" s="2">
        <v>19</v>
      </c>
      <c r="C27" s="2">
        <v>33355</v>
      </c>
      <c r="D27" s="2">
        <v>32392</v>
      </c>
      <c r="E27" s="3">
        <v>0.55589999999999995</v>
      </c>
      <c r="F27" s="4">
        <f t="shared" si="3"/>
        <v>5.7797313945883463E-4</v>
      </c>
      <c r="G27" s="4">
        <f t="shared" si="0"/>
        <v>5.7782482461290704E-4</v>
      </c>
      <c r="H27" s="2">
        <f t="shared" si="6"/>
        <v>99158.960429744126</v>
      </c>
      <c r="I27" s="2">
        <f t="shared" si="4"/>
        <v>57.296508919115091</v>
      </c>
      <c r="J27" s="2">
        <f t="shared" si="1"/>
        <v>99133.515050133152</v>
      </c>
      <c r="K27" s="2">
        <f t="shared" si="2"/>
        <v>5952546.6350779654</v>
      </c>
      <c r="L27" s="17">
        <f t="shared" si="5"/>
        <v>60.030345308989496</v>
      </c>
      <c r="N27" s="6"/>
    </row>
    <row r="28" spans="1:14" x14ac:dyDescent="0.25">
      <c r="A28" s="75">
        <v>19</v>
      </c>
      <c r="B28" s="2">
        <v>30</v>
      </c>
      <c r="C28" s="2">
        <v>34878</v>
      </c>
      <c r="D28" s="2">
        <v>34183</v>
      </c>
      <c r="E28" s="3">
        <v>0.43020000000000003</v>
      </c>
      <c r="F28" s="4">
        <f t="shared" si="3"/>
        <v>8.6879715034534689E-4</v>
      </c>
      <c r="G28" s="4">
        <f t="shared" si="0"/>
        <v>8.6836727327523891E-4</v>
      </c>
      <c r="H28" s="2">
        <f t="shared" si="6"/>
        <v>99101.663920825013</v>
      </c>
      <c r="I28" s="2">
        <f t="shared" si="4"/>
        <v>86.056641675965935</v>
      </c>
      <c r="J28" s="2">
        <f t="shared" si="1"/>
        <v>99052.628846398045</v>
      </c>
      <c r="K28" s="2">
        <f t="shared" si="2"/>
        <v>5853413.1200278327</v>
      </c>
      <c r="L28" s="17">
        <f t="shared" si="5"/>
        <v>59.064730988818532</v>
      </c>
      <c r="N28" s="6"/>
    </row>
    <row r="29" spans="1:14" x14ac:dyDescent="0.25">
      <c r="A29" s="75">
        <v>20</v>
      </c>
      <c r="B29" s="2">
        <v>29</v>
      </c>
      <c r="C29" s="2">
        <v>38330</v>
      </c>
      <c r="D29" s="2">
        <v>36175</v>
      </c>
      <c r="E29" s="3">
        <v>0.57140000000000002</v>
      </c>
      <c r="F29" s="4">
        <f t="shared" si="3"/>
        <v>7.7847124354070202E-4</v>
      </c>
      <c r="G29" s="4">
        <f t="shared" si="0"/>
        <v>7.7821159108381406E-4</v>
      </c>
      <c r="H29" s="2">
        <f t="shared" si="6"/>
        <v>99015.607279149044</v>
      </c>
      <c r="I29" s="2">
        <f t="shared" si="4"/>
        <v>77.055093282836665</v>
      </c>
      <c r="J29" s="2">
        <f t="shared" si="1"/>
        <v>98982.58146616802</v>
      </c>
      <c r="K29" s="2">
        <f t="shared" si="2"/>
        <v>5754360.4911814351</v>
      </c>
      <c r="L29" s="17">
        <f t="shared" si="5"/>
        <v>58.115691549095843</v>
      </c>
      <c r="N29" s="6"/>
    </row>
    <row r="30" spans="1:14" x14ac:dyDescent="0.25">
      <c r="A30" s="75">
        <v>21</v>
      </c>
      <c r="B30" s="2">
        <v>23</v>
      </c>
      <c r="C30" s="2">
        <v>40973</v>
      </c>
      <c r="D30" s="2">
        <v>39740</v>
      </c>
      <c r="E30" s="3">
        <v>0.51890000000000003</v>
      </c>
      <c r="F30" s="4">
        <f t="shared" si="3"/>
        <v>5.6992058280574379E-4</v>
      </c>
      <c r="G30" s="4">
        <f t="shared" si="0"/>
        <v>5.6976435980398354E-4</v>
      </c>
      <c r="H30" s="2">
        <f t="shared" si="6"/>
        <v>98938.55218586621</v>
      </c>
      <c r="I30" s="2">
        <f t="shared" si="4"/>
        <v>56.37166084611308</v>
      </c>
      <c r="J30" s="2">
        <f t="shared" si="1"/>
        <v>98911.431779833147</v>
      </c>
      <c r="K30" s="2">
        <f t="shared" si="2"/>
        <v>5655377.9097152669</v>
      </c>
      <c r="L30" s="17">
        <f t="shared" si="5"/>
        <v>57.160508060508704</v>
      </c>
      <c r="N30" s="6"/>
    </row>
    <row r="31" spans="1:14" x14ac:dyDescent="0.25">
      <c r="A31" s="75">
        <v>22</v>
      </c>
      <c r="B31" s="2">
        <v>20</v>
      </c>
      <c r="C31" s="2">
        <v>43447</v>
      </c>
      <c r="D31" s="2">
        <v>42798</v>
      </c>
      <c r="E31" s="3">
        <v>0.54590000000000005</v>
      </c>
      <c r="F31" s="4">
        <f t="shared" si="3"/>
        <v>4.6379500260884687E-4</v>
      </c>
      <c r="G31" s="4">
        <f t="shared" si="0"/>
        <v>4.6369734363093849E-4</v>
      </c>
      <c r="H31" s="2">
        <f t="shared" si="6"/>
        <v>98882.1805250201</v>
      </c>
      <c r="I31" s="2">
        <f t="shared" si="4"/>
        <v>45.851404441886736</v>
      </c>
      <c r="J31" s="2">
        <f t="shared" si="1"/>
        <v>98861.359402263042</v>
      </c>
      <c r="K31" s="2">
        <f t="shared" si="2"/>
        <v>5556466.4779354334</v>
      </c>
      <c r="L31" s="17">
        <f t="shared" si="5"/>
        <v>56.192798828192146</v>
      </c>
      <c r="N31" s="6"/>
    </row>
    <row r="32" spans="1:14" x14ac:dyDescent="0.25">
      <c r="A32" s="75">
        <v>23</v>
      </c>
      <c r="B32" s="2">
        <v>42</v>
      </c>
      <c r="C32" s="2">
        <v>46816</v>
      </c>
      <c r="D32" s="2">
        <v>45305</v>
      </c>
      <c r="E32" s="3">
        <v>0.4597</v>
      </c>
      <c r="F32" s="4">
        <f t="shared" si="3"/>
        <v>9.1184420490441915E-4</v>
      </c>
      <c r="G32" s="4">
        <f t="shared" si="0"/>
        <v>9.1139518836201464E-4</v>
      </c>
      <c r="H32" s="2">
        <f t="shared" si="6"/>
        <v>98836.329120578215</v>
      </c>
      <c r="I32" s="2">
        <f t="shared" si="4"/>
        <v>90.07895479585946</v>
      </c>
      <c r="J32" s="2">
        <f t="shared" si="1"/>
        <v>98787.659461302013</v>
      </c>
      <c r="K32" s="2">
        <f t="shared" si="2"/>
        <v>5457605.1185331708</v>
      </c>
      <c r="L32" s="17">
        <f t="shared" si="5"/>
        <v>55.218614117841312</v>
      </c>
      <c r="N32" s="6"/>
    </row>
    <row r="33" spans="1:14" x14ac:dyDescent="0.25">
      <c r="A33" s="75">
        <v>24</v>
      </c>
      <c r="B33" s="2">
        <v>24</v>
      </c>
      <c r="C33" s="2">
        <v>50493</v>
      </c>
      <c r="D33" s="2">
        <v>48764</v>
      </c>
      <c r="E33" s="3">
        <v>0.52590000000000003</v>
      </c>
      <c r="F33" s="4">
        <f t="shared" si="3"/>
        <v>4.8359309670854448E-4</v>
      </c>
      <c r="G33" s="4">
        <f t="shared" si="0"/>
        <v>4.8348224801453185E-4</v>
      </c>
      <c r="H33" s="2">
        <f t="shared" si="6"/>
        <v>98746.25016578236</v>
      </c>
      <c r="I33" s="2">
        <f t="shared" si="4"/>
        <v>47.742059013157792</v>
      </c>
      <c r="J33" s="2">
        <f t="shared" si="1"/>
        <v>98723.615655604226</v>
      </c>
      <c r="K33" s="2">
        <f t="shared" si="2"/>
        <v>5358817.459071869</v>
      </c>
      <c r="L33" s="17">
        <f t="shared" si="5"/>
        <v>54.268566655190433</v>
      </c>
      <c r="N33" s="6"/>
    </row>
    <row r="34" spans="1:14" x14ac:dyDescent="0.25">
      <c r="A34" s="75">
        <v>25</v>
      </c>
      <c r="B34" s="2">
        <v>33</v>
      </c>
      <c r="C34" s="2">
        <v>53125</v>
      </c>
      <c r="D34" s="2">
        <v>52455</v>
      </c>
      <c r="E34" s="3">
        <v>0.52410000000000001</v>
      </c>
      <c r="F34" s="4">
        <f t="shared" si="3"/>
        <v>6.2511839363515813E-4</v>
      </c>
      <c r="G34" s="4">
        <f t="shared" si="0"/>
        <v>6.2493248006971491E-4</v>
      </c>
      <c r="H34" s="2">
        <f t="shared" si="6"/>
        <v>98698.508106769208</v>
      </c>
      <c r="I34" s="2">
        <f t="shared" si="4"/>
        <v>61.679903450344142</v>
      </c>
      <c r="J34" s="2">
        <f t="shared" si="1"/>
        <v>98669.154640717185</v>
      </c>
      <c r="K34" s="2">
        <f t="shared" si="2"/>
        <v>5260093.8434162652</v>
      </c>
      <c r="L34" s="17">
        <f t="shared" si="5"/>
        <v>53.294562849177488</v>
      </c>
      <c r="N34" s="6"/>
    </row>
    <row r="35" spans="1:14" x14ac:dyDescent="0.25">
      <c r="A35" s="75">
        <v>26</v>
      </c>
      <c r="B35" s="2">
        <v>35</v>
      </c>
      <c r="C35" s="2">
        <v>55780</v>
      </c>
      <c r="D35" s="2">
        <v>55123</v>
      </c>
      <c r="E35" s="3">
        <v>0.51339999999999997</v>
      </c>
      <c r="F35" s="4">
        <f t="shared" si="3"/>
        <v>6.3118220426859508E-4</v>
      </c>
      <c r="G35" s="4">
        <f t="shared" si="0"/>
        <v>6.3098840674183354E-4</v>
      </c>
      <c r="H35" s="2">
        <f t="shared" si="6"/>
        <v>98636.828203318859</v>
      </c>
      <c r="I35" s="2">
        <f t="shared" si="4"/>
        <v>62.23869507408012</v>
      </c>
      <c r="J35" s="2">
        <f t="shared" si="1"/>
        <v>98606.542854295811</v>
      </c>
      <c r="K35" s="2">
        <f t="shared" si="2"/>
        <v>5161424.6887755478</v>
      </c>
      <c r="L35" s="17">
        <f t="shared" si="5"/>
        <v>52.327561447296013</v>
      </c>
      <c r="N35" s="6"/>
    </row>
    <row r="36" spans="1:14" x14ac:dyDescent="0.25">
      <c r="A36" s="75">
        <v>27</v>
      </c>
      <c r="B36" s="2">
        <v>37</v>
      </c>
      <c r="C36" s="2">
        <v>56827</v>
      </c>
      <c r="D36" s="2">
        <v>57661</v>
      </c>
      <c r="E36" s="3">
        <v>0.50539999999999996</v>
      </c>
      <c r="F36" s="4">
        <f t="shared" si="3"/>
        <v>6.4635594996855568E-4</v>
      </c>
      <c r="G36" s="4">
        <f t="shared" si="0"/>
        <v>6.4614938398859509E-4</v>
      </c>
      <c r="H36" s="2">
        <f t="shared" si="6"/>
        <v>98574.589508244782</v>
      </c>
      <c r="I36" s="2">
        <f t="shared" si="4"/>
        <v>63.693910287680993</v>
      </c>
      <c r="J36" s="2">
        <f t="shared" si="1"/>
        <v>98543.086500216494</v>
      </c>
      <c r="K36" s="2">
        <f t="shared" si="2"/>
        <v>5062818.1459212517</v>
      </c>
      <c r="L36" s="17">
        <f t="shared" si="5"/>
        <v>51.360276225119833</v>
      </c>
      <c r="N36" s="6"/>
    </row>
    <row r="37" spans="1:14" x14ac:dyDescent="0.25">
      <c r="A37" s="75">
        <v>28</v>
      </c>
      <c r="B37" s="2">
        <v>35</v>
      </c>
      <c r="C37" s="2">
        <v>57052</v>
      </c>
      <c r="D37" s="2">
        <v>58426</v>
      </c>
      <c r="E37" s="3">
        <v>0.47460000000000002</v>
      </c>
      <c r="F37" s="4">
        <f t="shared" si="3"/>
        <v>6.061760681688287E-4</v>
      </c>
      <c r="G37" s="4">
        <f t="shared" si="0"/>
        <v>6.0598307170706763E-4</v>
      </c>
      <c r="H37" s="2">
        <f t="shared" si="6"/>
        <v>98510.895597957104</v>
      </c>
      <c r="I37" s="2">
        <f t="shared" si="4"/>
        <v>59.695935111064294</v>
      </c>
      <c r="J37" s="2">
        <f t="shared" si="1"/>
        <v>98479.531353649742</v>
      </c>
      <c r="K37" s="2">
        <f t="shared" si="2"/>
        <v>4964275.0594210355</v>
      </c>
      <c r="L37" s="17">
        <f t="shared" si="5"/>
        <v>50.393157318163531</v>
      </c>
      <c r="N37" s="6"/>
    </row>
    <row r="38" spans="1:14" x14ac:dyDescent="0.25">
      <c r="A38" s="75">
        <v>29</v>
      </c>
      <c r="B38" s="2">
        <v>37</v>
      </c>
      <c r="C38" s="2">
        <v>56049</v>
      </c>
      <c r="D38" s="2">
        <v>58618</v>
      </c>
      <c r="E38" s="3">
        <v>0.39929999999999999</v>
      </c>
      <c r="F38" s="4">
        <f t="shared" si="3"/>
        <v>6.4534696120069422E-4</v>
      </c>
      <c r="G38" s="4">
        <f t="shared" si="0"/>
        <v>6.4509688299490252E-4</v>
      </c>
      <c r="H38" s="2">
        <f t="shared" si="6"/>
        <v>98451.199662846033</v>
      </c>
      <c r="I38" s="2">
        <f t="shared" si="4"/>
        <v>63.510562029610774</v>
      </c>
      <c r="J38" s="2">
        <f t="shared" si="1"/>
        <v>98413.048868234851</v>
      </c>
      <c r="K38" s="2">
        <f t="shared" si="2"/>
        <v>4865795.5280673858</v>
      </c>
      <c r="L38" s="17">
        <f t="shared" si="5"/>
        <v>49.423425460844456</v>
      </c>
      <c r="N38" s="6"/>
    </row>
    <row r="39" spans="1:14" x14ac:dyDescent="0.25">
      <c r="A39" s="75">
        <v>30</v>
      </c>
      <c r="B39" s="2">
        <v>43</v>
      </c>
      <c r="C39" s="2">
        <v>56012</v>
      </c>
      <c r="D39" s="2">
        <v>57369</v>
      </c>
      <c r="E39" s="3">
        <v>0.48920000000000002</v>
      </c>
      <c r="F39" s="4">
        <f t="shared" si="3"/>
        <v>7.5850451133787852E-4</v>
      </c>
      <c r="G39" s="4">
        <f t="shared" si="0"/>
        <v>7.5821074705404628E-4</v>
      </c>
      <c r="H39" s="2">
        <f t="shared" si="6"/>
        <v>98387.689100816424</v>
      </c>
      <c r="I39" s="2">
        <f t="shared" si="4"/>
        <v>74.59860325405127</v>
      </c>
      <c r="J39" s="2">
        <f t="shared" si="1"/>
        <v>98349.58413427425</v>
      </c>
      <c r="K39" s="2">
        <f t="shared" si="2"/>
        <v>4767382.4791991506</v>
      </c>
      <c r="L39" s="17">
        <f t="shared" si="5"/>
        <v>48.455071185929405</v>
      </c>
      <c r="N39" s="6"/>
    </row>
    <row r="40" spans="1:14" x14ac:dyDescent="0.25">
      <c r="A40" s="75">
        <v>31</v>
      </c>
      <c r="B40" s="2">
        <v>57</v>
      </c>
      <c r="C40" s="2">
        <v>54922</v>
      </c>
      <c r="D40" s="2">
        <v>56779</v>
      </c>
      <c r="E40" s="3">
        <v>0.47660000000000002</v>
      </c>
      <c r="F40" s="4">
        <f t="shared" si="3"/>
        <v>1.0205817315870045E-3</v>
      </c>
      <c r="G40" s="4">
        <f t="shared" si="0"/>
        <v>1.02003685597168E-3</v>
      </c>
      <c r="H40" s="2">
        <f t="shared" si="6"/>
        <v>98313.090497562371</v>
      </c>
      <c r="I40" s="2">
        <f t="shared" si="4"/>
        <v>100.28297573199278</v>
      </c>
      <c r="J40" s="2">
        <f t="shared" si="1"/>
        <v>98260.602388064246</v>
      </c>
      <c r="K40" s="2">
        <f t="shared" si="2"/>
        <v>4669032.8950648764</v>
      </c>
      <c r="L40" s="17">
        <f t="shared" si="5"/>
        <v>47.491467020667436</v>
      </c>
      <c r="N40" s="6"/>
    </row>
    <row r="41" spans="1:14" x14ac:dyDescent="0.25">
      <c r="A41" s="75">
        <v>32</v>
      </c>
      <c r="B41" s="2">
        <v>57</v>
      </c>
      <c r="C41" s="2">
        <v>53895</v>
      </c>
      <c r="D41" s="2">
        <v>55728</v>
      </c>
      <c r="E41" s="3">
        <v>0.56689999999999996</v>
      </c>
      <c r="F41" s="4">
        <f t="shared" si="3"/>
        <v>1.0399277523877289E-3</v>
      </c>
      <c r="G41" s="4">
        <f t="shared" si="0"/>
        <v>1.0394595873676972E-3</v>
      </c>
      <c r="H41" s="2">
        <f t="shared" si="6"/>
        <v>98212.807521830371</v>
      </c>
      <c r="I41" s="2">
        <f t="shared" si="4"/>
        <v>102.08824438086486</v>
      </c>
      <c r="J41" s="2">
        <f t="shared" si="1"/>
        <v>98168.593103189021</v>
      </c>
      <c r="K41" s="2">
        <f t="shared" si="2"/>
        <v>4570772.292676812</v>
      </c>
      <c r="L41" s="17">
        <f t="shared" si="5"/>
        <v>46.539472885558617</v>
      </c>
      <c r="N41" s="6"/>
    </row>
    <row r="42" spans="1:14" x14ac:dyDescent="0.25">
      <c r="A42" s="75">
        <v>33</v>
      </c>
      <c r="B42" s="2">
        <v>57</v>
      </c>
      <c r="C42" s="2">
        <v>53191</v>
      </c>
      <c r="D42" s="2">
        <v>54480</v>
      </c>
      <c r="E42" s="3">
        <v>0.52129999999999999</v>
      </c>
      <c r="F42" s="4">
        <f t="shared" si="3"/>
        <v>1.0587809159383677E-3</v>
      </c>
      <c r="G42" s="4">
        <f t="shared" si="0"/>
        <v>1.0582445569344379E-3</v>
      </c>
      <c r="H42" s="2">
        <f t="shared" si="6"/>
        <v>98110.719277449505</v>
      </c>
      <c r="I42" s="2">
        <f t="shared" si="4"/>
        <v>103.82513465228357</v>
      </c>
      <c r="J42" s="2">
        <f t="shared" si="1"/>
        <v>98061.018185491455</v>
      </c>
      <c r="K42" s="2">
        <f t="shared" si="2"/>
        <v>4472603.699573623</v>
      </c>
      <c r="L42" s="17">
        <f t="shared" si="5"/>
        <v>45.587309241158927</v>
      </c>
      <c r="N42" s="6"/>
    </row>
    <row r="43" spans="1:14" x14ac:dyDescent="0.25">
      <c r="A43" s="75">
        <v>34</v>
      </c>
      <c r="B43" s="2">
        <v>69</v>
      </c>
      <c r="C43" s="2">
        <v>52328</v>
      </c>
      <c r="D43" s="2">
        <v>53588</v>
      </c>
      <c r="E43" s="3">
        <v>0.49299999999999999</v>
      </c>
      <c r="F43" s="4">
        <f t="shared" si="3"/>
        <v>1.302919294535292E-3</v>
      </c>
      <c r="G43" s="4">
        <f t="shared" si="0"/>
        <v>1.3020591801748544E-3</v>
      </c>
      <c r="H43" s="2">
        <f t="shared" si="6"/>
        <v>98006.894142797217</v>
      </c>
      <c r="I43" s="2">
        <f t="shared" si="4"/>
        <v>127.61077623905427</v>
      </c>
      <c r="J43" s="2">
        <f t="shared" si="1"/>
        <v>97942.195479244008</v>
      </c>
      <c r="K43" s="2">
        <f t="shared" si="2"/>
        <v>4374542.6813881313</v>
      </c>
      <c r="L43" s="17">
        <f t="shared" si="5"/>
        <v>44.635050622197767</v>
      </c>
      <c r="N43" s="6"/>
    </row>
    <row r="44" spans="1:14" x14ac:dyDescent="0.25">
      <c r="A44" s="75">
        <v>35</v>
      </c>
      <c r="B44" s="2">
        <v>64</v>
      </c>
      <c r="C44" s="2">
        <v>51930</v>
      </c>
      <c r="D44" s="2">
        <v>52907</v>
      </c>
      <c r="E44" s="3">
        <v>0.51900000000000002</v>
      </c>
      <c r="F44" s="4">
        <f t="shared" si="3"/>
        <v>1.2209429876856453E-3</v>
      </c>
      <c r="G44" s="4">
        <f t="shared" si="0"/>
        <v>1.2202263809740471E-3</v>
      </c>
      <c r="H44" s="2">
        <f t="shared" si="6"/>
        <v>97879.283366558157</v>
      </c>
      <c r="I44" s="2">
        <f t="shared" si="4"/>
        <v>119.4348837147085</v>
      </c>
      <c r="J44" s="2">
        <f t="shared" si="1"/>
        <v>97821.835187491379</v>
      </c>
      <c r="K44" s="2">
        <f t="shared" si="2"/>
        <v>4276600.4859088873</v>
      </c>
      <c r="L44" s="17">
        <f t="shared" si="5"/>
        <v>43.692601118594297</v>
      </c>
      <c r="N44" s="6"/>
    </row>
    <row r="45" spans="1:14" x14ac:dyDescent="0.25">
      <c r="A45" s="75">
        <v>36</v>
      </c>
      <c r="B45" s="2">
        <v>76</v>
      </c>
      <c r="C45" s="2">
        <v>50486</v>
      </c>
      <c r="D45" s="2">
        <v>52362</v>
      </c>
      <c r="E45" s="3">
        <v>0.4904</v>
      </c>
      <c r="F45" s="4">
        <f t="shared" si="3"/>
        <v>1.4779091474797759E-3</v>
      </c>
      <c r="G45" s="4">
        <f t="shared" si="0"/>
        <v>1.476796908961471E-3</v>
      </c>
      <c r="H45" s="2">
        <f t="shared" si="6"/>
        <v>97759.848482843445</v>
      </c>
      <c r="I45" s="2">
        <f t="shared" si="4"/>
        <v>144.37144206000497</v>
      </c>
      <c r="J45" s="2">
        <f t="shared" si="1"/>
        <v>97686.276795969665</v>
      </c>
      <c r="K45" s="2">
        <f t="shared" si="2"/>
        <v>4178778.6507213963</v>
      </c>
      <c r="L45" s="17">
        <f t="shared" si="5"/>
        <v>42.745347047614942</v>
      </c>
      <c r="N45" s="6"/>
    </row>
    <row r="46" spans="1:14" x14ac:dyDescent="0.25">
      <c r="A46" s="75">
        <v>37</v>
      </c>
      <c r="B46" s="2">
        <v>61</v>
      </c>
      <c r="C46" s="2">
        <v>50004</v>
      </c>
      <c r="D46" s="2">
        <v>50688</v>
      </c>
      <c r="E46" s="3">
        <v>0.50390000000000001</v>
      </c>
      <c r="F46" s="4">
        <f t="shared" si="3"/>
        <v>1.2116156199102213E-3</v>
      </c>
      <c r="G46" s="4">
        <f t="shared" si="0"/>
        <v>1.2108877764473915E-3</v>
      </c>
      <c r="H46" s="2">
        <f t="shared" si="6"/>
        <v>97615.477040783444</v>
      </c>
      <c r="I46" s="2">
        <f t="shared" si="4"/>
        <v>118.20138794076566</v>
      </c>
      <c r="J46" s="2">
        <f t="shared" si="1"/>
        <v>97556.83733222603</v>
      </c>
      <c r="K46" s="2">
        <f t="shared" si="2"/>
        <v>4081092.3739254265</v>
      </c>
      <c r="L46" s="17">
        <f t="shared" si="5"/>
        <v>41.807841314142827</v>
      </c>
      <c r="N46" s="6"/>
    </row>
    <row r="47" spans="1:14" x14ac:dyDescent="0.25">
      <c r="A47" s="75">
        <v>38</v>
      </c>
      <c r="B47" s="2">
        <v>79</v>
      </c>
      <c r="C47" s="2">
        <v>49705</v>
      </c>
      <c r="D47" s="2">
        <v>50181</v>
      </c>
      <c r="E47" s="3">
        <v>0.4884</v>
      </c>
      <c r="F47" s="4">
        <f t="shared" si="3"/>
        <v>1.5818032557115111E-3</v>
      </c>
      <c r="G47" s="4">
        <f t="shared" si="0"/>
        <v>1.5805242156276455E-3</v>
      </c>
      <c r="H47" s="2">
        <f t="shared" si="6"/>
        <v>97497.275652842683</v>
      </c>
      <c r="I47" s="2">
        <f t="shared" si="4"/>
        <v>154.09680512704153</v>
      </c>
      <c r="J47" s="2">
        <f t="shared" si="1"/>
        <v>97418.43972733969</v>
      </c>
      <c r="K47" s="2">
        <f t="shared" si="2"/>
        <v>3983535.5365932006</v>
      </c>
      <c r="L47" s="17">
        <f t="shared" si="5"/>
        <v>40.857916387092963</v>
      </c>
      <c r="N47" s="6"/>
    </row>
    <row r="48" spans="1:14" x14ac:dyDescent="0.25">
      <c r="A48" s="75">
        <v>39</v>
      </c>
      <c r="B48" s="2">
        <v>66</v>
      </c>
      <c r="C48" s="2">
        <v>47473</v>
      </c>
      <c r="D48" s="2">
        <v>49758</v>
      </c>
      <c r="E48" s="3">
        <v>0.51029999999999998</v>
      </c>
      <c r="F48" s="4">
        <f t="shared" si="3"/>
        <v>1.3575917145766268E-3</v>
      </c>
      <c r="G48" s="4">
        <f t="shared" si="0"/>
        <v>1.3566897700382475E-3</v>
      </c>
      <c r="H48" s="2">
        <f t="shared" si="6"/>
        <v>97343.178847715637</v>
      </c>
      <c r="I48" s="2">
        <f t="shared" si="4"/>
        <v>132.06449492569934</v>
      </c>
      <c r="J48" s="2">
        <f t="shared" si="1"/>
        <v>97278.506864550523</v>
      </c>
      <c r="K48" s="2">
        <f t="shared" si="2"/>
        <v>3886117.0968658607</v>
      </c>
      <c r="L48" s="17">
        <f t="shared" si="5"/>
        <v>39.921822390301536</v>
      </c>
      <c r="N48" s="6"/>
    </row>
    <row r="49" spans="1:14" x14ac:dyDescent="0.25">
      <c r="A49" s="75">
        <v>40</v>
      </c>
      <c r="B49" s="2">
        <v>95</v>
      </c>
      <c r="C49" s="2">
        <v>45682</v>
      </c>
      <c r="D49" s="2">
        <v>47536</v>
      </c>
      <c r="E49" s="3">
        <v>0.52329999999999999</v>
      </c>
      <c r="F49" s="4">
        <f t="shared" si="3"/>
        <v>2.0382329592997061E-3</v>
      </c>
      <c r="G49" s="4">
        <f t="shared" si="0"/>
        <v>2.0362544822114044E-3</v>
      </c>
      <c r="H49" s="2">
        <f t="shared" si="6"/>
        <v>97211.11435278994</v>
      </c>
      <c r="I49" s="2">
        <f t="shared" si="4"/>
        <v>197.94656732163389</v>
      </c>
      <c r="J49" s="2">
        <f t="shared" si="1"/>
        <v>97116.753224147717</v>
      </c>
      <c r="K49" s="2">
        <f t="shared" si="2"/>
        <v>3788838.5900013102</v>
      </c>
      <c r="L49" s="17">
        <f t="shared" si="5"/>
        <v>38.975364239228796</v>
      </c>
      <c r="N49" s="6"/>
    </row>
    <row r="50" spans="1:14" x14ac:dyDescent="0.25">
      <c r="A50" s="75">
        <v>41</v>
      </c>
      <c r="B50" s="2">
        <v>84</v>
      </c>
      <c r="C50" s="2">
        <v>43454</v>
      </c>
      <c r="D50" s="2">
        <v>45867</v>
      </c>
      <c r="E50" s="3">
        <v>0.49630000000000002</v>
      </c>
      <c r="F50" s="4">
        <f t="shared" si="3"/>
        <v>1.880856685437915E-3</v>
      </c>
      <c r="G50" s="4">
        <f t="shared" si="0"/>
        <v>1.8790764718535327E-3</v>
      </c>
      <c r="H50" s="2">
        <f t="shared" si="6"/>
        <v>97013.167785468308</v>
      </c>
      <c r="I50" s="2">
        <f t="shared" si="4"/>
        <v>182.29516104565258</v>
      </c>
      <c r="J50" s="2">
        <f t="shared" si="1"/>
        <v>96921.345712849608</v>
      </c>
      <c r="K50" s="2">
        <f t="shared" si="2"/>
        <v>3691721.8367771623</v>
      </c>
      <c r="L50" s="17">
        <f t="shared" si="5"/>
        <v>38.053822187735513</v>
      </c>
      <c r="N50" s="6"/>
    </row>
    <row r="51" spans="1:14" x14ac:dyDescent="0.25">
      <c r="A51" s="75">
        <v>42</v>
      </c>
      <c r="B51" s="2">
        <v>115</v>
      </c>
      <c r="C51" s="2">
        <v>43481</v>
      </c>
      <c r="D51" s="2">
        <v>43649</v>
      </c>
      <c r="E51" s="3">
        <v>0.55669999999999997</v>
      </c>
      <c r="F51" s="4">
        <f t="shared" si="3"/>
        <v>2.6397337312062436E-3</v>
      </c>
      <c r="G51" s="4">
        <f t="shared" si="0"/>
        <v>2.6366483412346613E-3</v>
      </c>
      <c r="H51" s="2">
        <f t="shared" si="6"/>
        <v>96830.872624422656</v>
      </c>
      <c r="I51" s="2">
        <f t="shared" si="4"/>
        <v>255.30895968548876</v>
      </c>
      <c r="J51" s="2">
        <f t="shared" si="1"/>
        <v>96717.694162594082</v>
      </c>
      <c r="K51" s="2">
        <f t="shared" si="2"/>
        <v>3594800.4910643129</v>
      </c>
      <c r="L51" s="17">
        <f t="shared" si="5"/>
        <v>37.124528506599795</v>
      </c>
      <c r="N51" s="6"/>
    </row>
    <row r="52" spans="1:14" x14ac:dyDescent="0.25">
      <c r="A52" s="75">
        <v>43</v>
      </c>
      <c r="B52" s="2">
        <v>106</v>
      </c>
      <c r="C52" s="2">
        <v>41834</v>
      </c>
      <c r="D52" s="2">
        <v>43466</v>
      </c>
      <c r="E52" s="3">
        <v>0.51329999999999998</v>
      </c>
      <c r="F52" s="4">
        <f t="shared" si="3"/>
        <v>2.4853458382180539E-3</v>
      </c>
      <c r="G52" s="4">
        <f t="shared" si="0"/>
        <v>2.482343151707732E-3</v>
      </c>
      <c r="H52" s="2">
        <f t="shared" si="6"/>
        <v>96575.563664737172</v>
      </c>
      <c r="I52" s="2">
        <f t="shared" si="4"/>
        <v>239.7336890854744</v>
      </c>
      <c r="J52" s="2">
        <f t="shared" si="1"/>
        <v>96458.885278259273</v>
      </c>
      <c r="K52" s="2">
        <f t="shared" si="2"/>
        <v>3498082.7969017187</v>
      </c>
      <c r="L52" s="17">
        <f t="shared" si="5"/>
        <v>36.221199899441856</v>
      </c>
      <c r="N52" s="6"/>
    </row>
    <row r="53" spans="1:14" x14ac:dyDescent="0.25">
      <c r="A53" s="75">
        <v>44</v>
      </c>
      <c r="B53" s="2">
        <v>93</v>
      </c>
      <c r="C53" s="2">
        <v>40666</v>
      </c>
      <c r="D53" s="2">
        <v>41800</v>
      </c>
      <c r="E53" s="3">
        <v>0.53869999999999996</v>
      </c>
      <c r="F53" s="4">
        <f t="shared" si="3"/>
        <v>2.2554749836296169E-3</v>
      </c>
      <c r="G53" s="4">
        <f t="shared" si="0"/>
        <v>2.253130712405601E-3</v>
      </c>
      <c r="H53" s="2">
        <f t="shared" si="6"/>
        <v>96335.829975651694</v>
      </c>
      <c r="I53" s="2">
        <f t="shared" si="4"/>
        <v>217.05721722322494</v>
      </c>
      <c r="J53" s="2">
        <f t="shared" si="1"/>
        <v>96235.701481346623</v>
      </c>
      <c r="K53" s="2">
        <f t="shared" si="2"/>
        <v>3401623.9116234593</v>
      </c>
      <c r="L53" s="17">
        <f t="shared" si="5"/>
        <v>35.31005974083785</v>
      </c>
      <c r="N53" s="6"/>
    </row>
    <row r="54" spans="1:14" x14ac:dyDescent="0.25">
      <c r="A54" s="75">
        <v>45</v>
      </c>
      <c r="B54" s="2">
        <v>117</v>
      </c>
      <c r="C54" s="2">
        <v>39926</v>
      </c>
      <c r="D54" s="2">
        <v>40839</v>
      </c>
      <c r="E54" s="3">
        <v>0.50619999999999998</v>
      </c>
      <c r="F54" s="4">
        <f t="shared" si="3"/>
        <v>2.897294620194391E-3</v>
      </c>
      <c r="G54" s="4">
        <f t="shared" si="0"/>
        <v>2.893155428771495E-3</v>
      </c>
      <c r="H54" s="2">
        <f t="shared" si="6"/>
        <v>96118.772758428473</v>
      </c>
      <c r="I54" s="2">
        <f t="shared" si="4"/>
        <v>278.08654921290105</v>
      </c>
      <c r="J54" s="2">
        <f t="shared" si="1"/>
        <v>95981.453620427143</v>
      </c>
      <c r="K54" s="2">
        <f t="shared" si="2"/>
        <v>3305388.2101421128</v>
      </c>
      <c r="L54" s="17">
        <f t="shared" si="5"/>
        <v>34.38858107821887</v>
      </c>
      <c r="N54" s="6"/>
    </row>
    <row r="55" spans="1:14" x14ac:dyDescent="0.25">
      <c r="A55" s="75">
        <v>46</v>
      </c>
      <c r="B55" s="2">
        <v>97</v>
      </c>
      <c r="C55" s="2">
        <v>37173</v>
      </c>
      <c r="D55" s="2">
        <v>39934</v>
      </c>
      <c r="E55" s="3">
        <v>0.50539999999999996</v>
      </c>
      <c r="F55" s="4">
        <f t="shared" si="3"/>
        <v>2.5159842815827356E-3</v>
      </c>
      <c r="G55" s="4">
        <f t="shared" si="0"/>
        <v>2.5128572673601534E-3</v>
      </c>
      <c r="H55" s="2">
        <f t="shared" si="6"/>
        <v>95840.686209215579</v>
      </c>
      <c r="I55" s="2">
        <f t="shared" si="4"/>
        <v>240.83396484961139</v>
      </c>
      <c r="J55" s="2">
        <f t="shared" si="1"/>
        <v>95721.56973020095</v>
      </c>
      <c r="K55" s="2">
        <f t="shared" si="2"/>
        <v>3209406.7565216855</v>
      </c>
      <c r="L55" s="17">
        <f t="shared" si="5"/>
        <v>33.48689250320794</v>
      </c>
      <c r="N55" s="6"/>
    </row>
    <row r="56" spans="1:14" x14ac:dyDescent="0.25">
      <c r="A56" s="75">
        <v>47</v>
      </c>
      <c r="B56" s="2">
        <v>108</v>
      </c>
      <c r="C56" s="2">
        <v>35891</v>
      </c>
      <c r="D56" s="2">
        <v>37151</v>
      </c>
      <c r="E56" s="3">
        <v>0.49180000000000001</v>
      </c>
      <c r="F56" s="4">
        <f t="shared" si="3"/>
        <v>2.9572027052928453E-3</v>
      </c>
      <c r="G56" s="4">
        <f t="shared" si="0"/>
        <v>2.9527651409758347E-3</v>
      </c>
      <c r="H56" s="2">
        <f t="shared" si="6"/>
        <v>95599.85224436596</v>
      </c>
      <c r="I56" s="2">
        <f t="shared" si="4"/>
        <v>282.28391118960423</v>
      </c>
      <c r="J56" s="2">
        <f t="shared" si="1"/>
        <v>95456.395560699399</v>
      </c>
      <c r="K56" s="2">
        <f t="shared" si="2"/>
        <v>3113685.1867914847</v>
      </c>
      <c r="L56" s="17">
        <f t="shared" si="5"/>
        <v>32.569979071018757</v>
      </c>
      <c r="N56" s="6"/>
    </row>
    <row r="57" spans="1:14" x14ac:dyDescent="0.25">
      <c r="A57" s="75">
        <v>48</v>
      </c>
      <c r="B57" s="2">
        <v>132</v>
      </c>
      <c r="C57" s="2">
        <v>33876</v>
      </c>
      <c r="D57" s="2">
        <v>35972</v>
      </c>
      <c r="E57" s="3">
        <v>0.49259999999999998</v>
      </c>
      <c r="F57" s="4">
        <f t="shared" si="3"/>
        <v>3.7796357805520561E-3</v>
      </c>
      <c r="G57" s="4">
        <f t="shared" si="0"/>
        <v>3.772401117993368E-3</v>
      </c>
      <c r="H57" s="2">
        <f t="shared" si="6"/>
        <v>95317.568333176358</v>
      </c>
      <c r="I57" s="2">
        <f t="shared" si="4"/>
        <v>359.57610134448373</v>
      </c>
      <c r="J57" s="2">
        <f t="shared" si="1"/>
        <v>95135.11941935416</v>
      </c>
      <c r="K57" s="2">
        <f t="shared" si="2"/>
        <v>3018228.7912307852</v>
      </c>
      <c r="L57" s="17">
        <f t="shared" si="5"/>
        <v>31.664978912185031</v>
      </c>
      <c r="N57" s="6"/>
    </row>
    <row r="58" spans="1:14" x14ac:dyDescent="0.25">
      <c r="A58" s="75">
        <v>49</v>
      </c>
      <c r="B58" s="2">
        <v>127</v>
      </c>
      <c r="C58" s="2">
        <v>34348</v>
      </c>
      <c r="D58" s="2">
        <v>33791</v>
      </c>
      <c r="E58" s="3">
        <v>0.53900000000000003</v>
      </c>
      <c r="F58" s="4">
        <f t="shared" si="3"/>
        <v>3.727674312801773E-3</v>
      </c>
      <c r="G58" s="4">
        <f t="shared" si="0"/>
        <v>3.7212794508868323E-3</v>
      </c>
      <c r="H58" s="2">
        <f t="shared" si="6"/>
        <v>94957.992231831871</v>
      </c>
      <c r="I58" s="2">
        <f t="shared" si="4"/>
        <v>353.3652251897874</v>
      </c>
      <c r="J58" s="2">
        <f t="shared" si="1"/>
        <v>94795.090863019374</v>
      </c>
      <c r="K58" s="2">
        <f t="shared" si="2"/>
        <v>2923093.6718114312</v>
      </c>
      <c r="L58" s="17">
        <f t="shared" si="5"/>
        <v>30.783018923514582</v>
      </c>
      <c r="N58" s="6"/>
    </row>
    <row r="59" spans="1:14" x14ac:dyDescent="0.25">
      <c r="A59" s="75">
        <v>50</v>
      </c>
      <c r="B59" s="2">
        <v>136</v>
      </c>
      <c r="C59" s="2">
        <v>33883</v>
      </c>
      <c r="D59" s="2">
        <v>34272</v>
      </c>
      <c r="E59" s="3">
        <v>0.55249999999999999</v>
      </c>
      <c r="F59" s="4">
        <f t="shared" si="3"/>
        <v>3.9909030885481624E-3</v>
      </c>
      <c r="G59" s="4">
        <f t="shared" si="0"/>
        <v>3.9837883249224625E-3</v>
      </c>
      <c r="H59" s="2">
        <f t="shared" si="6"/>
        <v>94604.627006642084</v>
      </c>
      <c r="I59" s="2">
        <f t="shared" si="4"/>
        <v>376.88480855270501</v>
      </c>
      <c r="J59" s="2">
        <f t="shared" si="1"/>
        <v>94435.971054814756</v>
      </c>
      <c r="K59" s="2">
        <f t="shared" si="2"/>
        <v>2828298.580948412</v>
      </c>
      <c r="L59" s="17">
        <f t="shared" si="5"/>
        <v>29.895985750779825</v>
      </c>
      <c r="N59" s="6"/>
    </row>
    <row r="60" spans="1:14" x14ac:dyDescent="0.25">
      <c r="A60" s="75">
        <v>51</v>
      </c>
      <c r="B60" s="2">
        <v>134</v>
      </c>
      <c r="C60" s="2">
        <v>32256</v>
      </c>
      <c r="D60" s="2">
        <v>33664</v>
      </c>
      <c r="E60" s="3">
        <v>0.49099999999999999</v>
      </c>
      <c r="F60" s="4">
        <f t="shared" si="3"/>
        <v>4.0655339805825245E-3</v>
      </c>
      <c r="G60" s="4">
        <f t="shared" si="0"/>
        <v>4.0571383138399949E-3</v>
      </c>
      <c r="H60" s="2">
        <f t="shared" si="6"/>
        <v>94227.742198089385</v>
      </c>
      <c r="I60" s="2">
        <f t="shared" si="4"/>
        <v>382.29498309850612</v>
      </c>
      <c r="J60" s="2">
        <f t="shared" si="1"/>
        <v>94033.154051692254</v>
      </c>
      <c r="K60" s="2">
        <f t="shared" si="2"/>
        <v>2733862.6098935972</v>
      </c>
      <c r="L60" s="17">
        <f t="shared" si="5"/>
        <v>29.013351547215894</v>
      </c>
      <c r="N60" s="6"/>
    </row>
    <row r="61" spans="1:14" x14ac:dyDescent="0.25">
      <c r="A61" s="75">
        <v>52</v>
      </c>
      <c r="B61" s="2">
        <v>159</v>
      </c>
      <c r="C61" s="2">
        <v>32176</v>
      </c>
      <c r="D61" s="2">
        <v>32219</v>
      </c>
      <c r="E61" s="3">
        <v>0.48530000000000001</v>
      </c>
      <c r="F61" s="4">
        <f t="shared" si="3"/>
        <v>4.9382716049382715E-3</v>
      </c>
      <c r="G61" s="4">
        <f t="shared" si="0"/>
        <v>4.9257516820210559E-3</v>
      </c>
      <c r="H61" s="2">
        <f t="shared" si="6"/>
        <v>93845.447214990883</v>
      </c>
      <c r="I61" s="2">
        <f t="shared" si="4"/>
        <v>462.25936946925958</v>
      </c>
      <c r="J61" s="2">
        <f t="shared" si="1"/>
        <v>93607.522317525058</v>
      </c>
      <c r="K61" s="2">
        <f t="shared" si="2"/>
        <v>2639829.455841905</v>
      </c>
      <c r="L61" s="17">
        <f t="shared" si="5"/>
        <v>28.12954207351487</v>
      </c>
      <c r="N61" s="6"/>
    </row>
    <row r="62" spans="1:14" x14ac:dyDescent="0.25">
      <c r="A62" s="75">
        <v>53</v>
      </c>
      <c r="B62" s="2">
        <v>148</v>
      </c>
      <c r="C62" s="2">
        <v>33102</v>
      </c>
      <c r="D62" s="2">
        <v>31918</v>
      </c>
      <c r="E62" s="3">
        <v>0.47760000000000002</v>
      </c>
      <c r="F62" s="4">
        <f t="shared" si="3"/>
        <v>4.5524454014149495E-3</v>
      </c>
      <c r="G62" s="4">
        <f t="shared" si="0"/>
        <v>4.5416444739823187E-3</v>
      </c>
      <c r="H62" s="2">
        <f t="shared" si="6"/>
        <v>93383.187845521621</v>
      </c>
      <c r="I62" s="2">
        <f t="shared" si="4"/>
        <v>424.1132390414661</v>
      </c>
      <c r="J62" s="2">
        <f t="shared" si="1"/>
        <v>93161.631089446353</v>
      </c>
      <c r="K62" s="2">
        <f t="shared" si="2"/>
        <v>2546221.93352438</v>
      </c>
      <c r="L62" s="17">
        <f t="shared" si="5"/>
        <v>27.266384798690389</v>
      </c>
      <c r="N62" s="6"/>
    </row>
    <row r="63" spans="1:14" x14ac:dyDescent="0.25">
      <c r="A63" s="75">
        <v>54</v>
      </c>
      <c r="B63" s="2">
        <v>179</v>
      </c>
      <c r="C63" s="2">
        <v>34935</v>
      </c>
      <c r="D63" s="2">
        <v>32947</v>
      </c>
      <c r="E63" s="3">
        <v>0.53580000000000005</v>
      </c>
      <c r="F63" s="4">
        <f t="shared" si="3"/>
        <v>5.2738575763825466E-3</v>
      </c>
      <c r="G63" s="4">
        <f t="shared" si="0"/>
        <v>5.260978046150229E-3</v>
      </c>
      <c r="H63" s="2">
        <f t="shared" si="6"/>
        <v>92959.07460648015</v>
      </c>
      <c r="I63" s="2">
        <f t="shared" si="4"/>
        <v>489.05565069513329</v>
      </c>
      <c r="J63" s="2">
        <f t="shared" si="1"/>
        <v>92732.054973427468</v>
      </c>
      <c r="K63" s="2">
        <f t="shared" si="2"/>
        <v>2453060.3024349338</v>
      </c>
      <c r="L63" s="17">
        <f t="shared" si="5"/>
        <v>26.388605015910212</v>
      </c>
      <c r="N63" s="6"/>
    </row>
    <row r="64" spans="1:14" x14ac:dyDescent="0.25">
      <c r="A64" s="75">
        <v>55</v>
      </c>
      <c r="B64" s="2">
        <v>177</v>
      </c>
      <c r="C64" s="2">
        <v>31851</v>
      </c>
      <c r="D64" s="2">
        <v>34677</v>
      </c>
      <c r="E64" s="3">
        <v>0.47710000000000002</v>
      </c>
      <c r="F64" s="4">
        <f t="shared" si="3"/>
        <v>5.321067821067821E-3</v>
      </c>
      <c r="G64" s="4">
        <f t="shared" si="0"/>
        <v>5.3063036341947237E-3</v>
      </c>
      <c r="H64" s="2">
        <f t="shared" si="6"/>
        <v>92470.01895578501</v>
      </c>
      <c r="I64" s="2">
        <f t="shared" si="4"/>
        <v>490.67399763913699</v>
      </c>
      <c r="J64" s="2">
        <f t="shared" si="1"/>
        <v>92213.445522419497</v>
      </c>
      <c r="K64" s="2">
        <f t="shared" si="2"/>
        <v>2360328.2474615062</v>
      </c>
      <c r="L64" s="17">
        <f t="shared" si="5"/>
        <v>25.525335391032076</v>
      </c>
      <c r="N64" s="6"/>
    </row>
    <row r="65" spans="1:14" x14ac:dyDescent="0.25">
      <c r="A65" s="75">
        <v>56</v>
      </c>
      <c r="B65" s="2">
        <v>206</v>
      </c>
      <c r="C65" s="2">
        <v>29606</v>
      </c>
      <c r="D65" s="2">
        <v>31467</v>
      </c>
      <c r="E65" s="3">
        <v>0.48320000000000002</v>
      </c>
      <c r="F65" s="4">
        <f t="shared" si="3"/>
        <v>6.7460252484731389E-3</v>
      </c>
      <c r="G65" s="4">
        <f t="shared" si="0"/>
        <v>6.7225879817723096E-3</v>
      </c>
      <c r="H65" s="2">
        <f t="shared" si="6"/>
        <v>91979.34495814587</v>
      </c>
      <c r="I65" s="2">
        <f t="shared" si="4"/>
        <v>618.33923898692092</v>
      </c>
      <c r="J65" s="2">
        <f t="shared" si="1"/>
        <v>91659.787239437428</v>
      </c>
      <c r="K65" s="2">
        <f t="shared" si="2"/>
        <v>2268114.8019390865</v>
      </c>
      <c r="L65" s="17">
        <f t="shared" si="5"/>
        <v>24.658957975523371</v>
      </c>
      <c r="N65" s="6"/>
    </row>
    <row r="66" spans="1:14" x14ac:dyDescent="0.25">
      <c r="A66" s="75">
        <v>57</v>
      </c>
      <c r="B66" s="2">
        <v>237</v>
      </c>
      <c r="C66" s="2">
        <v>31175</v>
      </c>
      <c r="D66" s="2">
        <v>29264</v>
      </c>
      <c r="E66" s="3">
        <v>0.4924</v>
      </c>
      <c r="F66" s="4">
        <f t="shared" si="3"/>
        <v>7.8426181770049133E-3</v>
      </c>
      <c r="G66" s="4">
        <f t="shared" si="0"/>
        <v>7.8115211908507814E-3</v>
      </c>
      <c r="H66" s="2">
        <f t="shared" si="6"/>
        <v>91361.005719158944</v>
      </c>
      <c r="I66" s="2">
        <f t="shared" si="4"/>
        <v>713.66843219264956</v>
      </c>
      <c r="J66" s="2">
        <f t="shared" si="1"/>
        <v>90998.747622977957</v>
      </c>
      <c r="K66" s="2">
        <f t="shared" si="2"/>
        <v>2176455.0146996491</v>
      </c>
      <c r="L66" s="17">
        <f t="shared" si="5"/>
        <v>23.822581609817302</v>
      </c>
      <c r="N66" s="6"/>
    </row>
    <row r="67" spans="1:14" x14ac:dyDescent="0.25">
      <c r="A67" s="75">
        <v>58</v>
      </c>
      <c r="B67" s="2">
        <v>223</v>
      </c>
      <c r="C67" s="2">
        <v>29898</v>
      </c>
      <c r="D67" s="2">
        <v>30833</v>
      </c>
      <c r="E67" s="3">
        <v>0.49459999999999998</v>
      </c>
      <c r="F67" s="4">
        <f t="shared" si="3"/>
        <v>7.3438606313085573E-3</v>
      </c>
      <c r="G67" s="4">
        <f t="shared" si="0"/>
        <v>7.3167040464936581E-3</v>
      </c>
      <c r="H67" s="2">
        <f t="shared" si="6"/>
        <v>90647.3372869663</v>
      </c>
      <c r="I67" s="2">
        <f t="shared" si="4"/>
        <v>663.23973953142183</v>
      </c>
      <c r="J67" s="2">
        <f t="shared" si="1"/>
        <v>90312.135922607122</v>
      </c>
      <c r="K67" s="2">
        <f t="shared" si="2"/>
        <v>2085456.2670766709</v>
      </c>
      <c r="L67" s="17">
        <f t="shared" si="5"/>
        <v>23.006260630410459</v>
      </c>
      <c r="N67" s="6"/>
    </row>
    <row r="68" spans="1:14" x14ac:dyDescent="0.25">
      <c r="A68" s="75">
        <v>59</v>
      </c>
      <c r="B68" s="2">
        <v>254</v>
      </c>
      <c r="C68" s="2">
        <v>29292</v>
      </c>
      <c r="D68" s="2">
        <v>29552</v>
      </c>
      <c r="E68" s="3">
        <v>0.51439999999999997</v>
      </c>
      <c r="F68" s="4">
        <f t="shared" si="3"/>
        <v>8.6329957174903129E-3</v>
      </c>
      <c r="G68" s="4">
        <f t="shared" si="0"/>
        <v>8.5969557083217293E-3</v>
      </c>
      <c r="H68" s="2">
        <f t="shared" si="6"/>
        <v>89984.097547434882</v>
      </c>
      <c r="I68" s="2">
        <f t="shared" si="4"/>
        <v>773.58930106859964</v>
      </c>
      <c r="J68" s="2">
        <f t="shared" si="1"/>
        <v>89608.442582835967</v>
      </c>
      <c r="K68" s="2">
        <f t="shared" si="2"/>
        <v>1995144.1311540639</v>
      </c>
      <c r="L68" s="17">
        <f t="shared" si="5"/>
        <v>22.172185814302676</v>
      </c>
      <c r="N68" s="6"/>
    </row>
    <row r="69" spans="1:14" x14ac:dyDescent="0.25">
      <c r="A69" s="75">
        <v>60</v>
      </c>
      <c r="B69" s="2">
        <v>267</v>
      </c>
      <c r="C69" s="2">
        <v>24901</v>
      </c>
      <c r="D69" s="2">
        <v>28828</v>
      </c>
      <c r="E69" s="3">
        <v>0.51160000000000005</v>
      </c>
      <c r="F69" s="4">
        <f t="shared" si="3"/>
        <v>9.9387667739954215E-3</v>
      </c>
      <c r="G69" s="4">
        <f t="shared" si="0"/>
        <v>9.8907561171140811E-3</v>
      </c>
      <c r="H69" s="2">
        <f t="shared" si="6"/>
        <v>89210.508246366284</v>
      </c>
      <c r="I69" s="2">
        <f t="shared" si="4"/>
        <v>882.35938014860346</v>
      </c>
      <c r="J69" s="2">
        <f t="shared" si="1"/>
        <v>88779.563925101713</v>
      </c>
      <c r="K69" s="2">
        <f t="shared" si="2"/>
        <v>1905535.6885712279</v>
      </c>
      <c r="L69" s="17">
        <f t="shared" si="5"/>
        <v>21.359991395955802</v>
      </c>
      <c r="N69" s="6"/>
    </row>
    <row r="70" spans="1:14" x14ac:dyDescent="0.25">
      <c r="A70" s="75">
        <v>61</v>
      </c>
      <c r="B70" s="2">
        <v>227</v>
      </c>
      <c r="C70" s="2">
        <v>22701</v>
      </c>
      <c r="D70" s="2">
        <v>24468</v>
      </c>
      <c r="E70" s="3">
        <v>0.48720000000000002</v>
      </c>
      <c r="F70" s="4">
        <f t="shared" si="3"/>
        <v>9.6249655494074493E-3</v>
      </c>
      <c r="G70" s="4">
        <f t="shared" si="0"/>
        <v>9.5776930987818455E-3</v>
      </c>
      <c r="H70" s="2">
        <f t="shared" si="6"/>
        <v>88328.148866217685</v>
      </c>
      <c r="I70" s="2">
        <f t="shared" si="4"/>
        <v>845.97990182414867</v>
      </c>
      <c r="J70" s="2">
        <f t="shared" si="1"/>
        <v>87894.330372562268</v>
      </c>
      <c r="K70" s="2">
        <f t="shared" si="2"/>
        <v>1816756.1246461263</v>
      </c>
      <c r="L70" s="17">
        <f t="shared" si="5"/>
        <v>20.568257661527532</v>
      </c>
      <c r="N70" s="6"/>
    </row>
    <row r="71" spans="1:14" x14ac:dyDescent="0.25">
      <c r="A71" s="75">
        <v>62</v>
      </c>
      <c r="B71" s="2">
        <v>263</v>
      </c>
      <c r="C71" s="2">
        <v>28779</v>
      </c>
      <c r="D71" s="2">
        <v>22285</v>
      </c>
      <c r="E71" s="3">
        <v>0.51400000000000001</v>
      </c>
      <c r="F71" s="4">
        <f t="shared" si="3"/>
        <v>1.0300798997336675E-2</v>
      </c>
      <c r="G71" s="4">
        <f t="shared" si="0"/>
        <v>1.0249488129650802E-2</v>
      </c>
      <c r="H71" s="2">
        <f t="shared" si="6"/>
        <v>87482.168964393539</v>
      </c>
      <c r="I71" s="2">
        <f t="shared" si="4"/>
        <v>896.64745235665737</v>
      </c>
      <c r="J71" s="2">
        <f t="shared" si="1"/>
        <v>87046.398302548201</v>
      </c>
      <c r="K71" s="2">
        <f t="shared" si="2"/>
        <v>1728861.7942735641</v>
      </c>
      <c r="L71" s="17">
        <f t="shared" si="5"/>
        <v>19.762447762094638</v>
      </c>
      <c r="N71" s="6"/>
    </row>
    <row r="72" spans="1:14" x14ac:dyDescent="0.25">
      <c r="A72" s="75">
        <v>63</v>
      </c>
      <c r="B72" s="2">
        <v>316</v>
      </c>
      <c r="C72" s="2">
        <v>17406</v>
      </c>
      <c r="D72" s="2">
        <v>28160</v>
      </c>
      <c r="E72" s="3">
        <v>0.44069999999999998</v>
      </c>
      <c r="F72" s="4">
        <f t="shared" si="3"/>
        <v>1.3869990782601063E-2</v>
      </c>
      <c r="G72" s="4">
        <f t="shared" si="0"/>
        <v>1.3763222776732984E-2</v>
      </c>
      <c r="H72" s="2">
        <f t="shared" si="6"/>
        <v>86585.521512036881</v>
      </c>
      <c r="I72" s="2">
        <f t="shared" si="4"/>
        <v>1191.6958218097698</v>
      </c>
      <c r="J72" s="2">
        <f t="shared" si="1"/>
        <v>85919.006038898675</v>
      </c>
      <c r="K72" s="2">
        <f t="shared" si="2"/>
        <v>1641815.395971016</v>
      </c>
      <c r="L72" s="17">
        <f t="shared" si="5"/>
        <v>18.961777527005776</v>
      </c>
      <c r="N72" s="6"/>
    </row>
    <row r="73" spans="1:14" x14ac:dyDescent="0.25">
      <c r="A73" s="75">
        <v>64</v>
      </c>
      <c r="B73" s="2">
        <v>254</v>
      </c>
      <c r="C73" s="2">
        <v>20461</v>
      </c>
      <c r="D73" s="2">
        <v>17064</v>
      </c>
      <c r="E73" s="3">
        <v>0.49909999999999999</v>
      </c>
      <c r="F73" s="4">
        <f t="shared" si="3"/>
        <v>1.3537641572285142E-2</v>
      </c>
      <c r="G73" s="4">
        <f t="shared" ref="G73:G98" si="7">F73/((1+(1-E73)*F73))</f>
        <v>1.3446461057148274E-2</v>
      </c>
      <c r="H73" s="2">
        <f t="shared" si="6"/>
        <v>85393.82569022711</v>
      </c>
      <c r="I73" s="2">
        <f t="shared" si="4"/>
        <v>1148.2447516645466</v>
      </c>
      <c r="J73" s="2">
        <f t="shared" ref="J73:J98" si="8">H74+I73*E73</f>
        <v>84818.669894118342</v>
      </c>
      <c r="K73" s="2">
        <f t="shared" ref="K73:K97" si="9">K74+J73</f>
        <v>1555896.3899321174</v>
      </c>
      <c r="L73" s="17">
        <f t="shared" si="5"/>
        <v>18.220244582743668</v>
      </c>
      <c r="N73" s="6"/>
    </row>
    <row r="74" spans="1:14" x14ac:dyDescent="0.25">
      <c r="A74" s="75">
        <v>65</v>
      </c>
      <c r="B74" s="2">
        <v>309</v>
      </c>
      <c r="C74" s="2">
        <v>21880</v>
      </c>
      <c r="D74" s="2">
        <v>19994</v>
      </c>
      <c r="E74" s="3">
        <v>0.53490000000000004</v>
      </c>
      <c r="F74" s="4">
        <f t="shared" ref="F74:F98" si="10">B74/((C74+D74)/2)</f>
        <v>1.4758561398481158E-2</v>
      </c>
      <c r="G74" s="4">
        <f t="shared" si="7"/>
        <v>1.4657946222784589E-2</v>
      </c>
      <c r="H74" s="2">
        <f t="shared" si="6"/>
        <v>84245.580938562562</v>
      </c>
      <c r="I74" s="2">
        <f t="shared" ref="I74:I98" si="11">H74*G74</f>
        <v>1234.8671949046966</v>
      </c>
      <c r="J74" s="2">
        <f t="shared" si="8"/>
        <v>83671.244206212388</v>
      </c>
      <c r="K74" s="2">
        <f t="shared" si="9"/>
        <v>1471077.7200379991</v>
      </c>
      <c r="L74" s="17">
        <f t="shared" ref="L74:L98" si="12">K74/H74</f>
        <v>17.46177904703163</v>
      </c>
      <c r="N74" s="6"/>
    </row>
    <row r="75" spans="1:14" x14ac:dyDescent="0.25">
      <c r="A75" s="75">
        <v>66</v>
      </c>
      <c r="B75" s="2">
        <v>340</v>
      </c>
      <c r="C75" s="2">
        <v>23177</v>
      </c>
      <c r="D75" s="2">
        <v>21392</v>
      </c>
      <c r="E75" s="3">
        <v>0.52990000000000004</v>
      </c>
      <c r="F75" s="4">
        <f t="shared" si="10"/>
        <v>1.525724158047073E-2</v>
      </c>
      <c r="G75" s="4">
        <f t="shared" si="7"/>
        <v>1.5148589394543853E-2</v>
      </c>
      <c r="H75" s="2">
        <f t="shared" ref="H75:H98" si="13">H74-I74</f>
        <v>83010.713743657863</v>
      </c>
      <c r="I75" s="2">
        <f t="shared" si="11"/>
        <v>1257.4952178506912</v>
      </c>
      <c r="J75" s="2">
        <f t="shared" si="8"/>
        <v>82419.565241746255</v>
      </c>
      <c r="K75" s="2">
        <f t="shared" si="9"/>
        <v>1387406.4758317866</v>
      </c>
      <c r="L75" s="17">
        <f t="shared" si="12"/>
        <v>16.713583262471182</v>
      </c>
      <c r="N75" s="6"/>
    </row>
    <row r="76" spans="1:14" x14ac:dyDescent="0.25">
      <c r="A76" s="75">
        <v>67</v>
      </c>
      <c r="B76" s="2">
        <v>407</v>
      </c>
      <c r="C76" s="2">
        <v>22055</v>
      </c>
      <c r="D76" s="2">
        <v>22568</v>
      </c>
      <c r="E76" s="3">
        <v>0.50919999999999999</v>
      </c>
      <c r="F76" s="4">
        <f t="shared" si="10"/>
        <v>1.8241713914349103E-2</v>
      </c>
      <c r="G76" s="4">
        <f t="shared" si="7"/>
        <v>1.8079844466783096E-2</v>
      </c>
      <c r="H76" s="2">
        <f t="shared" si="13"/>
        <v>81753.218525807169</v>
      </c>
      <c r="I76" s="2">
        <f t="shared" si="11"/>
        <v>1478.0854756055242</v>
      </c>
      <c r="J76" s="2">
        <f t="shared" si="8"/>
        <v>81027.774174379985</v>
      </c>
      <c r="K76" s="2">
        <f t="shared" si="9"/>
        <v>1304986.9105900405</v>
      </c>
      <c r="L76" s="17">
        <f t="shared" si="12"/>
        <v>15.962514187476218</v>
      </c>
      <c r="N76" s="6"/>
    </row>
    <row r="77" spans="1:14" x14ac:dyDescent="0.25">
      <c r="A77" s="75">
        <v>68</v>
      </c>
      <c r="B77" s="2">
        <v>398</v>
      </c>
      <c r="C77" s="2">
        <v>21725</v>
      </c>
      <c r="D77" s="2">
        <v>21513</v>
      </c>
      <c r="E77" s="3">
        <v>0.50090000000000001</v>
      </c>
      <c r="F77" s="4">
        <f t="shared" si="10"/>
        <v>1.8409732180026828E-2</v>
      </c>
      <c r="G77" s="4">
        <f t="shared" si="7"/>
        <v>1.8242118174293248E-2</v>
      </c>
      <c r="H77" s="2">
        <f t="shared" si="13"/>
        <v>80275.13305020165</v>
      </c>
      <c r="I77" s="2">
        <f t="shared" si="11"/>
        <v>1464.388463558892</v>
      </c>
      <c r="J77" s="2">
        <f t="shared" si="8"/>
        <v>79544.256768039413</v>
      </c>
      <c r="K77" s="2">
        <f t="shared" si="9"/>
        <v>1223959.1364156606</v>
      </c>
      <c r="L77" s="17">
        <f t="shared" si="12"/>
        <v>15.247052105790139</v>
      </c>
      <c r="N77" s="6"/>
    </row>
    <row r="78" spans="1:14" x14ac:dyDescent="0.25">
      <c r="A78" s="75">
        <v>69</v>
      </c>
      <c r="B78" s="2">
        <v>443</v>
      </c>
      <c r="C78" s="2">
        <v>21857</v>
      </c>
      <c r="D78" s="2">
        <v>21123</v>
      </c>
      <c r="E78" s="3">
        <v>0.50919999999999999</v>
      </c>
      <c r="F78" s="4">
        <f t="shared" si="10"/>
        <v>2.0614239181014425E-2</v>
      </c>
      <c r="G78" s="4">
        <f t="shared" si="7"/>
        <v>2.0407764267049572E-2</v>
      </c>
      <c r="H78" s="2">
        <f t="shared" si="13"/>
        <v>78810.744586642759</v>
      </c>
      <c r="I78" s="2">
        <f t="shared" si="11"/>
        <v>1608.3510972348586</v>
      </c>
      <c r="J78" s="2">
        <f t="shared" si="8"/>
        <v>78021.365868119887</v>
      </c>
      <c r="K78" s="2">
        <f t="shared" si="9"/>
        <v>1144414.8796476212</v>
      </c>
      <c r="L78" s="17">
        <f t="shared" si="12"/>
        <v>14.521051484159971</v>
      </c>
      <c r="N78" s="6"/>
    </row>
    <row r="79" spans="1:14" x14ac:dyDescent="0.25">
      <c r="A79" s="75">
        <v>70</v>
      </c>
      <c r="B79" s="2">
        <v>524</v>
      </c>
      <c r="C79" s="2">
        <v>21000</v>
      </c>
      <c r="D79" s="2">
        <v>21254</v>
      </c>
      <c r="E79" s="3">
        <v>0.4909</v>
      </c>
      <c r="F79" s="4">
        <f t="shared" si="10"/>
        <v>2.4802385572963506E-2</v>
      </c>
      <c r="G79" s="4">
        <f t="shared" si="7"/>
        <v>2.449311361153185E-2</v>
      </c>
      <c r="H79" s="2">
        <f t="shared" si="13"/>
        <v>77202.393489407899</v>
      </c>
      <c r="I79" s="2">
        <f t="shared" si="11"/>
        <v>1890.9269948182546</v>
      </c>
      <c r="J79" s="2">
        <f t="shared" si="8"/>
        <v>76239.722556345936</v>
      </c>
      <c r="K79" s="2">
        <f t="shared" si="9"/>
        <v>1066393.5137795012</v>
      </c>
      <c r="L79" s="17">
        <f t="shared" si="12"/>
        <v>13.812959230672162</v>
      </c>
      <c r="N79" s="6"/>
    </row>
    <row r="80" spans="1:14" x14ac:dyDescent="0.25">
      <c r="A80" s="75">
        <v>71</v>
      </c>
      <c r="B80" s="2">
        <v>482</v>
      </c>
      <c r="C80" s="2">
        <v>19742</v>
      </c>
      <c r="D80" s="2">
        <v>20431</v>
      </c>
      <c r="E80" s="3">
        <v>0.50829999999999997</v>
      </c>
      <c r="F80" s="4">
        <f t="shared" si="10"/>
        <v>2.3996216364224728E-2</v>
      </c>
      <c r="G80" s="4">
        <f t="shared" si="7"/>
        <v>2.3716388133433363E-2</v>
      </c>
      <c r="H80" s="2">
        <f t="shared" si="13"/>
        <v>75311.466494589651</v>
      </c>
      <c r="I80" s="2">
        <f t="shared" si="11"/>
        <v>1786.1159702837504</v>
      </c>
      <c r="J80" s="2">
        <f t="shared" si="8"/>
        <v>74433.233272001133</v>
      </c>
      <c r="K80" s="2">
        <f t="shared" si="9"/>
        <v>990153.79122315533</v>
      </c>
      <c r="L80" s="17">
        <f t="shared" si="12"/>
        <v>13.147450677969305</v>
      </c>
      <c r="N80" s="6"/>
    </row>
    <row r="81" spans="1:14" x14ac:dyDescent="0.25">
      <c r="A81" s="75">
        <v>72</v>
      </c>
      <c r="B81" s="2">
        <v>559</v>
      </c>
      <c r="C81" s="2">
        <v>18991</v>
      </c>
      <c r="D81" s="2">
        <v>19184</v>
      </c>
      <c r="E81" s="3">
        <v>0.50439999999999996</v>
      </c>
      <c r="F81" s="4">
        <f t="shared" si="10"/>
        <v>2.9286182056319582E-2</v>
      </c>
      <c r="G81" s="4">
        <f t="shared" si="7"/>
        <v>2.8867196868767406E-2</v>
      </c>
      <c r="H81" s="2">
        <f t="shared" si="13"/>
        <v>73525.350524305904</v>
      </c>
      <c r="I81" s="2">
        <f t="shared" si="11"/>
        <v>2122.4707684302693</v>
      </c>
      <c r="J81" s="2">
        <f t="shared" si="8"/>
        <v>72473.454011471855</v>
      </c>
      <c r="K81" s="2">
        <f t="shared" si="9"/>
        <v>915720.55795115419</v>
      </c>
      <c r="L81" s="17">
        <f t="shared" si="12"/>
        <v>12.454487485216907</v>
      </c>
      <c r="N81" s="6"/>
    </row>
    <row r="82" spans="1:14" x14ac:dyDescent="0.25">
      <c r="A82" s="75">
        <v>73</v>
      </c>
      <c r="B82" s="2">
        <v>589</v>
      </c>
      <c r="C82" s="2">
        <v>18045</v>
      </c>
      <c r="D82" s="2">
        <v>18407</v>
      </c>
      <c r="E82" s="3">
        <v>0.53280000000000005</v>
      </c>
      <c r="F82" s="4">
        <f t="shared" si="10"/>
        <v>3.2316470975529463E-2</v>
      </c>
      <c r="G82" s="4">
        <f t="shared" si="7"/>
        <v>3.183580585299723E-2</v>
      </c>
      <c r="H82" s="2">
        <f t="shared" si="13"/>
        <v>71402.879755875634</v>
      </c>
      <c r="I82" s="2">
        <f t="shared" si="11"/>
        <v>2273.1682172529631</v>
      </c>
      <c r="J82" s="2">
        <f t="shared" si="8"/>
        <v>70340.855564775047</v>
      </c>
      <c r="K82" s="2">
        <f t="shared" si="9"/>
        <v>843247.10393968236</v>
      </c>
      <c r="L82" s="17">
        <f t="shared" si="12"/>
        <v>11.80970721100773</v>
      </c>
      <c r="N82" s="6"/>
    </row>
    <row r="83" spans="1:14" x14ac:dyDescent="0.25">
      <c r="A83" s="75">
        <v>74</v>
      </c>
      <c r="B83" s="2">
        <v>619</v>
      </c>
      <c r="C83" s="2">
        <v>16701</v>
      </c>
      <c r="D83" s="2">
        <v>17406</v>
      </c>
      <c r="E83" s="3">
        <v>0.51339999999999997</v>
      </c>
      <c r="F83" s="4">
        <f t="shared" si="10"/>
        <v>3.6297534230509867E-2</v>
      </c>
      <c r="G83" s="4">
        <f t="shared" si="7"/>
        <v>3.566756022260107E-2</v>
      </c>
      <c r="H83" s="2">
        <f t="shared" si="13"/>
        <v>69129.711538622665</v>
      </c>
      <c r="I83" s="2">
        <f t="shared" si="11"/>
        <v>2465.6881494748641</v>
      </c>
      <c r="J83" s="2">
        <f t="shared" si="8"/>
        <v>67929.907685088197</v>
      </c>
      <c r="K83" s="2">
        <f t="shared" si="9"/>
        <v>772906.2483749073</v>
      </c>
      <c r="L83" s="17">
        <f t="shared" si="12"/>
        <v>11.180521821548261</v>
      </c>
      <c r="N83" s="6"/>
    </row>
    <row r="84" spans="1:14" x14ac:dyDescent="0.25">
      <c r="A84" s="75">
        <v>75</v>
      </c>
      <c r="B84" s="2">
        <v>603</v>
      </c>
      <c r="C84" s="2">
        <v>14876</v>
      </c>
      <c r="D84" s="2">
        <v>16079</v>
      </c>
      <c r="E84" s="3">
        <v>0.4859</v>
      </c>
      <c r="F84" s="4">
        <f t="shared" si="10"/>
        <v>3.8959780326280086E-2</v>
      </c>
      <c r="G84" s="4">
        <f t="shared" si="7"/>
        <v>3.8194768782393147E-2</v>
      </c>
      <c r="H84" s="2">
        <f t="shared" si="13"/>
        <v>66664.023389147798</v>
      </c>
      <c r="I84" s="2">
        <f t="shared" si="11"/>
        <v>2546.216959452549</v>
      </c>
      <c r="J84" s="2">
        <f t="shared" si="8"/>
        <v>65355.013250293247</v>
      </c>
      <c r="K84" s="2">
        <f t="shared" si="9"/>
        <v>704976.34068981907</v>
      </c>
      <c r="L84" s="17">
        <f t="shared" si="12"/>
        <v>10.575064402797233</v>
      </c>
      <c r="N84" s="6"/>
    </row>
    <row r="85" spans="1:14" x14ac:dyDescent="0.25">
      <c r="A85" s="75">
        <v>76</v>
      </c>
      <c r="B85" s="2">
        <v>640</v>
      </c>
      <c r="C85" s="2">
        <v>14466</v>
      </c>
      <c r="D85" s="2">
        <v>14353</v>
      </c>
      <c r="E85" s="3">
        <v>0.51690000000000003</v>
      </c>
      <c r="F85" s="4">
        <f t="shared" si="10"/>
        <v>4.4415142787744194E-2</v>
      </c>
      <c r="G85" s="4">
        <f t="shared" si="7"/>
        <v>4.3482148268146795E-2</v>
      </c>
      <c r="H85" s="2">
        <f t="shared" si="13"/>
        <v>64117.806429695251</v>
      </c>
      <c r="I85" s="2">
        <f t="shared" si="11"/>
        <v>2787.9799658043448</v>
      </c>
      <c r="J85" s="2">
        <f t="shared" si="8"/>
        <v>62770.933308215172</v>
      </c>
      <c r="K85" s="2">
        <f t="shared" si="9"/>
        <v>639621.32743952586</v>
      </c>
      <c r="L85" s="17">
        <f t="shared" si="12"/>
        <v>9.9757206781686527</v>
      </c>
      <c r="N85" s="6"/>
    </row>
    <row r="86" spans="1:14" x14ac:dyDescent="0.25">
      <c r="A86" s="75">
        <v>77</v>
      </c>
      <c r="B86" s="2">
        <v>607</v>
      </c>
      <c r="C86" s="2">
        <v>12822</v>
      </c>
      <c r="D86" s="2">
        <v>13834</v>
      </c>
      <c r="E86" s="3">
        <v>0.50119999999999998</v>
      </c>
      <c r="F86" s="4">
        <f t="shared" si="10"/>
        <v>4.5543217286914767E-2</v>
      </c>
      <c r="G86" s="4">
        <f t="shared" si="7"/>
        <v>4.4531594968548957E-2</v>
      </c>
      <c r="H86" s="2">
        <f t="shared" si="13"/>
        <v>61329.826463890902</v>
      </c>
      <c r="I86" s="2">
        <f t="shared" si="11"/>
        <v>2731.1149915813849</v>
      </c>
      <c r="J86" s="2">
        <f t="shared" si="8"/>
        <v>59967.546306090102</v>
      </c>
      <c r="K86" s="2">
        <f t="shared" si="9"/>
        <v>576850.39413131063</v>
      </c>
      <c r="L86" s="17">
        <f t="shared" si="12"/>
        <v>9.4057072617177919</v>
      </c>
      <c r="N86" s="6"/>
    </row>
    <row r="87" spans="1:14" x14ac:dyDescent="0.25">
      <c r="A87" s="75">
        <v>78</v>
      </c>
      <c r="B87" s="2">
        <v>676</v>
      </c>
      <c r="C87" s="2">
        <v>12084</v>
      </c>
      <c r="D87" s="2">
        <v>12251</v>
      </c>
      <c r="E87" s="3">
        <v>0.48010000000000003</v>
      </c>
      <c r="F87" s="4">
        <f t="shared" si="10"/>
        <v>5.5557838504212038E-2</v>
      </c>
      <c r="G87" s="4">
        <f t="shared" si="7"/>
        <v>5.3998128469599414E-2</v>
      </c>
      <c r="H87" s="2">
        <f t="shared" si="13"/>
        <v>58598.711472309515</v>
      </c>
      <c r="I87" s="2">
        <f t="shared" si="11"/>
        <v>3164.2207502347583</v>
      </c>
      <c r="J87" s="2">
        <f t="shared" si="8"/>
        <v>56953.633104262466</v>
      </c>
      <c r="K87" s="2">
        <f t="shared" si="9"/>
        <v>516882.84782522055</v>
      </c>
      <c r="L87" s="17">
        <f t="shared" si="12"/>
        <v>8.820720368048887</v>
      </c>
      <c r="N87" s="6"/>
    </row>
    <row r="88" spans="1:14" x14ac:dyDescent="0.25">
      <c r="A88" s="75">
        <v>79</v>
      </c>
      <c r="B88" s="2">
        <v>716</v>
      </c>
      <c r="C88" s="2">
        <v>11245</v>
      </c>
      <c r="D88" s="2">
        <v>11474</v>
      </c>
      <c r="E88" s="3">
        <v>0.50449999999999995</v>
      </c>
      <c r="F88" s="4">
        <f t="shared" si="10"/>
        <v>6.3030943263347863E-2</v>
      </c>
      <c r="G88" s="4">
        <f t="shared" si="7"/>
        <v>6.1121991470579749E-2</v>
      </c>
      <c r="H88" s="2">
        <f t="shared" si="13"/>
        <v>55434.490722074755</v>
      </c>
      <c r="I88" s="2">
        <f t="shared" si="11"/>
        <v>3388.2664690905854</v>
      </c>
      <c r="J88" s="2">
        <f t="shared" si="8"/>
        <v>53755.60468664037</v>
      </c>
      <c r="K88" s="2">
        <f t="shared" si="9"/>
        <v>459929.21472095809</v>
      </c>
      <c r="L88" s="17">
        <f t="shared" si="12"/>
        <v>8.2968059908198661</v>
      </c>
      <c r="N88" s="6"/>
    </row>
    <row r="89" spans="1:14" x14ac:dyDescent="0.25">
      <c r="A89" s="75">
        <v>80</v>
      </c>
      <c r="B89" s="2">
        <v>732</v>
      </c>
      <c r="C89" s="2">
        <v>10020</v>
      </c>
      <c r="D89" s="2">
        <v>10604</v>
      </c>
      <c r="E89" s="3">
        <v>0.47949999999999998</v>
      </c>
      <c r="F89" s="4">
        <f t="shared" si="10"/>
        <v>7.098525989138868E-2</v>
      </c>
      <c r="G89" s="4">
        <f t="shared" si="7"/>
        <v>6.8455960840197796E-2</v>
      </c>
      <c r="H89" s="2">
        <f t="shared" si="13"/>
        <v>52046.224252984168</v>
      </c>
      <c r="I89" s="2">
        <f t="shared" si="11"/>
        <v>3562.8742893424369</v>
      </c>
      <c r="J89" s="2">
        <f t="shared" si="8"/>
        <v>50191.748185381432</v>
      </c>
      <c r="K89" s="2">
        <f t="shared" si="9"/>
        <v>406173.61003431771</v>
      </c>
      <c r="L89" s="17">
        <f t="shared" si="12"/>
        <v>7.8040936852595797</v>
      </c>
      <c r="N89" s="6"/>
    </row>
    <row r="90" spans="1:14" x14ac:dyDescent="0.25">
      <c r="A90" s="75">
        <v>81</v>
      </c>
      <c r="B90" s="2">
        <v>711</v>
      </c>
      <c r="C90" s="2">
        <v>8761</v>
      </c>
      <c r="D90" s="2">
        <v>9470</v>
      </c>
      <c r="E90" s="3">
        <v>0.50019999999999998</v>
      </c>
      <c r="F90" s="4">
        <f t="shared" si="10"/>
        <v>7.799901267072569E-2</v>
      </c>
      <c r="G90" s="4">
        <f t="shared" si="7"/>
        <v>7.5072397349266504E-2</v>
      </c>
      <c r="H90" s="2">
        <f t="shared" si="13"/>
        <v>48483.349963641733</v>
      </c>
      <c r="I90" s="2">
        <f t="shared" si="11"/>
        <v>3639.7613132940578</v>
      </c>
      <c r="J90" s="2">
        <f t="shared" si="8"/>
        <v>46664.197259257358</v>
      </c>
      <c r="K90" s="2">
        <f t="shared" si="9"/>
        <v>355981.8618489363</v>
      </c>
      <c r="L90" s="17">
        <f t="shared" si="12"/>
        <v>7.3423528307324375</v>
      </c>
      <c r="N90" s="6"/>
    </row>
    <row r="91" spans="1:14" x14ac:dyDescent="0.25">
      <c r="A91" s="75">
        <v>82</v>
      </c>
      <c r="B91" s="2">
        <v>684</v>
      </c>
      <c r="C91" s="2">
        <v>7368</v>
      </c>
      <c r="D91" s="2">
        <v>8240</v>
      </c>
      <c r="E91" s="3">
        <v>0.4874</v>
      </c>
      <c r="F91" s="4">
        <f t="shared" si="10"/>
        <v>8.7647360328036911E-2</v>
      </c>
      <c r="G91" s="4">
        <f t="shared" si="7"/>
        <v>8.3878848334583006E-2</v>
      </c>
      <c r="H91" s="2">
        <f t="shared" si="13"/>
        <v>44843.588650347672</v>
      </c>
      <c r="I91" s="2">
        <f t="shared" si="11"/>
        <v>3761.4285711809403</v>
      </c>
      <c r="J91" s="2">
        <f t="shared" si="8"/>
        <v>42915.480364760318</v>
      </c>
      <c r="K91" s="2">
        <f t="shared" si="9"/>
        <v>309317.66458967893</v>
      </c>
      <c r="L91" s="17">
        <f t="shared" si="12"/>
        <v>6.8977009623711458</v>
      </c>
      <c r="N91" s="6"/>
    </row>
    <row r="92" spans="1:14" x14ac:dyDescent="0.25">
      <c r="A92" s="75">
        <v>83</v>
      </c>
      <c r="B92" s="2">
        <v>631</v>
      </c>
      <c r="C92" s="2">
        <v>5855</v>
      </c>
      <c r="D92" s="2">
        <v>6863</v>
      </c>
      <c r="E92" s="3">
        <v>0.48670000000000002</v>
      </c>
      <c r="F92" s="4">
        <f t="shared" si="10"/>
        <v>9.9229438590973426E-2</v>
      </c>
      <c r="G92" s="4">
        <f t="shared" si="7"/>
        <v>9.4420195878362423E-2</v>
      </c>
      <c r="H92" s="2">
        <f t="shared" si="13"/>
        <v>41082.16007916673</v>
      </c>
      <c r="I92" s="2">
        <f t="shared" si="11"/>
        <v>3878.9856017811635</v>
      </c>
      <c r="J92" s="2">
        <f t="shared" si="8"/>
        <v>39091.076769772459</v>
      </c>
      <c r="K92" s="2">
        <f t="shared" si="9"/>
        <v>266402.1842249186</v>
      </c>
      <c r="L92" s="17">
        <f t="shared" si="12"/>
        <v>6.4846196916508889</v>
      </c>
      <c r="N92" s="6"/>
    </row>
    <row r="93" spans="1:14" x14ac:dyDescent="0.25">
      <c r="A93" s="75">
        <v>84</v>
      </c>
      <c r="B93" s="2">
        <v>539</v>
      </c>
      <c r="C93" s="2">
        <v>5069</v>
      </c>
      <c r="D93" s="2">
        <v>5429</v>
      </c>
      <c r="E93" s="3">
        <v>0.4914</v>
      </c>
      <c r="F93" s="4">
        <f t="shared" si="10"/>
        <v>0.10268622594779958</v>
      </c>
      <c r="G93" s="4">
        <f t="shared" si="7"/>
        <v>9.758949599533627E-2</v>
      </c>
      <c r="H93" s="2">
        <f t="shared" si="13"/>
        <v>37203.174477385568</v>
      </c>
      <c r="I93" s="2">
        <f t="shared" si="11"/>
        <v>3630.6390466746152</v>
      </c>
      <c r="J93" s="2">
        <f t="shared" si="8"/>
        <v>35356.631458246855</v>
      </c>
      <c r="K93" s="2">
        <f t="shared" si="9"/>
        <v>227311.10745514615</v>
      </c>
      <c r="L93" s="17">
        <f t="shared" si="12"/>
        <v>6.1099922425523161</v>
      </c>
      <c r="N93" s="6"/>
    </row>
    <row r="94" spans="1:14" x14ac:dyDescent="0.25">
      <c r="A94" s="75">
        <v>85</v>
      </c>
      <c r="B94" s="2">
        <v>559</v>
      </c>
      <c r="C94" s="2">
        <v>4516</v>
      </c>
      <c r="D94" s="2">
        <v>4644</v>
      </c>
      <c r="E94" s="3">
        <v>0.50249999999999995</v>
      </c>
      <c r="F94" s="4">
        <f t="shared" si="10"/>
        <v>0.1220524017467249</v>
      </c>
      <c r="G94" s="4">
        <f t="shared" si="7"/>
        <v>0.11506550139689312</v>
      </c>
      <c r="H94" s="2">
        <f t="shared" si="13"/>
        <v>33572.535430710952</v>
      </c>
      <c r="I94" s="2">
        <f t="shared" si="11"/>
        <v>3863.0406224997146</v>
      </c>
      <c r="J94" s="2">
        <f t="shared" si="8"/>
        <v>31650.672721017345</v>
      </c>
      <c r="K94" s="2">
        <f t="shared" si="9"/>
        <v>191954.4759968993</v>
      </c>
      <c r="L94" s="17">
        <f t="shared" si="12"/>
        <v>5.7176043910376286</v>
      </c>
      <c r="N94" s="6"/>
    </row>
    <row r="95" spans="1:14" x14ac:dyDescent="0.25">
      <c r="A95" s="75">
        <v>86</v>
      </c>
      <c r="B95" s="2">
        <v>536</v>
      </c>
      <c r="C95" s="2">
        <v>3947</v>
      </c>
      <c r="D95" s="2">
        <v>4131</v>
      </c>
      <c r="E95" s="3">
        <v>0.51280000000000003</v>
      </c>
      <c r="F95" s="4">
        <f t="shared" si="10"/>
        <v>0.13270611537509283</v>
      </c>
      <c r="G95" s="4">
        <f t="shared" si="7"/>
        <v>0.1246471277022846</v>
      </c>
      <c r="H95" s="2">
        <f t="shared" si="13"/>
        <v>29709.494808211239</v>
      </c>
      <c r="I95" s="2">
        <f t="shared" si="11"/>
        <v>3703.2031933294675</v>
      </c>
      <c r="J95" s="2">
        <f t="shared" si="8"/>
        <v>27905.294212421122</v>
      </c>
      <c r="K95" s="2">
        <f t="shared" si="9"/>
        <v>160303.80327588195</v>
      </c>
      <c r="L95" s="17">
        <f t="shared" si="12"/>
        <v>5.395709496600948</v>
      </c>
      <c r="N95" s="6"/>
    </row>
    <row r="96" spans="1:14" x14ac:dyDescent="0.25">
      <c r="A96" s="75">
        <v>87</v>
      </c>
      <c r="B96" s="2">
        <v>484</v>
      </c>
      <c r="C96" s="2">
        <v>3584</v>
      </c>
      <c r="D96" s="2">
        <v>3614</v>
      </c>
      <c r="E96" s="3">
        <v>0.49519999999999997</v>
      </c>
      <c r="F96" s="4">
        <f t="shared" si="10"/>
        <v>0.13448180050013891</v>
      </c>
      <c r="G96" s="4">
        <f t="shared" si="7"/>
        <v>0.12593268242441852</v>
      </c>
      <c r="H96" s="2">
        <f t="shared" si="13"/>
        <v>26006.291614881771</v>
      </c>
      <c r="I96" s="2">
        <f t="shared" si="11"/>
        <v>3275.0420629737241</v>
      </c>
      <c r="J96" s="2">
        <f t="shared" si="8"/>
        <v>24353.050381492634</v>
      </c>
      <c r="K96" s="2">
        <f t="shared" si="9"/>
        <v>132398.50906346084</v>
      </c>
      <c r="L96" s="17">
        <f t="shared" si="12"/>
        <v>5.0910183975518244</v>
      </c>
      <c r="N96" s="6"/>
    </row>
    <row r="97" spans="1:14" x14ac:dyDescent="0.25">
      <c r="A97" s="75">
        <v>88</v>
      </c>
      <c r="B97" s="2">
        <v>463</v>
      </c>
      <c r="C97" s="2">
        <v>2898</v>
      </c>
      <c r="D97" s="2">
        <v>3243</v>
      </c>
      <c r="E97" s="3">
        <v>0.4824</v>
      </c>
      <c r="F97" s="4">
        <f t="shared" si="10"/>
        <v>0.1507897736524996</v>
      </c>
      <c r="G97" s="4">
        <f t="shared" si="7"/>
        <v>0.13987286613822317</v>
      </c>
      <c r="H97" s="2">
        <f t="shared" si="13"/>
        <v>22731.249551908048</v>
      </c>
      <c r="I97" s="2">
        <f t="shared" si="11"/>
        <v>3179.4850257285798</v>
      </c>
      <c r="J97" s="2">
        <f t="shared" si="8"/>
        <v>21085.548102590936</v>
      </c>
      <c r="K97" s="2">
        <f t="shared" si="9"/>
        <v>108045.4586819682</v>
      </c>
      <c r="L97" s="17">
        <f t="shared" si="12"/>
        <v>4.7531684712378217</v>
      </c>
      <c r="N97" s="6"/>
    </row>
    <row r="98" spans="1:14" x14ac:dyDescent="0.25">
      <c r="A98" s="75">
        <v>89</v>
      </c>
      <c r="B98" s="2">
        <v>443</v>
      </c>
      <c r="C98" s="2">
        <v>2539</v>
      </c>
      <c r="D98" s="2">
        <v>2662</v>
      </c>
      <c r="E98" s="3">
        <v>0.51049999999999995</v>
      </c>
      <c r="F98" s="4">
        <f t="shared" si="10"/>
        <v>0.17035185541242068</v>
      </c>
      <c r="G98" s="4">
        <f t="shared" si="7"/>
        <v>0.15724004325343491</v>
      </c>
      <c r="H98" s="2">
        <f t="shared" si="13"/>
        <v>19551.764526179468</v>
      </c>
      <c r="I98" s="2">
        <f t="shared" si="11"/>
        <v>3074.3202997774338</v>
      </c>
      <c r="J98" s="2">
        <f t="shared" si="8"/>
        <v>18046.884739438414</v>
      </c>
      <c r="K98" s="2">
        <f>K99+J98</f>
        <v>86959.910579377261</v>
      </c>
      <c r="L98" s="17">
        <f t="shared" si="12"/>
        <v>4.4476758331934425</v>
      </c>
      <c r="N98" s="6"/>
    </row>
    <row r="99" spans="1:14" x14ac:dyDescent="0.25">
      <c r="A99" s="75">
        <v>90</v>
      </c>
      <c r="B99" s="27">
        <v>414</v>
      </c>
      <c r="C99" s="24">
        <v>2135</v>
      </c>
      <c r="D99" s="24">
        <v>2282</v>
      </c>
      <c r="E99" s="41">
        <v>0.5</v>
      </c>
      <c r="F99" s="28">
        <f t="shared" ref="F99:F108" si="14">B99/((C99+D99)/2)</f>
        <v>0.18745755037355671</v>
      </c>
      <c r="G99" s="28">
        <f t="shared" ref="G99:G108" si="15">F99/((1+(1-E99)*F99))</f>
        <v>0.17139308631753261</v>
      </c>
      <c r="H99" s="24">
        <f t="shared" ref="H99:H108" si="16">H98-I98</f>
        <v>16477.444226402033</v>
      </c>
      <c r="I99" s="24">
        <f t="shared" ref="I99:I108" si="17">H99*G99</f>
        <v>2824.1200205880527</v>
      </c>
      <c r="J99" s="24">
        <f t="shared" ref="J99:J108" si="18">H100+I99*E99</f>
        <v>15065.384216108007</v>
      </c>
      <c r="K99" s="24">
        <f t="shared" ref="K99:K108" si="19">K100+J99</f>
        <v>68913.025839938855</v>
      </c>
      <c r="L99" s="29">
        <f t="shared" ref="L99:L108" si="20">K99/H99</f>
        <v>4.1822642451745384</v>
      </c>
      <c r="N99" s="6"/>
    </row>
    <row r="100" spans="1:14" x14ac:dyDescent="0.25">
      <c r="A100" s="75">
        <v>91</v>
      </c>
      <c r="B100" s="27">
        <v>362</v>
      </c>
      <c r="C100" s="24">
        <v>1681</v>
      </c>
      <c r="D100" s="24">
        <v>1880</v>
      </c>
      <c r="E100" s="41">
        <v>0.5</v>
      </c>
      <c r="F100" s="28">
        <f t="shared" si="14"/>
        <v>0.20331367593372648</v>
      </c>
      <c r="G100" s="28">
        <f t="shared" si="15"/>
        <v>0.18455263828702526</v>
      </c>
      <c r="H100" s="24">
        <f t="shared" si="16"/>
        <v>13653.32420581398</v>
      </c>
      <c r="I100" s="24">
        <f t="shared" si="17"/>
        <v>2519.7570035710737</v>
      </c>
      <c r="J100" s="24">
        <f t="shared" si="18"/>
        <v>12393.445704028443</v>
      </c>
      <c r="K100" s="24">
        <f t="shared" si="19"/>
        <v>53847.641623830845</v>
      </c>
      <c r="L100" s="29">
        <f t="shared" si="20"/>
        <v>3.9439217008339229</v>
      </c>
      <c r="N100" s="6"/>
    </row>
    <row r="101" spans="1:14" x14ac:dyDescent="0.25">
      <c r="A101" s="75">
        <v>92</v>
      </c>
      <c r="B101" s="27">
        <v>282</v>
      </c>
      <c r="C101" s="24">
        <v>1250</v>
      </c>
      <c r="D101" s="24">
        <v>1529</v>
      </c>
      <c r="E101" s="41">
        <v>0.5</v>
      </c>
      <c r="F101" s="28">
        <f t="shared" si="14"/>
        <v>0.20295070169125584</v>
      </c>
      <c r="G101" s="28">
        <f t="shared" si="15"/>
        <v>0.18425351192420777</v>
      </c>
      <c r="H101" s="24">
        <f t="shared" si="16"/>
        <v>11133.567202242906</v>
      </c>
      <c r="I101" s="24">
        <f t="shared" si="17"/>
        <v>2051.3988572574317</v>
      </c>
      <c r="J101" s="24">
        <f t="shared" si="18"/>
        <v>10107.867773614191</v>
      </c>
      <c r="K101" s="24">
        <f t="shared" si="19"/>
        <v>41454.195919802398</v>
      </c>
      <c r="L101" s="29">
        <f t="shared" si="20"/>
        <v>3.7233525577903968</v>
      </c>
      <c r="N101" s="6"/>
    </row>
    <row r="102" spans="1:14" x14ac:dyDescent="0.25">
      <c r="A102" s="75">
        <v>93</v>
      </c>
      <c r="B102" s="27">
        <v>232</v>
      </c>
      <c r="C102" s="24">
        <v>1007</v>
      </c>
      <c r="D102" s="24">
        <v>1133</v>
      </c>
      <c r="E102" s="41">
        <v>0.5</v>
      </c>
      <c r="F102" s="28">
        <f t="shared" si="14"/>
        <v>0.21682242990654205</v>
      </c>
      <c r="G102" s="28">
        <f t="shared" si="15"/>
        <v>0.19561551433389546</v>
      </c>
      <c r="H102" s="24">
        <f t="shared" si="16"/>
        <v>9082.1683449854754</v>
      </c>
      <c r="I102" s="24">
        <f t="shared" si="17"/>
        <v>1776.6130320713578</v>
      </c>
      <c r="J102" s="24">
        <f t="shared" si="18"/>
        <v>8193.8618289497954</v>
      </c>
      <c r="K102" s="24">
        <f t="shared" si="19"/>
        <v>31346.328146188207</v>
      </c>
      <c r="L102" s="29">
        <f t="shared" si="20"/>
        <v>3.4514145692416514</v>
      </c>
      <c r="N102" s="6"/>
    </row>
    <row r="103" spans="1:14" x14ac:dyDescent="0.25">
      <c r="A103" s="75">
        <v>94</v>
      </c>
      <c r="B103" s="27">
        <v>168</v>
      </c>
      <c r="C103" s="24">
        <v>639</v>
      </c>
      <c r="D103" s="24">
        <v>889</v>
      </c>
      <c r="E103" s="41">
        <v>0.5</v>
      </c>
      <c r="F103" s="28">
        <f t="shared" si="14"/>
        <v>0.21989528795811519</v>
      </c>
      <c r="G103" s="28">
        <f t="shared" si="15"/>
        <v>0.19811320754716982</v>
      </c>
      <c r="H103" s="24">
        <f t="shared" si="16"/>
        <v>7305.5553129141172</v>
      </c>
      <c r="I103" s="24">
        <f t="shared" si="17"/>
        <v>1447.3269959546838</v>
      </c>
      <c r="J103" s="24">
        <f t="shared" si="18"/>
        <v>6581.8918149367755</v>
      </c>
      <c r="K103" s="24">
        <f t="shared" si="19"/>
        <v>23152.46631723841</v>
      </c>
      <c r="L103" s="29">
        <f t="shared" si="20"/>
        <v>3.1691589927888875</v>
      </c>
      <c r="N103" s="6"/>
    </row>
    <row r="104" spans="1:14" x14ac:dyDescent="0.25">
      <c r="A104" s="75">
        <v>95</v>
      </c>
      <c r="B104" s="27">
        <v>135</v>
      </c>
      <c r="C104" s="24">
        <v>500</v>
      </c>
      <c r="D104" s="24">
        <v>605</v>
      </c>
      <c r="E104" s="41">
        <v>0.5</v>
      </c>
      <c r="F104" s="28">
        <f t="shared" si="14"/>
        <v>0.24434389140271492</v>
      </c>
      <c r="G104" s="28">
        <f t="shared" si="15"/>
        <v>0.21774193548387097</v>
      </c>
      <c r="H104" s="24">
        <f t="shared" si="16"/>
        <v>5858.2283169594339</v>
      </c>
      <c r="I104" s="24">
        <f t="shared" si="17"/>
        <v>1275.581972241167</v>
      </c>
      <c r="J104" s="24">
        <f t="shared" si="18"/>
        <v>5220.4373308388504</v>
      </c>
      <c r="K104" s="24">
        <f t="shared" si="19"/>
        <v>16570.574502301635</v>
      </c>
      <c r="L104" s="29">
        <f t="shared" si="20"/>
        <v>2.8285982733602597</v>
      </c>
      <c r="N104" s="6"/>
    </row>
    <row r="105" spans="1:14" x14ac:dyDescent="0.25">
      <c r="A105" s="75">
        <v>96</v>
      </c>
      <c r="B105" s="27">
        <v>104</v>
      </c>
      <c r="C105" s="24">
        <v>342</v>
      </c>
      <c r="D105" s="24">
        <v>460</v>
      </c>
      <c r="E105" s="41">
        <v>0.5</v>
      </c>
      <c r="F105" s="28">
        <f t="shared" si="14"/>
        <v>0.25935162094763092</v>
      </c>
      <c r="G105" s="28">
        <f t="shared" si="15"/>
        <v>0.22958057395143489</v>
      </c>
      <c r="H105" s="24">
        <f t="shared" si="16"/>
        <v>4582.6463447182668</v>
      </c>
      <c r="I105" s="24">
        <f t="shared" si="17"/>
        <v>1052.0865780368649</v>
      </c>
      <c r="J105" s="24">
        <f t="shared" si="18"/>
        <v>4056.6030556998344</v>
      </c>
      <c r="K105" s="24">
        <f t="shared" si="19"/>
        <v>11350.137171462784</v>
      </c>
      <c r="L105" s="29">
        <f t="shared" si="20"/>
        <v>2.4767648030584763</v>
      </c>
      <c r="N105" s="6"/>
    </row>
    <row r="106" spans="1:14" x14ac:dyDescent="0.25">
      <c r="A106" s="75">
        <v>97</v>
      </c>
      <c r="B106" s="27">
        <v>81</v>
      </c>
      <c r="C106" s="24">
        <v>230</v>
      </c>
      <c r="D106" s="24">
        <v>291</v>
      </c>
      <c r="E106" s="41">
        <v>0.5</v>
      </c>
      <c r="F106" s="28">
        <f t="shared" si="14"/>
        <v>0.31094049904030713</v>
      </c>
      <c r="G106" s="28">
        <f t="shared" si="15"/>
        <v>0.26910299003322258</v>
      </c>
      <c r="H106" s="24">
        <f t="shared" si="16"/>
        <v>3530.5597666814019</v>
      </c>
      <c r="I106" s="24">
        <f t="shared" si="17"/>
        <v>950.08418970496189</v>
      </c>
      <c r="J106" s="24">
        <f t="shared" si="18"/>
        <v>3055.5176718289213</v>
      </c>
      <c r="K106" s="24">
        <f t="shared" si="19"/>
        <v>7293.5341157629491</v>
      </c>
      <c r="L106" s="29">
        <f t="shared" si="20"/>
        <v>2.0658293862048414</v>
      </c>
      <c r="N106" s="6"/>
    </row>
    <row r="107" spans="1:14" x14ac:dyDescent="0.25">
      <c r="A107" s="75">
        <v>98</v>
      </c>
      <c r="B107" s="27">
        <v>52</v>
      </c>
      <c r="C107" s="24">
        <v>137</v>
      </c>
      <c r="D107" s="24">
        <v>226</v>
      </c>
      <c r="E107" s="41">
        <v>0.5</v>
      </c>
      <c r="F107" s="28">
        <f t="shared" si="14"/>
        <v>0.28650137741046833</v>
      </c>
      <c r="G107" s="28">
        <f t="shared" si="15"/>
        <v>0.25060240963855418</v>
      </c>
      <c r="H107" s="24">
        <f t="shared" si="16"/>
        <v>2580.4755769764402</v>
      </c>
      <c r="I107" s="24">
        <f t="shared" si="17"/>
        <v>646.67339760373432</v>
      </c>
      <c r="J107" s="24">
        <f t="shared" si="18"/>
        <v>2257.1388781745727</v>
      </c>
      <c r="K107" s="24">
        <f t="shared" si="19"/>
        <v>4238.0164439340278</v>
      </c>
      <c r="L107" s="29">
        <f t="shared" si="20"/>
        <v>1.6423392965802601</v>
      </c>
      <c r="N107" s="6"/>
    </row>
    <row r="108" spans="1:14" x14ac:dyDescent="0.25">
      <c r="A108" s="75">
        <v>99</v>
      </c>
      <c r="B108" s="27">
        <v>34</v>
      </c>
      <c r="C108" s="24">
        <v>128</v>
      </c>
      <c r="D108" s="24">
        <v>138</v>
      </c>
      <c r="E108" s="41">
        <v>0.5</v>
      </c>
      <c r="F108" s="28">
        <f t="shared" si="14"/>
        <v>0.25563909774436089</v>
      </c>
      <c r="G108" s="28">
        <f t="shared" si="15"/>
        <v>0.22666666666666666</v>
      </c>
      <c r="H108" s="24">
        <f t="shared" si="16"/>
        <v>1933.8021793727057</v>
      </c>
      <c r="I108" s="24">
        <f t="shared" si="17"/>
        <v>438.32849399114662</v>
      </c>
      <c r="J108" s="24">
        <f t="shared" si="18"/>
        <v>1714.6379323771325</v>
      </c>
      <c r="K108" s="24">
        <f t="shared" si="19"/>
        <v>1980.8775657594556</v>
      </c>
      <c r="L108" s="29">
        <f t="shared" si="20"/>
        <v>1.0243434343434343</v>
      </c>
      <c r="N108" s="6"/>
    </row>
    <row r="109" spans="1:14" x14ac:dyDescent="0.25">
      <c r="A109" s="75" t="s">
        <v>50</v>
      </c>
      <c r="B109" s="24">
        <v>47</v>
      </c>
      <c r="C109" s="24">
        <v>213</v>
      </c>
      <c r="D109" s="24">
        <v>315</v>
      </c>
      <c r="E109" s="30"/>
      <c r="F109" s="28">
        <f>B109/((C109+D109)/2)</f>
        <v>0.17803030303030304</v>
      </c>
      <c r="G109" s="28">
        <v>1</v>
      </c>
      <c r="H109" s="24">
        <f>H108-I108</f>
        <v>1495.4736853815591</v>
      </c>
      <c r="I109" s="24">
        <f>H109*G109</f>
        <v>1495.4736853815591</v>
      </c>
      <c r="J109" s="31">
        <f>H109*F109</f>
        <v>266.23963338232306</v>
      </c>
      <c r="K109" s="24">
        <f>J109</f>
        <v>266.23963338232306</v>
      </c>
      <c r="L109" s="29">
        <f>K109/H109</f>
        <v>0.17803030303030307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4:N12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3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37257</v>
      </c>
      <c r="D7" s="95">
        <v>37622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134</v>
      </c>
      <c r="C9" s="2">
        <v>30259</v>
      </c>
      <c r="D9" s="2">
        <v>32160</v>
      </c>
      <c r="E9" s="3">
        <v>0.17549999999999999</v>
      </c>
      <c r="F9" s="4">
        <f>B9/((C9+D9)/2)</f>
        <v>4.2935644595395632E-3</v>
      </c>
      <c r="G9" s="4">
        <f t="shared" ref="G9:G72" si="0">F9/((1+(1-E9)*F9))</f>
        <v>4.2784186696397629E-3</v>
      </c>
      <c r="H9" s="2">
        <v>100000</v>
      </c>
      <c r="I9" s="2">
        <f>H9*G9</f>
        <v>427.84186696397632</v>
      </c>
      <c r="J9" s="2">
        <f t="shared" ref="J9:J72" si="1">H10+I9*E9</f>
        <v>99647.244380688193</v>
      </c>
      <c r="K9" s="2">
        <f t="shared" ref="K9:K72" si="2">K10+J9</f>
        <v>7749227.9141611904</v>
      </c>
      <c r="L9" s="76">
        <f>K9/H9</f>
        <v>77.492279141611903</v>
      </c>
      <c r="M9" s="5"/>
      <c r="N9" s="6"/>
    </row>
    <row r="10" spans="1:14" x14ac:dyDescent="0.25">
      <c r="A10" s="75">
        <v>1</v>
      </c>
      <c r="B10" s="2">
        <v>11</v>
      </c>
      <c r="C10" s="2">
        <v>29061</v>
      </c>
      <c r="D10" s="2">
        <v>30805</v>
      </c>
      <c r="E10" s="3">
        <v>0.39850000000000002</v>
      </c>
      <c r="F10" s="4">
        <f t="shared" ref="F10:F73" si="3">B10/((C10+D10)/2)</f>
        <v>3.6748738850098556E-4</v>
      </c>
      <c r="G10" s="4">
        <f t="shared" si="0"/>
        <v>3.6740617569366662E-4</v>
      </c>
      <c r="H10" s="2">
        <f>H9-I9</f>
        <v>99572.15813303602</v>
      </c>
      <c r="I10" s="2">
        <f t="shared" ref="I10:I73" si="4">H10*G10</f>
        <v>36.583425825223784</v>
      </c>
      <c r="J10" s="2">
        <f t="shared" si="1"/>
        <v>99550.153202402144</v>
      </c>
      <c r="K10" s="2">
        <f t="shared" si="2"/>
        <v>7649580.6697805021</v>
      </c>
      <c r="L10" s="17">
        <f t="shared" ref="L10:L73" si="5">K10/H10</f>
        <v>76.824494047423144</v>
      </c>
      <c r="N10" s="6"/>
    </row>
    <row r="11" spans="1:14" x14ac:dyDescent="0.25">
      <c r="A11" s="75">
        <v>2</v>
      </c>
      <c r="B11" s="2">
        <v>11</v>
      </c>
      <c r="C11" s="2">
        <v>26529</v>
      </c>
      <c r="D11" s="2">
        <v>29817</v>
      </c>
      <c r="E11" s="3">
        <v>0.39900000000000002</v>
      </c>
      <c r="F11" s="4">
        <f t="shared" si="3"/>
        <v>3.9044475206758246E-4</v>
      </c>
      <c r="G11" s="4">
        <f t="shared" si="0"/>
        <v>3.9035315285225198E-4</v>
      </c>
      <c r="H11" s="2">
        <f t="shared" ref="H11:H74" si="6">H10-I10</f>
        <v>99535.574707210792</v>
      </c>
      <c r="I11" s="2">
        <f t="shared" si="4"/>
        <v>38.854025407920602</v>
      </c>
      <c r="J11" s="2">
        <f t="shared" si="1"/>
        <v>99512.223437940629</v>
      </c>
      <c r="K11" s="2">
        <f t="shared" si="2"/>
        <v>7550030.5165780997</v>
      </c>
      <c r="L11" s="17">
        <f t="shared" si="5"/>
        <v>75.852583749949886</v>
      </c>
      <c r="N11" s="6"/>
    </row>
    <row r="12" spans="1:14" x14ac:dyDescent="0.25">
      <c r="A12" s="75">
        <v>3</v>
      </c>
      <c r="B12" s="2">
        <v>7</v>
      </c>
      <c r="C12" s="2">
        <v>26067</v>
      </c>
      <c r="D12" s="2">
        <v>27994</v>
      </c>
      <c r="E12" s="7">
        <v>0.33889999999999998</v>
      </c>
      <c r="F12" s="4">
        <f t="shared" si="3"/>
        <v>2.5896672277612325E-4</v>
      </c>
      <c r="G12" s="4">
        <f t="shared" si="0"/>
        <v>2.5892239451119734E-4</v>
      </c>
      <c r="H12" s="2">
        <f t="shared" si="6"/>
        <v>99496.720681802864</v>
      </c>
      <c r="I12" s="2">
        <f t="shared" si="4"/>
        <v>25.761929164944167</v>
      </c>
      <c r="J12" s="2">
        <f t="shared" si="1"/>
        <v>99479.689470431913</v>
      </c>
      <c r="K12" s="2">
        <f t="shared" si="2"/>
        <v>7450518.293140159</v>
      </c>
      <c r="L12" s="17">
        <f t="shared" si="5"/>
        <v>74.882048796034312</v>
      </c>
      <c r="N12" s="6"/>
    </row>
    <row r="13" spans="1:14" x14ac:dyDescent="0.25">
      <c r="A13" s="75">
        <v>4</v>
      </c>
      <c r="B13" s="2">
        <v>2</v>
      </c>
      <c r="C13" s="2">
        <v>25723</v>
      </c>
      <c r="D13" s="2">
        <v>26552</v>
      </c>
      <c r="E13" s="3">
        <v>0.6</v>
      </c>
      <c r="F13" s="4">
        <f t="shared" si="3"/>
        <v>7.6518412242945958E-5</v>
      </c>
      <c r="G13" s="4">
        <f t="shared" si="0"/>
        <v>7.6516070287662162E-5</v>
      </c>
      <c r="H13" s="2">
        <f t="shared" si="6"/>
        <v>99470.958752637918</v>
      </c>
      <c r="I13" s="2">
        <f t="shared" si="4"/>
        <v>7.6111268714979863</v>
      </c>
      <c r="J13" s="2">
        <f t="shared" si="1"/>
        <v>99467.914301889308</v>
      </c>
      <c r="K13" s="2">
        <f t="shared" si="2"/>
        <v>7351038.6036697272</v>
      </c>
      <c r="L13" s="17">
        <f t="shared" si="5"/>
        <v>73.901354685342085</v>
      </c>
      <c r="N13" s="6"/>
    </row>
    <row r="14" spans="1:14" x14ac:dyDescent="0.25">
      <c r="A14" s="75">
        <v>5</v>
      </c>
      <c r="B14" s="2">
        <v>3</v>
      </c>
      <c r="C14" s="2">
        <v>25070</v>
      </c>
      <c r="D14" s="2">
        <v>26862</v>
      </c>
      <c r="E14" s="3">
        <v>0.39090000000000003</v>
      </c>
      <c r="F14" s="4">
        <f t="shared" si="3"/>
        <v>1.1553570053146423E-4</v>
      </c>
      <c r="G14" s="4">
        <f t="shared" si="0"/>
        <v>1.1552757053340387E-4</v>
      </c>
      <c r="H14" s="2">
        <f t="shared" si="6"/>
        <v>99463.347625766415</v>
      </c>
      <c r="I14" s="2">
        <f t="shared" si="4"/>
        <v>11.490758908324198</v>
      </c>
      <c r="J14" s="2">
        <f t="shared" si="1"/>
        <v>99456.348604515355</v>
      </c>
      <c r="K14" s="2">
        <f t="shared" si="2"/>
        <v>7251570.6893678382</v>
      </c>
      <c r="L14" s="17">
        <f t="shared" si="5"/>
        <v>72.906963846140314</v>
      </c>
      <c r="N14" s="6"/>
    </row>
    <row r="15" spans="1:14" x14ac:dyDescent="0.25">
      <c r="A15" s="75">
        <v>6</v>
      </c>
      <c r="B15" s="2">
        <v>5</v>
      </c>
      <c r="C15" s="2">
        <v>25329</v>
      </c>
      <c r="D15" s="2">
        <v>26305</v>
      </c>
      <c r="E15" s="3">
        <v>0.73860000000000003</v>
      </c>
      <c r="F15" s="4">
        <f t="shared" si="3"/>
        <v>1.936708370453577E-4</v>
      </c>
      <c r="G15" s="4">
        <f t="shared" si="0"/>
        <v>1.9366103284773864E-4</v>
      </c>
      <c r="H15" s="2">
        <f t="shared" si="6"/>
        <v>99451.856866858085</v>
      </c>
      <c r="I15" s="2">
        <f t="shared" si="4"/>
        <v>19.259949319461203</v>
      </c>
      <c r="J15" s="2">
        <f t="shared" si="1"/>
        <v>99446.822316105987</v>
      </c>
      <c r="K15" s="2">
        <f t="shared" si="2"/>
        <v>7152114.340763323</v>
      </c>
      <c r="L15" s="17">
        <f t="shared" si="5"/>
        <v>71.915342418777257</v>
      </c>
      <c r="N15" s="6"/>
    </row>
    <row r="16" spans="1:14" x14ac:dyDescent="0.25">
      <c r="A16" s="75">
        <v>7</v>
      </c>
      <c r="B16" s="2">
        <v>6</v>
      </c>
      <c r="C16" s="2">
        <v>25700</v>
      </c>
      <c r="D16" s="2">
        <v>26321</v>
      </c>
      <c r="E16" s="3">
        <v>0.60819999999999996</v>
      </c>
      <c r="F16" s="4">
        <f t="shared" si="3"/>
        <v>2.3067607312431517E-4</v>
      </c>
      <c r="G16" s="4">
        <f t="shared" si="0"/>
        <v>2.3065522676199719E-4</v>
      </c>
      <c r="H16" s="2">
        <f t="shared" si="6"/>
        <v>99432.596917538627</v>
      </c>
      <c r="I16" s="2">
        <f t="shared" si="4"/>
        <v>22.934648189549137</v>
      </c>
      <c r="J16" s="2">
        <f t="shared" si="1"/>
        <v>99423.611122377959</v>
      </c>
      <c r="K16" s="2">
        <f t="shared" si="2"/>
        <v>7052667.5184472166</v>
      </c>
      <c r="L16" s="17">
        <f t="shared" si="5"/>
        <v>70.929129250200816</v>
      </c>
      <c r="N16" s="6"/>
    </row>
    <row r="17" spans="1:14" x14ac:dyDescent="0.25">
      <c r="A17" s="75">
        <v>8</v>
      </c>
      <c r="B17" s="2">
        <v>5</v>
      </c>
      <c r="C17" s="2">
        <v>26185</v>
      </c>
      <c r="D17" s="2">
        <v>26707</v>
      </c>
      <c r="E17" s="3">
        <v>0.43290000000000001</v>
      </c>
      <c r="F17" s="4">
        <f t="shared" si="3"/>
        <v>1.890645088104061E-4</v>
      </c>
      <c r="G17" s="4">
        <f t="shared" si="0"/>
        <v>1.8904423977380777E-4</v>
      </c>
      <c r="H17" s="2">
        <f t="shared" si="6"/>
        <v>99409.662269349079</v>
      </c>
      <c r="I17" s="2">
        <f t="shared" si="4"/>
        <v>18.79282402988008</v>
      </c>
      <c r="J17" s="2">
        <f t="shared" si="1"/>
        <v>99399.004858841741</v>
      </c>
      <c r="K17" s="2">
        <f t="shared" si="2"/>
        <v>6953243.9073248385</v>
      </c>
      <c r="L17" s="17">
        <f t="shared" si="5"/>
        <v>69.94535288214864</v>
      </c>
      <c r="N17" s="6"/>
    </row>
    <row r="18" spans="1:14" x14ac:dyDescent="0.25">
      <c r="A18" s="75">
        <v>9</v>
      </c>
      <c r="B18" s="2">
        <v>2</v>
      </c>
      <c r="C18" s="2">
        <v>26905</v>
      </c>
      <c r="D18" s="2">
        <v>27190</v>
      </c>
      <c r="E18" s="3">
        <v>0.52739999999999998</v>
      </c>
      <c r="F18" s="4">
        <f t="shared" si="3"/>
        <v>7.3943987429522134E-5</v>
      </c>
      <c r="G18" s="4">
        <f t="shared" si="0"/>
        <v>7.3941403478525996E-5</v>
      </c>
      <c r="H18" s="2">
        <f t="shared" si="6"/>
        <v>99390.8694453192</v>
      </c>
      <c r="I18" s="2">
        <f t="shared" si="4"/>
        <v>7.3491003797378482</v>
      </c>
      <c r="J18" s="2">
        <f t="shared" si="1"/>
        <v>99387.396260479742</v>
      </c>
      <c r="K18" s="2">
        <f t="shared" si="2"/>
        <v>6853844.9024659963</v>
      </c>
      <c r="L18" s="17">
        <f t="shared" si="5"/>
        <v>68.958496295645162</v>
      </c>
      <c r="N18" s="6"/>
    </row>
    <row r="19" spans="1:14" x14ac:dyDescent="0.25">
      <c r="A19" s="75">
        <v>10</v>
      </c>
      <c r="B19" s="2">
        <v>2</v>
      </c>
      <c r="C19" s="2">
        <v>26376</v>
      </c>
      <c r="D19" s="2">
        <v>27886</v>
      </c>
      <c r="E19" s="3">
        <v>0.29730000000000001</v>
      </c>
      <c r="F19" s="4">
        <f t="shared" si="3"/>
        <v>7.37164129593454E-5</v>
      </c>
      <c r="G19" s="4">
        <f t="shared" si="0"/>
        <v>7.3712594608364514E-5</v>
      </c>
      <c r="H19" s="2">
        <f t="shared" si="6"/>
        <v>99383.520344939461</v>
      </c>
      <c r="I19" s="2">
        <f t="shared" si="4"/>
        <v>7.3258171459386698</v>
      </c>
      <c r="J19" s="2">
        <f t="shared" si="1"/>
        <v>99378.372493231</v>
      </c>
      <c r="K19" s="2">
        <f t="shared" si="2"/>
        <v>6754457.5062055169</v>
      </c>
      <c r="L19" s="17">
        <f t="shared" si="5"/>
        <v>67.963556561109968</v>
      </c>
      <c r="N19" s="6"/>
    </row>
    <row r="20" spans="1:14" x14ac:dyDescent="0.25">
      <c r="A20" s="75">
        <v>11</v>
      </c>
      <c r="B20" s="2">
        <v>3</v>
      </c>
      <c r="C20" s="2">
        <v>26527</v>
      </c>
      <c r="D20" s="2">
        <v>27296</v>
      </c>
      <c r="E20" s="3">
        <v>0.26029999999999998</v>
      </c>
      <c r="F20" s="4">
        <f t="shared" si="3"/>
        <v>1.1147650632629174E-4</v>
      </c>
      <c r="G20" s="4">
        <f t="shared" si="0"/>
        <v>1.1146731482383644E-4</v>
      </c>
      <c r="H20" s="2">
        <f t="shared" si="6"/>
        <v>99376.194527793516</v>
      </c>
      <c r="I20" s="2">
        <f t="shared" si="4"/>
        <v>11.077197561424372</v>
      </c>
      <c r="J20" s="2">
        <f t="shared" si="1"/>
        <v>99368.000724757338</v>
      </c>
      <c r="K20" s="2">
        <f t="shared" si="2"/>
        <v>6655079.1337122861</v>
      </c>
      <c r="L20" s="17">
        <f t="shared" si="5"/>
        <v>66.968544784143404</v>
      </c>
      <c r="N20" s="6"/>
    </row>
    <row r="21" spans="1:14" x14ac:dyDescent="0.25">
      <c r="A21" s="75">
        <v>12</v>
      </c>
      <c r="B21" s="2">
        <v>7</v>
      </c>
      <c r="C21" s="2">
        <v>27578</v>
      </c>
      <c r="D21" s="2">
        <v>27460</v>
      </c>
      <c r="E21" s="3">
        <v>0.5131</v>
      </c>
      <c r="F21" s="4">
        <f t="shared" si="3"/>
        <v>2.5436970820160614E-4</v>
      </c>
      <c r="G21" s="4">
        <f t="shared" si="0"/>
        <v>2.5433820775051867E-4</v>
      </c>
      <c r="H21" s="2">
        <f t="shared" si="6"/>
        <v>99365.117330232097</v>
      </c>
      <c r="I21" s="2">
        <f t="shared" si="4"/>
        <v>25.272345854691235</v>
      </c>
      <c r="J21" s="2">
        <f t="shared" si="1"/>
        <v>99352.812225035435</v>
      </c>
      <c r="K21" s="2">
        <f t="shared" si="2"/>
        <v>6555711.132987529</v>
      </c>
      <c r="L21" s="17">
        <f t="shared" si="5"/>
        <v>65.975981402005914</v>
      </c>
      <c r="N21" s="6"/>
    </row>
    <row r="22" spans="1:14" x14ac:dyDescent="0.25">
      <c r="A22" s="75">
        <v>13</v>
      </c>
      <c r="B22" s="2">
        <v>5</v>
      </c>
      <c r="C22" s="2">
        <v>27672</v>
      </c>
      <c r="D22" s="2">
        <v>28519</v>
      </c>
      <c r="E22" s="3">
        <v>0.62470000000000003</v>
      </c>
      <c r="F22" s="4">
        <f t="shared" si="3"/>
        <v>1.7796444270434767E-4</v>
      </c>
      <c r="G22" s="4">
        <f t="shared" si="0"/>
        <v>1.7795255724320025E-4</v>
      </c>
      <c r="H22" s="2">
        <f t="shared" si="6"/>
        <v>99339.8449843774</v>
      </c>
      <c r="I22" s="2">
        <f t="shared" si="4"/>
        <v>17.677779451113057</v>
      </c>
      <c r="J22" s="2">
        <f t="shared" si="1"/>
        <v>99333.210513749393</v>
      </c>
      <c r="K22" s="2">
        <f t="shared" si="2"/>
        <v>6456358.3207624936</v>
      </c>
      <c r="L22" s="17">
        <f t="shared" si="5"/>
        <v>64.992635349671104</v>
      </c>
      <c r="N22" s="6"/>
    </row>
    <row r="23" spans="1:14" x14ac:dyDescent="0.25">
      <c r="A23" s="75">
        <v>14</v>
      </c>
      <c r="B23" s="2">
        <v>7</v>
      </c>
      <c r="C23" s="2">
        <v>28423</v>
      </c>
      <c r="D23" s="2">
        <v>28605</v>
      </c>
      <c r="E23" s="3">
        <v>0.41170000000000001</v>
      </c>
      <c r="F23" s="4">
        <f t="shared" si="3"/>
        <v>2.4549344181805431E-4</v>
      </c>
      <c r="G23" s="4">
        <f t="shared" si="0"/>
        <v>2.454579918441393E-4</v>
      </c>
      <c r="H23" s="2">
        <f t="shared" si="6"/>
        <v>99322.167204926285</v>
      </c>
      <c r="I23" s="2">
        <f t="shared" si="4"/>
        <v>24.379419707729035</v>
      </c>
      <c r="J23" s="2">
        <f t="shared" si="1"/>
        <v>99307.82479231224</v>
      </c>
      <c r="K23" s="2">
        <f t="shared" si="2"/>
        <v>6357025.1102487445</v>
      </c>
      <c r="L23" s="17">
        <f t="shared" si="5"/>
        <v>64.004091827080487</v>
      </c>
      <c r="N23" s="6"/>
    </row>
    <row r="24" spans="1:14" x14ac:dyDescent="0.25">
      <c r="A24" s="75">
        <v>15</v>
      </c>
      <c r="B24" s="2">
        <v>8</v>
      </c>
      <c r="C24" s="2">
        <v>29136</v>
      </c>
      <c r="D24" s="2">
        <v>29450</v>
      </c>
      <c r="E24" s="3">
        <v>0.52880000000000005</v>
      </c>
      <c r="F24" s="4">
        <f t="shared" si="3"/>
        <v>2.7310278906223331E-4</v>
      </c>
      <c r="G24" s="4">
        <f t="shared" si="0"/>
        <v>2.7306764906940461E-4</v>
      </c>
      <c r="H24" s="2">
        <f t="shared" si="6"/>
        <v>99297.787785218563</v>
      </c>
      <c r="I24" s="2">
        <f t="shared" si="4"/>
        <v>27.115013468302273</v>
      </c>
      <c r="J24" s="2">
        <f t="shared" si="1"/>
        <v>99285.011190872305</v>
      </c>
      <c r="K24" s="2">
        <f t="shared" si="2"/>
        <v>6257717.285456432</v>
      </c>
      <c r="L24" s="17">
        <f t="shared" si="5"/>
        <v>63.019704920233416</v>
      </c>
      <c r="N24" s="6"/>
    </row>
    <row r="25" spans="1:14" x14ac:dyDescent="0.25">
      <c r="A25" s="75">
        <v>16</v>
      </c>
      <c r="B25" s="2">
        <v>13</v>
      </c>
      <c r="C25" s="2">
        <v>30619</v>
      </c>
      <c r="D25" s="2">
        <v>30158</v>
      </c>
      <c r="E25" s="3">
        <v>0.48959999999999998</v>
      </c>
      <c r="F25" s="4">
        <f t="shared" si="3"/>
        <v>4.2779340869078763E-4</v>
      </c>
      <c r="G25" s="4">
        <f t="shared" si="0"/>
        <v>4.2770002220618512E-4</v>
      </c>
      <c r="H25" s="2">
        <f t="shared" si="6"/>
        <v>99270.672771750265</v>
      </c>
      <c r="I25" s="2">
        <f t="shared" si="4"/>
        <v>42.458068948900525</v>
      </c>
      <c r="J25" s="2">
        <f t="shared" si="1"/>
        <v>99249.002173358749</v>
      </c>
      <c r="K25" s="2">
        <f t="shared" si="2"/>
        <v>6158432.2742655594</v>
      </c>
      <c r="L25" s="17">
        <f t="shared" si="5"/>
        <v>62.036773825694084</v>
      </c>
      <c r="N25" s="6"/>
    </row>
    <row r="26" spans="1:14" x14ac:dyDescent="0.25">
      <c r="A26" s="75">
        <v>17</v>
      </c>
      <c r="B26" s="2">
        <v>8</v>
      </c>
      <c r="C26" s="2">
        <v>31982</v>
      </c>
      <c r="D26" s="2">
        <v>31679</v>
      </c>
      <c r="E26" s="3">
        <v>0.43419999999999997</v>
      </c>
      <c r="F26" s="4">
        <f t="shared" si="3"/>
        <v>2.5133127032248942E-4</v>
      </c>
      <c r="G26" s="4">
        <f t="shared" si="0"/>
        <v>2.5129553528499662E-4</v>
      </c>
      <c r="H26" s="2">
        <f t="shared" si="6"/>
        <v>99228.214702801371</v>
      </c>
      <c r="I26" s="2">
        <f t="shared" si="4"/>
        <v>24.935607329115044</v>
      </c>
      <c r="J26" s="2">
        <f t="shared" si="1"/>
        <v>99214.106136174567</v>
      </c>
      <c r="K26" s="2">
        <f t="shared" si="2"/>
        <v>6059183.2720922008</v>
      </c>
      <c r="L26" s="17">
        <f t="shared" si="5"/>
        <v>61.063108816782332</v>
      </c>
      <c r="N26" s="6"/>
    </row>
    <row r="27" spans="1:14" x14ac:dyDescent="0.25">
      <c r="A27" s="75">
        <v>18</v>
      </c>
      <c r="B27" s="2">
        <v>15</v>
      </c>
      <c r="C27" s="2">
        <v>33376</v>
      </c>
      <c r="D27" s="2">
        <v>33355</v>
      </c>
      <c r="E27" s="3">
        <v>0.54369999999999996</v>
      </c>
      <c r="F27" s="4">
        <f t="shared" si="3"/>
        <v>4.4956616864725538E-4</v>
      </c>
      <c r="G27" s="4">
        <f t="shared" si="0"/>
        <v>4.4947396488730356E-4</v>
      </c>
      <c r="H27" s="2">
        <f t="shared" si="6"/>
        <v>99203.279095472259</v>
      </c>
      <c r="I27" s="2">
        <f t="shared" si="4"/>
        <v>44.589291184863676</v>
      </c>
      <c r="J27" s="2">
        <f t="shared" si="1"/>
        <v>99182.933001904603</v>
      </c>
      <c r="K27" s="2">
        <f t="shared" si="2"/>
        <v>5959969.1659560259</v>
      </c>
      <c r="L27" s="17">
        <f t="shared" si="5"/>
        <v>60.078348420521564</v>
      </c>
      <c r="N27" s="6"/>
    </row>
    <row r="28" spans="1:14" x14ac:dyDescent="0.25">
      <c r="A28" s="75">
        <v>19</v>
      </c>
      <c r="B28" s="2">
        <v>15</v>
      </c>
      <c r="C28" s="2">
        <v>36129</v>
      </c>
      <c r="D28" s="2">
        <v>34878</v>
      </c>
      <c r="E28" s="3">
        <v>0.61750000000000005</v>
      </c>
      <c r="F28" s="4">
        <f t="shared" si="3"/>
        <v>4.2249355697325617E-4</v>
      </c>
      <c r="G28" s="4">
        <f t="shared" si="0"/>
        <v>4.2242529144704953E-4</v>
      </c>
      <c r="H28" s="2">
        <f t="shared" si="6"/>
        <v>99158.689804287395</v>
      </c>
      <c r="I28" s="2">
        <f t="shared" si="4"/>
        <v>41.887138440083682</v>
      </c>
      <c r="J28" s="2">
        <f t="shared" si="1"/>
        <v>99142.667973834061</v>
      </c>
      <c r="K28" s="2">
        <f t="shared" si="2"/>
        <v>5860786.2329541212</v>
      </c>
      <c r="L28" s="17">
        <f t="shared" si="5"/>
        <v>59.105119728001029</v>
      </c>
      <c r="N28" s="6"/>
    </row>
    <row r="29" spans="1:14" x14ac:dyDescent="0.25">
      <c r="A29" s="75">
        <v>20</v>
      </c>
      <c r="B29" s="2">
        <v>27</v>
      </c>
      <c r="C29" s="2">
        <v>38676</v>
      </c>
      <c r="D29" s="2">
        <v>38330</v>
      </c>
      <c r="E29" s="3">
        <v>0.46839999999999998</v>
      </c>
      <c r="F29" s="4">
        <f t="shared" si="3"/>
        <v>7.0124405890450092E-4</v>
      </c>
      <c r="G29" s="4">
        <f t="shared" si="0"/>
        <v>7.0098274561607209E-4</v>
      </c>
      <c r="H29" s="2">
        <f t="shared" si="6"/>
        <v>99116.80266584731</v>
      </c>
      <c r="I29" s="2">
        <f t="shared" si="4"/>
        <v>69.479168469392064</v>
      </c>
      <c r="J29" s="2">
        <f t="shared" si="1"/>
        <v>99079.867539888975</v>
      </c>
      <c r="K29" s="2">
        <f t="shared" si="2"/>
        <v>5761643.5649802871</v>
      </c>
      <c r="L29" s="17">
        <f t="shared" si="5"/>
        <v>58.129836818935011</v>
      </c>
      <c r="N29" s="6"/>
    </row>
    <row r="30" spans="1:14" x14ac:dyDescent="0.25">
      <c r="A30" s="75">
        <v>21</v>
      </c>
      <c r="B30" s="2">
        <v>22</v>
      </c>
      <c r="C30" s="2">
        <v>40820</v>
      </c>
      <c r="D30" s="2">
        <v>40973</v>
      </c>
      <c r="E30" s="3">
        <v>0.49709999999999999</v>
      </c>
      <c r="F30" s="4">
        <f t="shared" si="3"/>
        <v>5.3794334478500603E-4</v>
      </c>
      <c r="G30" s="4">
        <f t="shared" si="0"/>
        <v>5.3779785341311374E-4</v>
      </c>
      <c r="H30" s="2">
        <f t="shared" si="6"/>
        <v>99047.323497377918</v>
      </c>
      <c r="I30" s="2">
        <f t="shared" si="4"/>
        <v>53.267437963204102</v>
      </c>
      <c r="J30" s="2">
        <f t="shared" si="1"/>
        <v>99020.535302826218</v>
      </c>
      <c r="K30" s="2">
        <f t="shared" si="2"/>
        <v>5662563.6974403979</v>
      </c>
      <c r="L30" s="17">
        <f t="shared" si="5"/>
        <v>57.170284844600602</v>
      </c>
      <c r="N30" s="6"/>
    </row>
    <row r="31" spans="1:14" x14ac:dyDescent="0.25">
      <c r="A31" s="75">
        <v>22</v>
      </c>
      <c r="B31" s="2">
        <v>35</v>
      </c>
      <c r="C31" s="2">
        <v>43991</v>
      </c>
      <c r="D31" s="2">
        <v>43447</v>
      </c>
      <c r="E31" s="3">
        <v>0.54159999999999997</v>
      </c>
      <c r="F31" s="4">
        <f t="shared" si="3"/>
        <v>8.0056725908643836E-4</v>
      </c>
      <c r="G31" s="4">
        <f t="shared" si="0"/>
        <v>8.0027357466474699E-4</v>
      </c>
      <c r="H31" s="2">
        <f t="shared" si="6"/>
        <v>98994.05605941471</v>
      </c>
      <c r="I31" s="2">
        <f t="shared" si="4"/>
        <v>79.222327113230165</v>
      </c>
      <c r="J31" s="2">
        <f t="shared" si="1"/>
        <v>98957.740544666012</v>
      </c>
      <c r="K31" s="2">
        <f t="shared" si="2"/>
        <v>5563543.1621375717</v>
      </c>
      <c r="L31" s="17">
        <f t="shared" si="5"/>
        <v>56.200779961964777</v>
      </c>
      <c r="N31" s="6"/>
    </row>
    <row r="32" spans="1:14" x14ac:dyDescent="0.25">
      <c r="A32" s="75">
        <v>23</v>
      </c>
      <c r="B32" s="2">
        <v>23</v>
      </c>
      <c r="C32" s="2">
        <v>47428</v>
      </c>
      <c r="D32" s="2">
        <v>46816</v>
      </c>
      <c r="E32" s="3">
        <v>0.39129999999999998</v>
      </c>
      <c r="F32" s="4">
        <f t="shared" si="3"/>
        <v>4.8809473282118758E-4</v>
      </c>
      <c r="G32" s="4">
        <f t="shared" si="0"/>
        <v>4.8794976135448537E-4</v>
      </c>
      <c r="H32" s="2">
        <f t="shared" si="6"/>
        <v>98914.833732301486</v>
      </c>
      <c r="I32" s="2">
        <f t="shared" si="4"/>
        <v>48.265469514095109</v>
      </c>
      <c r="J32" s="2">
        <f t="shared" si="1"/>
        <v>98885.45454100825</v>
      </c>
      <c r="K32" s="2">
        <f t="shared" si="2"/>
        <v>5464585.4215929061</v>
      </c>
      <c r="L32" s="17">
        <f t="shared" si="5"/>
        <v>55.245358207667884</v>
      </c>
      <c r="N32" s="6"/>
    </row>
    <row r="33" spans="1:14" x14ac:dyDescent="0.25">
      <c r="A33" s="75">
        <v>24</v>
      </c>
      <c r="B33" s="2">
        <v>26</v>
      </c>
      <c r="C33" s="2">
        <v>49971</v>
      </c>
      <c r="D33" s="2">
        <v>50493</v>
      </c>
      <c r="E33" s="3">
        <v>0.54890000000000005</v>
      </c>
      <c r="F33" s="4">
        <f t="shared" si="3"/>
        <v>5.1759834368530024E-4</v>
      </c>
      <c r="G33" s="4">
        <f t="shared" si="0"/>
        <v>5.174775185773136E-4</v>
      </c>
      <c r="H33" s="2">
        <f t="shared" si="6"/>
        <v>98866.56826278739</v>
      </c>
      <c r="I33" s="2">
        <f t="shared" si="4"/>
        <v>51.161226414881803</v>
      </c>
      <c r="J33" s="2">
        <f t="shared" si="1"/>
        <v>98843.489433551629</v>
      </c>
      <c r="K33" s="2">
        <f t="shared" si="2"/>
        <v>5365699.9670518981</v>
      </c>
      <c r="L33" s="17">
        <f t="shared" si="5"/>
        <v>54.272137299130932</v>
      </c>
      <c r="N33" s="6"/>
    </row>
    <row r="34" spans="1:14" x14ac:dyDescent="0.25">
      <c r="A34" s="75">
        <v>25</v>
      </c>
      <c r="B34" s="2">
        <v>28</v>
      </c>
      <c r="C34" s="2">
        <v>52447</v>
      </c>
      <c r="D34" s="2">
        <v>53125</v>
      </c>
      <c r="E34" s="3">
        <v>0.47589999999999999</v>
      </c>
      <c r="F34" s="4">
        <f t="shared" si="3"/>
        <v>5.3044367824802026E-4</v>
      </c>
      <c r="G34" s="4">
        <f t="shared" si="0"/>
        <v>5.302962529562217E-4</v>
      </c>
      <c r="H34" s="2">
        <f t="shared" si="6"/>
        <v>98815.407036372504</v>
      </c>
      <c r="I34" s="2">
        <f t="shared" si="4"/>
        <v>52.401440085732204</v>
      </c>
      <c r="J34" s="2">
        <f t="shared" si="1"/>
        <v>98787.943441623574</v>
      </c>
      <c r="K34" s="2">
        <f t="shared" si="2"/>
        <v>5266856.4776183469</v>
      </c>
      <c r="L34" s="17">
        <f t="shared" si="5"/>
        <v>53.299952260275511</v>
      </c>
      <c r="N34" s="6"/>
    </row>
    <row r="35" spans="1:14" x14ac:dyDescent="0.25">
      <c r="A35" s="75">
        <v>26</v>
      </c>
      <c r="B35" s="2">
        <v>37</v>
      </c>
      <c r="C35" s="2">
        <v>53310</v>
      </c>
      <c r="D35" s="2">
        <v>55780</v>
      </c>
      <c r="E35" s="3">
        <v>0.59389999999999998</v>
      </c>
      <c r="F35" s="4">
        <f t="shared" si="3"/>
        <v>6.7833898615821803E-4</v>
      </c>
      <c r="G35" s="4">
        <f t="shared" si="0"/>
        <v>6.7815217323110601E-4</v>
      </c>
      <c r="H35" s="2">
        <f t="shared" si="6"/>
        <v>98763.005596286777</v>
      </c>
      <c r="I35" s="2">
        <f t="shared" si="4"/>
        <v>66.976346879957759</v>
      </c>
      <c r="J35" s="2">
        <f t="shared" si="1"/>
        <v>98735.806501818821</v>
      </c>
      <c r="K35" s="2">
        <f t="shared" si="2"/>
        <v>5168068.5341767231</v>
      </c>
      <c r="L35" s="17">
        <f t="shared" si="5"/>
        <v>52.327979520005904</v>
      </c>
      <c r="N35" s="6"/>
    </row>
    <row r="36" spans="1:14" x14ac:dyDescent="0.25">
      <c r="A36" s="75">
        <v>27</v>
      </c>
      <c r="B36" s="2">
        <v>41</v>
      </c>
      <c r="C36" s="2">
        <v>53770</v>
      </c>
      <c r="D36" s="2">
        <v>56827</v>
      </c>
      <c r="E36" s="3">
        <v>0.52390000000000003</v>
      </c>
      <c r="F36" s="4">
        <f t="shared" si="3"/>
        <v>7.4143059938334673E-4</v>
      </c>
      <c r="G36" s="4">
        <f t="shared" si="0"/>
        <v>7.4116897036233579E-4</v>
      </c>
      <c r="H36" s="2">
        <f t="shared" si="6"/>
        <v>98696.029249406813</v>
      </c>
      <c r="I36" s="2">
        <f t="shared" si="4"/>
        <v>73.150434377633829</v>
      </c>
      <c r="J36" s="2">
        <f t="shared" si="1"/>
        <v>98661.202327599618</v>
      </c>
      <c r="K36" s="2">
        <f t="shared" si="2"/>
        <v>5069332.7276749043</v>
      </c>
      <c r="L36" s="17">
        <f t="shared" si="5"/>
        <v>51.363086906613034</v>
      </c>
      <c r="N36" s="6"/>
    </row>
    <row r="37" spans="1:14" x14ac:dyDescent="0.25">
      <c r="A37" s="75">
        <v>28</v>
      </c>
      <c r="B37" s="2">
        <v>43</v>
      </c>
      <c r="C37" s="2">
        <v>52964</v>
      </c>
      <c r="D37" s="2">
        <v>57052</v>
      </c>
      <c r="E37" s="3">
        <v>0.4597</v>
      </c>
      <c r="F37" s="4">
        <f t="shared" si="3"/>
        <v>7.8170447934845842E-4</v>
      </c>
      <c r="G37" s="4">
        <f t="shared" si="0"/>
        <v>7.8137446199210987E-4</v>
      </c>
      <c r="H37" s="2">
        <f t="shared" si="6"/>
        <v>98622.87881502918</v>
      </c>
      <c r="I37" s="2">
        <f t="shared" si="4"/>
        <v>77.061398874206475</v>
      </c>
      <c r="J37" s="2">
        <f t="shared" si="1"/>
        <v>98581.242541217434</v>
      </c>
      <c r="K37" s="2">
        <f t="shared" si="2"/>
        <v>4970671.5253473045</v>
      </c>
      <c r="L37" s="17">
        <f t="shared" si="5"/>
        <v>50.400795282704948</v>
      </c>
      <c r="N37" s="6"/>
    </row>
    <row r="38" spans="1:14" x14ac:dyDescent="0.25">
      <c r="A38" s="75">
        <v>29</v>
      </c>
      <c r="B38" s="2">
        <v>35</v>
      </c>
      <c r="C38" s="2">
        <v>52906</v>
      </c>
      <c r="D38" s="2">
        <v>56049</v>
      </c>
      <c r="E38" s="3">
        <v>0.434</v>
      </c>
      <c r="F38" s="4">
        <f t="shared" si="3"/>
        <v>6.4246707356247997E-4</v>
      </c>
      <c r="G38" s="4">
        <f t="shared" si="0"/>
        <v>6.4223353409553611E-4</v>
      </c>
      <c r="H38" s="2">
        <f t="shared" si="6"/>
        <v>98545.817416154969</v>
      </c>
      <c r="I38" s="2">
        <f t="shared" si="4"/>
        <v>63.289428589510635</v>
      </c>
      <c r="J38" s="2">
        <f t="shared" si="1"/>
        <v>98509.995599573303</v>
      </c>
      <c r="K38" s="2">
        <f t="shared" si="2"/>
        <v>4872090.2828060873</v>
      </c>
      <c r="L38" s="17">
        <f t="shared" si="5"/>
        <v>49.439848494345007</v>
      </c>
      <c r="N38" s="6"/>
    </row>
    <row r="39" spans="1:14" x14ac:dyDescent="0.25">
      <c r="A39" s="75">
        <v>30</v>
      </c>
      <c r="B39" s="2">
        <v>41</v>
      </c>
      <c r="C39" s="2">
        <v>52161</v>
      </c>
      <c r="D39" s="2">
        <v>56012</v>
      </c>
      <c r="E39" s="3">
        <v>0.46899999999999997</v>
      </c>
      <c r="F39" s="4">
        <f t="shared" si="3"/>
        <v>7.5804498349865495E-4</v>
      </c>
      <c r="G39" s="4">
        <f t="shared" si="0"/>
        <v>7.5773997657400656E-4</v>
      </c>
      <c r="H39" s="2">
        <f t="shared" si="6"/>
        <v>98482.527987565452</v>
      </c>
      <c r="I39" s="2">
        <f t="shared" si="4"/>
        <v>74.624148450246793</v>
      </c>
      <c r="J39" s="2">
        <f t="shared" si="1"/>
        <v>98442.902564738368</v>
      </c>
      <c r="K39" s="2">
        <f t="shared" si="2"/>
        <v>4773580.2872065138</v>
      </c>
      <c r="L39" s="17">
        <f t="shared" si="5"/>
        <v>48.471341919748781</v>
      </c>
      <c r="N39" s="6"/>
    </row>
    <row r="40" spans="1:14" x14ac:dyDescent="0.25">
      <c r="A40" s="75">
        <v>31</v>
      </c>
      <c r="B40" s="2">
        <v>50</v>
      </c>
      <c r="C40" s="2">
        <v>51301</v>
      </c>
      <c r="D40" s="2">
        <v>54922</v>
      </c>
      <c r="E40" s="3">
        <v>0.52790000000000004</v>
      </c>
      <c r="F40" s="4">
        <f t="shared" si="3"/>
        <v>9.4141570093106018E-4</v>
      </c>
      <c r="G40" s="4">
        <f t="shared" si="0"/>
        <v>9.409974817966391E-4</v>
      </c>
      <c r="H40" s="2">
        <f t="shared" si="6"/>
        <v>98407.903839115199</v>
      </c>
      <c r="I40" s="2">
        <f t="shared" si="4"/>
        <v>92.601589701493211</v>
      </c>
      <c r="J40" s="2">
        <f t="shared" si="1"/>
        <v>98364.186628617128</v>
      </c>
      <c r="K40" s="2">
        <f t="shared" si="2"/>
        <v>4675137.3846417759</v>
      </c>
      <c r="L40" s="17">
        <f t="shared" si="5"/>
        <v>47.507742795589365</v>
      </c>
      <c r="N40" s="6"/>
    </row>
    <row r="41" spans="1:14" x14ac:dyDescent="0.25">
      <c r="A41" s="75">
        <v>32</v>
      </c>
      <c r="B41" s="2">
        <v>56</v>
      </c>
      <c r="C41" s="2">
        <v>50785</v>
      </c>
      <c r="D41" s="2">
        <v>53895</v>
      </c>
      <c r="E41" s="3">
        <v>0.55679999999999996</v>
      </c>
      <c r="F41" s="4">
        <f t="shared" si="3"/>
        <v>1.0699273977837218E-3</v>
      </c>
      <c r="G41" s="4">
        <f t="shared" si="0"/>
        <v>1.0694202874283962E-3</v>
      </c>
      <c r="H41" s="2">
        <f t="shared" si="6"/>
        <v>98315.302249413711</v>
      </c>
      <c r="I41" s="2">
        <f t="shared" si="4"/>
        <v>105.14037879017765</v>
      </c>
      <c r="J41" s="2">
        <f t="shared" si="1"/>
        <v>98268.704033533897</v>
      </c>
      <c r="K41" s="2">
        <f t="shared" si="2"/>
        <v>4576773.1980131585</v>
      </c>
      <c r="L41" s="17">
        <f t="shared" si="5"/>
        <v>46.551992348072666</v>
      </c>
      <c r="N41" s="6"/>
    </row>
    <row r="42" spans="1:14" x14ac:dyDescent="0.25">
      <c r="A42" s="75">
        <v>33</v>
      </c>
      <c r="B42" s="2">
        <v>48</v>
      </c>
      <c r="C42" s="2">
        <v>49994</v>
      </c>
      <c r="D42" s="2">
        <v>53191</v>
      </c>
      <c r="E42" s="3">
        <v>0.41860000000000003</v>
      </c>
      <c r="F42" s="4">
        <f t="shared" si="3"/>
        <v>9.303677860154092E-4</v>
      </c>
      <c r="G42" s="4">
        <f t="shared" si="0"/>
        <v>9.2986480742058143E-4</v>
      </c>
      <c r="H42" s="2">
        <f t="shared" si="6"/>
        <v>98210.161870623531</v>
      </c>
      <c r="I42" s="2">
        <f t="shared" si="4"/>
        <v>91.322173254571481</v>
      </c>
      <c r="J42" s="2">
        <f t="shared" si="1"/>
        <v>98157.067159093334</v>
      </c>
      <c r="K42" s="2">
        <f t="shared" si="2"/>
        <v>4478504.4939796245</v>
      </c>
      <c r="L42" s="17">
        <f t="shared" si="5"/>
        <v>45.601233199058882</v>
      </c>
      <c r="N42" s="6"/>
    </row>
    <row r="43" spans="1:14" x14ac:dyDescent="0.25">
      <c r="A43" s="75">
        <v>34</v>
      </c>
      <c r="B43" s="2">
        <v>60</v>
      </c>
      <c r="C43" s="2">
        <v>49785</v>
      </c>
      <c r="D43" s="2">
        <v>52328</v>
      </c>
      <c r="E43" s="3">
        <v>0.49359999999999998</v>
      </c>
      <c r="F43" s="4">
        <f t="shared" si="3"/>
        <v>1.1751686856717558E-3</v>
      </c>
      <c r="G43" s="4">
        <f t="shared" si="0"/>
        <v>1.1744697523536568E-3</v>
      </c>
      <c r="H43" s="2">
        <f t="shared" si="6"/>
        <v>98118.839697368967</v>
      </c>
      <c r="I43" s="2">
        <f t="shared" si="4"/>
        <v>115.23760936059709</v>
      </c>
      <c r="J43" s="2">
        <f t="shared" si="1"/>
        <v>98060.483371988754</v>
      </c>
      <c r="K43" s="2">
        <f t="shared" si="2"/>
        <v>4380347.4268205315</v>
      </c>
      <c r="L43" s="17">
        <f t="shared" si="5"/>
        <v>44.643286043036944</v>
      </c>
      <c r="N43" s="6"/>
    </row>
    <row r="44" spans="1:14" x14ac:dyDescent="0.25">
      <c r="A44" s="75">
        <v>35</v>
      </c>
      <c r="B44" s="2">
        <v>54</v>
      </c>
      <c r="C44" s="2">
        <v>48555</v>
      </c>
      <c r="D44" s="2">
        <v>51930</v>
      </c>
      <c r="E44" s="3">
        <v>0.50360000000000005</v>
      </c>
      <c r="F44" s="4">
        <f t="shared" si="3"/>
        <v>1.0747872816838334E-3</v>
      </c>
      <c r="G44" s="4">
        <f t="shared" si="0"/>
        <v>1.0742141622103489E-3</v>
      </c>
      <c r="H44" s="2">
        <f t="shared" si="6"/>
        <v>98003.602088008367</v>
      </c>
      <c r="I44" s="2">
        <f t="shared" si="4"/>
        <v>105.2768573105663</v>
      </c>
      <c r="J44" s="2">
        <f t="shared" si="1"/>
        <v>97951.3426560394</v>
      </c>
      <c r="K44" s="2">
        <f t="shared" si="2"/>
        <v>4282286.9434485426</v>
      </c>
      <c r="L44" s="17">
        <f t="shared" si="5"/>
        <v>43.695199484637307</v>
      </c>
      <c r="N44" s="6"/>
    </row>
    <row r="45" spans="1:14" x14ac:dyDescent="0.25">
      <c r="A45" s="75">
        <v>36</v>
      </c>
      <c r="B45" s="2">
        <v>78</v>
      </c>
      <c r="C45" s="2">
        <v>48337</v>
      </c>
      <c r="D45" s="2">
        <v>50486</v>
      </c>
      <c r="E45" s="3">
        <v>0.54549999999999998</v>
      </c>
      <c r="F45" s="4">
        <f t="shared" si="3"/>
        <v>1.5785798852493852E-3</v>
      </c>
      <c r="G45" s="4">
        <f t="shared" si="0"/>
        <v>1.5774481221299166E-3</v>
      </c>
      <c r="H45" s="2">
        <f t="shared" si="6"/>
        <v>97898.325230697796</v>
      </c>
      <c r="I45" s="2">
        <f t="shared" si="4"/>
        <v>154.42952929482809</v>
      </c>
      <c r="J45" s="2">
        <f t="shared" si="1"/>
        <v>97828.137009633298</v>
      </c>
      <c r="K45" s="2">
        <f t="shared" si="2"/>
        <v>4184335.6007925035</v>
      </c>
      <c r="L45" s="17">
        <f t="shared" si="5"/>
        <v>42.741646406433411</v>
      </c>
      <c r="N45" s="6"/>
    </row>
    <row r="46" spans="1:14" x14ac:dyDescent="0.25">
      <c r="A46" s="75">
        <v>37</v>
      </c>
      <c r="B46" s="2">
        <v>81</v>
      </c>
      <c r="C46" s="2">
        <v>48043</v>
      </c>
      <c r="D46" s="2">
        <v>50004</v>
      </c>
      <c r="E46" s="3">
        <v>0.52210000000000001</v>
      </c>
      <c r="F46" s="4">
        <f t="shared" si="3"/>
        <v>1.6522688098564973E-3</v>
      </c>
      <c r="G46" s="4">
        <f t="shared" si="0"/>
        <v>1.6509651759489944E-3</v>
      </c>
      <c r="H46" s="2">
        <f t="shared" si="6"/>
        <v>97743.895701402973</v>
      </c>
      <c r="I46" s="2">
        <f t="shared" si="4"/>
        <v>161.37176796460693</v>
      </c>
      <c r="J46" s="2">
        <f t="shared" si="1"/>
        <v>97666.776133492691</v>
      </c>
      <c r="K46" s="2">
        <f t="shared" si="2"/>
        <v>4086507.4637828702</v>
      </c>
      <c r="L46" s="17">
        <f t="shared" si="5"/>
        <v>41.808313802702408</v>
      </c>
      <c r="N46" s="6"/>
    </row>
    <row r="47" spans="1:14" x14ac:dyDescent="0.25">
      <c r="A47" s="75">
        <v>38</v>
      </c>
      <c r="B47" s="2">
        <v>81</v>
      </c>
      <c r="C47" s="2">
        <v>46034</v>
      </c>
      <c r="D47" s="2">
        <v>49705</v>
      </c>
      <c r="E47" s="3">
        <v>0.48170000000000002</v>
      </c>
      <c r="F47" s="4">
        <f t="shared" si="3"/>
        <v>1.6921003979569454E-3</v>
      </c>
      <c r="G47" s="4">
        <f t="shared" si="0"/>
        <v>1.6906176997992814E-3</v>
      </c>
      <c r="H47" s="2">
        <f t="shared" si="6"/>
        <v>97582.523933438366</v>
      </c>
      <c r="I47" s="2">
        <f t="shared" si="4"/>
        <v>164.9747421529579</v>
      </c>
      <c r="J47" s="2">
        <f t="shared" si="1"/>
        <v>97497.017524580486</v>
      </c>
      <c r="K47" s="2">
        <f t="shared" si="2"/>
        <v>3988840.6876493776</v>
      </c>
      <c r="L47" s="17">
        <f t="shared" si="5"/>
        <v>40.876588623288633</v>
      </c>
      <c r="N47" s="6"/>
    </row>
    <row r="48" spans="1:14" x14ac:dyDescent="0.25">
      <c r="A48" s="75">
        <v>39</v>
      </c>
      <c r="B48" s="2">
        <v>82</v>
      </c>
      <c r="C48" s="2">
        <v>44310</v>
      </c>
      <c r="D48" s="2">
        <v>47473</v>
      </c>
      <c r="E48" s="3">
        <v>0.496</v>
      </c>
      <c r="F48" s="4">
        <f t="shared" si="3"/>
        <v>1.7868232679254328E-3</v>
      </c>
      <c r="G48" s="4">
        <f t="shared" si="0"/>
        <v>1.7852155761016936E-3</v>
      </c>
      <c r="H48" s="2">
        <f t="shared" si="6"/>
        <v>97417.549191285405</v>
      </c>
      <c r="I48" s="2">
        <f t="shared" si="4"/>
        <v>173.91132620193565</v>
      </c>
      <c r="J48" s="2">
        <f t="shared" si="1"/>
        <v>97329.897882879624</v>
      </c>
      <c r="K48" s="2">
        <f t="shared" si="2"/>
        <v>3891343.6701247972</v>
      </c>
      <c r="L48" s="17">
        <f t="shared" si="5"/>
        <v>39.944996588693712</v>
      </c>
      <c r="N48" s="6"/>
    </row>
    <row r="49" spans="1:14" x14ac:dyDescent="0.25">
      <c r="A49" s="75">
        <v>40</v>
      </c>
      <c r="B49" s="2">
        <v>80</v>
      </c>
      <c r="C49" s="2">
        <v>42217</v>
      </c>
      <c r="D49" s="2">
        <v>45682</v>
      </c>
      <c r="E49" s="3">
        <v>0.49109999999999998</v>
      </c>
      <c r="F49" s="4">
        <f t="shared" si="3"/>
        <v>1.8202709928440597E-3</v>
      </c>
      <c r="G49" s="4">
        <f t="shared" si="0"/>
        <v>1.8185863709863459E-3</v>
      </c>
      <c r="H49" s="2">
        <f t="shared" si="6"/>
        <v>97243.637865083467</v>
      </c>
      <c r="I49" s="2">
        <f t="shared" si="4"/>
        <v>176.84595448657257</v>
      </c>
      <c r="J49" s="2">
        <f t="shared" si="1"/>
        <v>97153.640958845252</v>
      </c>
      <c r="K49" s="2">
        <f t="shared" si="2"/>
        <v>3794013.7722419174</v>
      </c>
      <c r="L49" s="17">
        <f t="shared" si="5"/>
        <v>39.015547500452008</v>
      </c>
      <c r="N49" s="6"/>
    </row>
    <row r="50" spans="1:14" x14ac:dyDescent="0.25">
      <c r="A50" s="75">
        <v>41</v>
      </c>
      <c r="B50" s="2">
        <v>94</v>
      </c>
      <c r="C50" s="2">
        <v>42279</v>
      </c>
      <c r="D50" s="2">
        <v>43454</v>
      </c>
      <c r="E50" s="3">
        <v>0.47720000000000001</v>
      </c>
      <c r="F50" s="4">
        <f t="shared" si="3"/>
        <v>2.1928545600877142E-3</v>
      </c>
      <c r="G50" s="4">
        <f t="shared" si="0"/>
        <v>2.1903434969372661E-3</v>
      </c>
      <c r="H50" s="2">
        <f t="shared" si="6"/>
        <v>97066.79191059689</v>
      </c>
      <c r="I50" s="2">
        <f t="shared" si="4"/>
        <v>212.60961642993871</v>
      </c>
      <c r="J50" s="2">
        <f t="shared" si="1"/>
        <v>96955.639603127318</v>
      </c>
      <c r="K50" s="2">
        <f t="shared" si="2"/>
        <v>3696860.1312830723</v>
      </c>
      <c r="L50" s="17">
        <f t="shared" si="5"/>
        <v>38.085735177979878</v>
      </c>
      <c r="N50" s="6"/>
    </row>
    <row r="51" spans="1:14" x14ac:dyDescent="0.25">
      <c r="A51" s="75">
        <v>42</v>
      </c>
      <c r="B51" s="2">
        <v>93</v>
      </c>
      <c r="C51" s="2">
        <v>40760</v>
      </c>
      <c r="D51" s="2">
        <v>43481</v>
      </c>
      <c r="E51" s="3">
        <v>0.46450000000000002</v>
      </c>
      <c r="F51" s="4">
        <f t="shared" si="3"/>
        <v>2.2079509977326953E-3</v>
      </c>
      <c r="G51" s="4">
        <f t="shared" si="0"/>
        <v>2.2053434927421611E-3</v>
      </c>
      <c r="H51" s="2">
        <f t="shared" si="6"/>
        <v>96854.182294166952</v>
      </c>
      <c r="I51" s="2">
        <f t="shared" si="4"/>
        <v>213.59674066730412</v>
      </c>
      <c r="J51" s="2">
        <f t="shared" si="1"/>
        <v>96739.801239539622</v>
      </c>
      <c r="K51" s="2">
        <f t="shared" si="2"/>
        <v>3599904.491679945</v>
      </c>
      <c r="L51" s="17">
        <f t="shared" si="5"/>
        <v>37.168291615392114</v>
      </c>
      <c r="N51" s="6"/>
    </row>
    <row r="52" spans="1:14" x14ac:dyDescent="0.25">
      <c r="A52" s="75">
        <v>43</v>
      </c>
      <c r="B52" s="2">
        <v>100</v>
      </c>
      <c r="C52" s="2">
        <v>39741</v>
      </c>
      <c r="D52" s="2">
        <v>41834</v>
      </c>
      <c r="E52" s="3">
        <v>0.49099999999999999</v>
      </c>
      <c r="F52" s="4">
        <f t="shared" si="3"/>
        <v>2.4517315353968739E-3</v>
      </c>
      <c r="G52" s="4">
        <f t="shared" si="0"/>
        <v>2.4486757561510732E-3</v>
      </c>
      <c r="H52" s="2">
        <f t="shared" si="6"/>
        <v>96640.585553499652</v>
      </c>
      <c r="I52" s="2">
        <f t="shared" si="4"/>
        <v>236.64145890509823</v>
      </c>
      <c r="J52" s="2">
        <f t="shared" si="1"/>
        <v>96520.135050916957</v>
      </c>
      <c r="K52" s="2">
        <f t="shared" si="2"/>
        <v>3503164.6904404056</v>
      </c>
      <c r="L52" s="17">
        <f t="shared" si="5"/>
        <v>36.249414988292621</v>
      </c>
      <c r="N52" s="6"/>
    </row>
    <row r="53" spans="1:14" x14ac:dyDescent="0.25">
      <c r="A53" s="75">
        <v>44</v>
      </c>
      <c r="B53" s="2">
        <v>96</v>
      </c>
      <c r="C53" s="2">
        <v>39050</v>
      </c>
      <c r="D53" s="2">
        <v>40666</v>
      </c>
      <c r="E53" s="3">
        <v>0.51080000000000003</v>
      </c>
      <c r="F53" s="4">
        <f t="shared" si="3"/>
        <v>2.4085503537558334E-3</v>
      </c>
      <c r="G53" s="4">
        <f t="shared" si="0"/>
        <v>2.4057157882556323E-3</v>
      </c>
      <c r="H53" s="2">
        <f t="shared" si="6"/>
        <v>96403.944094594553</v>
      </c>
      <c r="I53" s="2">
        <f t="shared" si="4"/>
        <v>231.92049035847944</v>
      </c>
      <c r="J53" s="2">
        <f t="shared" si="1"/>
        <v>96290.488590711189</v>
      </c>
      <c r="K53" s="2">
        <f t="shared" si="2"/>
        <v>3406644.5553894886</v>
      </c>
      <c r="L53" s="17">
        <f t="shared" si="5"/>
        <v>35.337190686376722</v>
      </c>
      <c r="N53" s="6"/>
    </row>
    <row r="54" spans="1:14" x14ac:dyDescent="0.25">
      <c r="A54" s="75">
        <v>45</v>
      </c>
      <c r="B54" s="2">
        <v>117</v>
      </c>
      <c r="C54" s="2">
        <v>36404</v>
      </c>
      <c r="D54" s="2">
        <v>39926</v>
      </c>
      <c r="E54" s="3">
        <v>0.44319999999999998</v>
      </c>
      <c r="F54" s="4">
        <f t="shared" si="3"/>
        <v>3.0656360539761561E-3</v>
      </c>
      <c r="G54" s="4">
        <f t="shared" si="0"/>
        <v>3.0604120953177847E-3</v>
      </c>
      <c r="H54" s="2">
        <f t="shared" si="6"/>
        <v>96172.023604236078</v>
      </c>
      <c r="I54" s="2">
        <f t="shared" si="4"/>
        <v>294.32602426959158</v>
      </c>
      <c r="J54" s="2">
        <f t="shared" si="1"/>
        <v>96008.142873922756</v>
      </c>
      <c r="K54" s="2">
        <f t="shared" si="2"/>
        <v>3310354.0667987773</v>
      </c>
      <c r="L54" s="17">
        <f t="shared" si="5"/>
        <v>34.421175126993653</v>
      </c>
      <c r="N54" s="6"/>
    </row>
    <row r="55" spans="1:14" x14ac:dyDescent="0.25">
      <c r="A55" s="75">
        <v>46</v>
      </c>
      <c r="B55" s="2">
        <v>116</v>
      </c>
      <c r="C55" s="2">
        <v>35211</v>
      </c>
      <c r="D55" s="2">
        <v>37173</v>
      </c>
      <c r="E55" s="3">
        <v>0.49740000000000001</v>
      </c>
      <c r="F55" s="4">
        <f t="shared" si="3"/>
        <v>3.205128205128205E-3</v>
      </c>
      <c r="G55" s="4">
        <f t="shared" si="0"/>
        <v>3.1999733762215097E-3</v>
      </c>
      <c r="H55" s="2">
        <f t="shared" si="6"/>
        <v>95877.69757996648</v>
      </c>
      <c r="I55" s="2">
        <f t="shared" si="4"/>
        <v>306.8060796293102</v>
      </c>
      <c r="J55" s="2">
        <f t="shared" si="1"/>
        <v>95723.496844344787</v>
      </c>
      <c r="K55" s="2">
        <f t="shared" si="2"/>
        <v>3214345.9239248545</v>
      </c>
      <c r="L55" s="17">
        <f t="shared" si="5"/>
        <v>33.525480951854732</v>
      </c>
      <c r="N55" s="6"/>
    </row>
    <row r="56" spans="1:14" x14ac:dyDescent="0.25">
      <c r="A56" s="75">
        <v>47</v>
      </c>
      <c r="B56" s="2">
        <v>114</v>
      </c>
      <c r="C56" s="2">
        <v>33306</v>
      </c>
      <c r="D56" s="2">
        <v>35891</v>
      </c>
      <c r="E56" s="3">
        <v>0.50549999999999995</v>
      </c>
      <c r="F56" s="4">
        <f t="shared" si="3"/>
        <v>3.2949405321039929E-3</v>
      </c>
      <c r="G56" s="4">
        <f t="shared" si="0"/>
        <v>3.289580660128231E-3</v>
      </c>
      <c r="H56" s="2">
        <f t="shared" si="6"/>
        <v>95570.891500337166</v>
      </c>
      <c r="I56" s="2">
        <f t="shared" si="4"/>
        <v>314.38815635072268</v>
      </c>
      <c r="J56" s="2">
        <f t="shared" si="1"/>
        <v>95415.426557021739</v>
      </c>
      <c r="K56" s="2">
        <f t="shared" si="2"/>
        <v>3118622.4270805097</v>
      </c>
      <c r="L56" s="17">
        <f t="shared" si="5"/>
        <v>32.631509219200993</v>
      </c>
      <c r="N56" s="6"/>
    </row>
    <row r="57" spans="1:14" x14ac:dyDescent="0.25">
      <c r="A57" s="75">
        <v>48</v>
      </c>
      <c r="B57" s="2">
        <v>119</v>
      </c>
      <c r="C57" s="2">
        <v>33934</v>
      </c>
      <c r="D57" s="2">
        <v>33876</v>
      </c>
      <c r="E57" s="3">
        <v>0.47889999999999999</v>
      </c>
      <c r="F57" s="4">
        <f t="shared" si="3"/>
        <v>3.5098068131544022E-3</v>
      </c>
      <c r="G57" s="4">
        <f t="shared" si="0"/>
        <v>3.5033992349323855E-3</v>
      </c>
      <c r="H57" s="2">
        <f t="shared" si="6"/>
        <v>95256.503343986449</v>
      </c>
      <c r="I57" s="2">
        <f t="shared" si="4"/>
        <v>333.72156093765636</v>
      </c>
      <c r="J57" s="2">
        <f t="shared" si="1"/>
        <v>95082.601038581837</v>
      </c>
      <c r="K57" s="2">
        <f t="shared" si="2"/>
        <v>3023207.000523488</v>
      </c>
      <c r="L57" s="17">
        <f t="shared" si="5"/>
        <v>31.737539111699331</v>
      </c>
      <c r="N57" s="6"/>
    </row>
    <row r="58" spans="1:14" x14ac:dyDescent="0.25">
      <c r="A58" s="75">
        <v>49</v>
      </c>
      <c r="B58" s="2">
        <v>104</v>
      </c>
      <c r="C58" s="2">
        <v>33481</v>
      </c>
      <c r="D58" s="2">
        <v>34348</v>
      </c>
      <c r="E58" s="3">
        <v>0.49590000000000001</v>
      </c>
      <c r="F58" s="4">
        <f t="shared" si="3"/>
        <v>3.0665349629214645E-3</v>
      </c>
      <c r="G58" s="4">
        <f t="shared" si="0"/>
        <v>3.0618019062213413E-3</v>
      </c>
      <c r="H58" s="2">
        <f t="shared" si="6"/>
        <v>94922.781783048791</v>
      </c>
      <c r="I58" s="2">
        <f t="shared" si="4"/>
        <v>290.63475420717123</v>
      </c>
      <c r="J58" s="2">
        <f t="shared" si="1"/>
        <v>94776.272803452957</v>
      </c>
      <c r="K58" s="2">
        <f t="shared" si="2"/>
        <v>2928124.3994849063</v>
      </c>
      <c r="L58" s="17">
        <f t="shared" si="5"/>
        <v>30.847435615375186</v>
      </c>
      <c r="N58" s="6"/>
    </row>
    <row r="59" spans="1:14" x14ac:dyDescent="0.25">
      <c r="A59" s="75">
        <v>50</v>
      </c>
      <c r="B59" s="2">
        <v>120</v>
      </c>
      <c r="C59" s="2">
        <v>31991</v>
      </c>
      <c r="D59" s="2">
        <v>33883</v>
      </c>
      <c r="E59" s="3">
        <v>0.52639999999999998</v>
      </c>
      <c r="F59" s="4">
        <f t="shared" si="3"/>
        <v>3.6433190636670008E-3</v>
      </c>
      <c r="G59" s="4">
        <f t="shared" si="0"/>
        <v>3.6370434328452661E-3</v>
      </c>
      <c r="H59" s="2">
        <f t="shared" si="6"/>
        <v>94632.147028841617</v>
      </c>
      <c r="I59" s="2">
        <f t="shared" si="4"/>
        <v>344.18122888729607</v>
      </c>
      <c r="J59" s="2">
        <f t="shared" si="1"/>
        <v>94469.142798840607</v>
      </c>
      <c r="K59" s="2">
        <f t="shared" si="2"/>
        <v>2833348.1266814535</v>
      </c>
      <c r="L59" s="17">
        <f t="shared" si="5"/>
        <v>29.940651413286826</v>
      </c>
      <c r="N59" s="6"/>
    </row>
    <row r="60" spans="1:14" x14ac:dyDescent="0.25">
      <c r="A60" s="75">
        <v>51</v>
      </c>
      <c r="B60" s="2">
        <v>144</v>
      </c>
      <c r="C60" s="2">
        <v>31853</v>
      </c>
      <c r="D60" s="2">
        <v>32256</v>
      </c>
      <c r="E60" s="3">
        <v>0.51070000000000004</v>
      </c>
      <c r="F60" s="4">
        <f t="shared" si="3"/>
        <v>4.4923489681635963E-3</v>
      </c>
      <c r="G60" s="4">
        <f t="shared" si="0"/>
        <v>4.482495965317833E-3</v>
      </c>
      <c r="H60" s="2">
        <f t="shared" si="6"/>
        <v>94287.965799954327</v>
      </c>
      <c r="I60" s="2">
        <f t="shared" si="4"/>
        <v>422.64542627632107</v>
      </c>
      <c r="J60" s="2">
        <f t="shared" si="1"/>
        <v>94081.16539287733</v>
      </c>
      <c r="K60" s="2">
        <f t="shared" si="2"/>
        <v>2738878.983882613</v>
      </c>
      <c r="L60" s="17">
        <f t="shared" si="5"/>
        <v>29.04802283775582</v>
      </c>
      <c r="N60" s="6"/>
    </row>
    <row r="61" spans="1:14" x14ac:dyDescent="0.25">
      <c r="A61" s="75">
        <v>52</v>
      </c>
      <c r="B61" s="2">
        <v>153</v>
      </c>
      <c r="C61" s="2">
        <v>32980</v>
      </c>
      <c r="D61" s="2">
        <v>32176</v>
      </c>
      <c r="E61" s="3">
        <v>0.50939999999999996</v>
      </c>
      <c r="F61" s="4">
        <f t="shared" si="3"/>
        <v>4.6964208975382163E-3</v>
      </c>
      <c r="G61" s="4">
        <f t="shared" si="0"/>
        <v>4.6856249174158614E-3</v>
      </c>
      <c r="H61" s="2">
        <f t="shared" si="6"/>
        <v>93865.320373678012</v>
      </c>
      <c r="I61" s="2">
        <f t="shared" si="4"/>
        <v>439.81768402412843</v>
      </c>
      <c r="J61" s="2">
        <f t="shared" si="1"/>
        <v>93649.545817895778</v>
      </c>
      <c r="K61" s="2">
        <f t="shared" si="2"/>
        <v>2644797.8184897355</v>
      </c>
      <c r="L61" s="17">
        <f t="shared" si="5"/>
        <v>28.17651724791212</v>
      </c>
      <c r="N61" s="6"/>
    </row>
    <row r="62" spans="1:14" x14ac:dyDescent="0.25">
      <c r="A62" s="75">
        <v>53</v>
      </c>
      <c r="B62" s="2">
        <v>154</v>
      </c>
      <c r="C62" s="2">
        <v>34824</v>
      </c>
      <c r="D62" s="2">
        <v>33102</v>
      </c>
      <c r="E62" s="3">
        <v>0.52190000000000003</v>
      </c>
      <c r="F62" s="4">
        <f t="shared" si="3"/>
        <v>4.5343462002767716E-3</v>
      </c>
      <c r="G62" s="4">
        <f t="shared" si="0"/>
        <v>4.5245375868233056E-3</v>
      </c>
      <c r="H62" s="2">
        <f t="shared" si="6"/>
        <v>93425.502689653891</v>
      </c>
      <c r="I62" s="2">
        <f t="shared" si="4"/>
        <v>422.70719848720086</v>
      </c>
      <c r="J62" s="2">
        <f t="shared" si="1"/>
        <v>93223.40637805716</v>
      </c>
      <c r="K62" s="2">
        <f t="shared" si="2"/>
        <v>2551148.2726718397</v>
      </c>
      <c r="L62" s="17">
        <f t="shared" si="5"/>
        <v>27.306765275284501</v>
      </c>
      <c r="N62" s="6"/>
    </row>
    <row r="63" spans="1:14" x14ac:dyDescent="0.25">
      <c r="A63" s="75">
        <v>54</v>
      </c>
      <c r="B63" s="2">
        <v>200</v>
      </c>
      <c r="C63" s="2">
        <v>31783</v>
      </c>
      <c r="D63" s="2">
        <v>34935</v>
      </c>
      <c r="E63" s="3">
        <v>0.52490000000000003</v>
      </c>
      <c r="F63" s="4">
        <f t="shared" si="3"/>
        <v>5.9953835546629093E-3</v>
      </c>
      <c r="G63" s="4">
        <f t="shared" si="0"/>
        <v>5.9783547687243558E-3</v>
      </c>
      <c r="H63" s="2">
        <f t="shared" si="6"/>
        <v>93002.795491166689</v>
      </c>
      <c r="I63" s="2">
        <f t="shared" si="4"/>
        <v>556.00370592931245</v>
      </c>
      <c r="J63" s="2">
        <f t="shared" si="1"/>
        <v>92738.638130479681</v>
      </c>
      <c r="K63" s="2">
        <f t="shared" si="2"/>
        <v>2457924.8662937824</v>
      </c>
      <c r="L63" s="17">
        <f t="shared" si="5"/>
        <v>26.428505221945006</v>
      </c>
      <c r="N63" s="6"/>
    </row>
    <row r="64" spans="1:14" x14ac:dyDescent="0.25">
      <c r="A64" s="75">
        <v>55</v>
      </c>
      <c r="B64" s="2">
        <v>163</v>
      </c>
      <c r="C64" s="2">
        <v>29618</v>
      </c>
      <c r="D64" s="2">
        <v>31851</v>
      </c>
      <c r="E64" s="3">
        <v>0.49530000000000002</v>
      </c>
      <c r="F64" s="4">
        <f t="shared" si="3"/>
        <v>5.3034863101726077E-3</v>
      </c>
      <c r="G64" s="4">
        <f t="shared" si="0"/>
        <v>5.2893285256170996E-3</v>
      </c>
      <c r="H64" s="2">
        <f t="shared" si="6"/>
        <v>92446.791785237379</v>
      </c>
      <c r="I64" s="2">
        <f t="shared" si="4"/>
        <v>488.9814528914406</v>
      </c>
      <c r="J64" s="2">
        <f t="shared" si="1"/>
        <v>92200.00284596307</v>
      </c>
      <c r="K64" s="2">
        <f t="shared" si="2"/>
        <v>2365186.2281633029</v>
      </c>
      <c r="L64" s="17">
        <f t="shared" si="5"/>
        <v>25.58429754553142</v>
      </c>
      <c r="N64" s="6"/>
    </row>
    <row r="65" spans="1:14" x14ac:dyDescent="0.25">
      <c r="A65" s="75">
        <v>56</v>
      </c>
      <c r="B65" s="2">
        <v>203</v>
      </c>
      <c r="C65" s="2">
        <v>31227</v>
      </c>
      <c r="D65" s="2">
        <v>29606</v>
      </c>
      <c r="E65" s="3">
        <v>0.4788</v>
      </c>
      <c r="F65" s="4">
        <f t="shared" si="3"/>
        <v>6.6740091726530011E-3</v>
      </c>
      <c r="G65" s="4">
        <f t="shared" si="0"/>
        <v>6.650874149616938E-3</v>
      </c>
      <c r="H65" s="2">
        <f t="shared" si="6"/>
        <v>91957.810332345936</v>
      </c>
      <c r="I65" s="2">
        <f t="shared" si="4"/>
        <v>611.59982359477692</v>
      </c>
      <c r="J65" s="2">
        <f t="shared" si="1"/>
        <v>91639.044504288337</v>
      </c>
      <c r="K65" s="2">
        <f t="shared" si="2"/>
        <v>2272986.2253173399</v>
      </c>
      <c r="L65" s="17">
        <f t="shared" si="5"/>
        <v>24.717707143118243</v>
      </c>
      <c r="N65" s="6"/>
    </row>
    <row r="66" spans="1:14" x14ac:dyDescent="0.25">
      <c r="A66" s="75">
        <v>57</v>
      </c>
      <c r="B66" s="2">
        <v>223</v>
      </c>
      <c r="C66" s="2">
        <v>29886</v>
      </c>
      <c r="D66" s="2">
        <v>31175</v>
      </c>
      <c r="E66" s="3">
        <v>0.48370000000000002</v>
      </c>
      <c r="F66" s="4">
        <f t="shared" si="3"/>
        <v>7.3041712385974681E-3</v>
      </c>
      <c r="G66" s="4">
        <f t="shared" si="0"/>
        <v>7.2767296460873781E-3</v>
      </c>
      <c r="H66" s="2">
        <f t="shared" si="6"/>
        <v>91346.210508751159</v>
      </c>
      <c r="I66" s="2">
        <f t="shared" si="4"/>
        <v>664.70167806676795</v>
      </c>
      <c r="J66" s="2">
        <f t="shared" si="1"/>
        <v>91003.025032365287</v>
      </c>
      <c r="K66" s="2">
        <f t="shared" si="2"/>
        <v>2181347.1808130518</v>
      </c>
      <c r="L66" s="17">
        <f t="shared" si="5"/>
        <v>23.879996429672079</v>
      </c>
      <c r="N66" s="6"/>
    </row>
    <row r="67" spans="1:14" x14ac:dyDescent="0.25">
      <c r="A67" s="75">
        <v>58</v>
      </c>
      <c r="B67" s="2">
        <v>244</v>
      </c>
      <c r="C67" s="2">
        <v>29352</v>
      </c>
      <c r="D67" s="2">
        <v>29898</v>
      </c>
      <c r="E67" s="3">
        <v>0.51649999999999996</v>
      </c>
      <c r="F67" s="4">
        <f t="shared" si="3"/>
        <v>8.236286919831224E-3</v>
      </c>
      <c r="G67" s="4">
        <f t="shared" si="0"/>
        <v>8.2036181049010091E-3</v>
      </c>
      <c r="H67" s="2">
        <f t="shared" si="6"/>
        <v>90681.508830684397</v>
      </c>
      <c r="I67" s="2">
        <f t="shared" si="4"/>
        <v>743.91646762314326</v>
      </c>
      <c r="J67" s="2">
        <f t="shared" si="1"/>
        <v>90321.825218588609</v>
      </c>
      <c r="K67" s="2">
        <f t="shared" si="2"/>
        <v>2090344.1557806863</v>
      </c>
      <c r="L67" s="17">
        <f t="shared" si="5"/>
        <v>23.051492886864771</v>
      </c>
      <c r="N67" s="6"/>
    </row>
    <row r="68" spans="1:14" x14ac:dyDescent="0.25">
      <c r="A68" s="75">
        <v>59</v>
      </c>
      <c r="B68" s="2">
        <v>257</v>
      </c>
      <c r="C68" s="2">
        <v>24990</v>
      </c>
      <c r="D68" s="2">
        <v>29292</v>
      </c>
      <c r="E68" s="3">
        <v>0.53080000000000005</v>
      </c>
      <c r="F68" s="4">
        <f t="shared" si="3"/>
        <v>9.4690689362956406E-3</v>
      </c>
      <c r="G68" s="4">
        <f t="shared" si="0"/>
        <v>9.4271850171701692E-3</v>
      </c>
      <c r="H68" s="2">
        <f t="shared" si="6"/>
        <v>89937.592363061252</v>
      </c>
      <c r="I68" s="2">
        <f t="shared" si="4"/>
        <v>847.85832320540931</v>
      </c>
      <c r="J68" s="2">
        <f t="shared" si="1"/>
        <v>89539.777237813279</v>
      </c>
      <c r="K68" s="2">
        <f t="shared" si="2"/>
        <v>2000022.3305620977</v>
      </c>
      <c r="L68" s="17">
        <f t="shared" si="5"/>
        <v>22.237890497317089</v>
      </c>
      <c r="N68" s="6"/>
    </row>
    <row r="69" spans="1:14" x14ac:dyDescent="0.25">
      <c r="A69" s="75">
        <v>60</v>
      </c>
      <c r="B69" s="2">
        <v>194</v>
      </c>
      <c r="C69" s="2">
        <v>22818</v>
      </c>
      <c r="D69" s="2">
        <v>24901</v>
      </c>
      <c r="E69" s="3">
        <v>0.49249999999999999</v>
      </c>
      <c r="F69" s="4">
        <f t="shared" si="3"/>
        <v>8.130933171273497E-3</v>
      </c>
      <c r="G69" s="4">
        <f t="shared" si="0"/>
        <v>8.0975191747375778E-3</v>
      </c>
      <c r="H69" s="2">
        <f t="shared" si="6"/>
        <v>89089.734039855844</v>
      </c>
      <c r="I69" s="2">
        <f t="shared" si="4"/>
        <v>721.40582966000375</v>
      </c>
      <c r="J69" s="2">
        <f t="shared" si="1"/>
        <v>88723.620581303403</v>
      </c>
      <c r="K69" s="2">
        <f t="shared" si="2"/>
        <v>1910482.5533242845</v>
      </c>
      <c r="L69" s="17">
        <f t="shared" si="5"/>
        <v>21.444474763720777</v>
      </c>
      <c r="N69" s="6"/>
    </row>
    <row r="70" spans="1:14" x14ac:dyDescent="0.25">
      <c r="A70" s="75">
        <v>61</v>
      </c>
      <c r="B70" s="2">
        <v>243</v>
      </c>
      <c r="C70" s="2">
        <v>28938</v>
      </c>
      <c r="D70" s="2">
        <v>22701</v>
      </c>
      <c r="E70" s="3">
        <v>0.53720000000000001</v>
      </c>
      <c r="F70" s="4">
        <f t="shared" si="3"/>
        <v>9.4114913147040034E-3</v>
      </c>
      <c r="G70" s="4">
        <f t="shared" si="0"/>
        <v>9.3706760403660036E-3</v>
      </c>
      <c r="H70" s="2">
        <f t="shared" si="6"/>
        <v>88368.328210195847</v>
      </c>
      <c r="I70" s="2">
        <f t="shared" si="4"/>
        <v>828.07097588648139</v>
      </c>
      <c r="J70" s="2">
        <f t="shared" si="1"/>
        <v>87985.096962555588</v>
      </c>
      <c r="K70" s="2">
        <f t="shared" si="2"/>
        <v>1821758.932742981</v>
      </c>
      <c r="L70" s="17">
        <f t="shared" si="5"/>
        <v>20.615518813592178</v>
      </c>
      <c r="N70" s="6"/>
    </row>
    <row r="71" spans="1:14" x14ac:dyDescent="0.25">
      <c r="A71" s="75">
        <v>62</v>
      </c>
      <c r="B71" s="2">
        <v>271</v>
      </c>
      <c r="C71" s="2">
        <v>17548</v>
      </c>
      <c r="D71" s="2">
        <v>28779</v>
      </c>
      <c r="E71" s="3">
        <v>0.49409999999999998</v>
      </c>
      <c r="F71" s="4">
        <f t="shared" si="3"/>
        <v>1.1699440930774711E-2</v>
      </c>
      <c r="G71" s="4">
        <f t="shared" si="0"/>
        <v>1.1630602336148536E-2</v>
      </c>
      <c r="H71" s="2">
        <f t="shared" si="6"/>
        <v>87540.257234309363</v>
      </c>
      <c r="I71" s="2">
        <f t="shared" si="4"/>
        <v>1018.1459202964023</v>
      </c>
      <c r="J71" s="2">
        <f t="shared" si="1"/>
        <v>87025.177213231407</v>
      </c>
      <c r="K71" s="2">
        <f t="shared" si="2"/>
        <v>1733773.8357804255</v>
      </c>
      <c r="L71" s="17">
        <f t="shared" si="5"/>
        <v>19.805445980582672</v>
      </c>
      <c r="N71" s="6"/>
    </row>
    <row r="72" spans="1:14" x14ac:dyDescent="0.25">
      <c r="A72" s="75">
        <v>63</v>
      </c>
      <c r="B72" s="2">
        <v>214</v>
      </c>
      <c r="C72" s="2">
        <v>20717</v>
      </c>
      <c r="D72" s="2">
        <v>17406</v>
      </c>
      <c r="E72" s="3">
        <v>0.52769999999999995</v>
      </c>
      <c r="F72" s="4">
        <f t="shared" si="3"/>
        <v>1.1226818456050154E-2</v>
      </c>
      <c r="G72" s="4">
        <f t="shared" si="0"/>
        <v>1.116760306322551E-2</v>
      </c>
      <c r="H72" s="2">
        <f t="shared" si="6"/>
        <v>86522.11131401296</v>
      </c>
      <c r="I72" s="2">
        <f t="shared" si="4"/>
        <v>966.24459534710968</v>
      </c>
      <c r="J72" s="2">
        <f t="shared" si="1"/>
        <v>86065.753991630525</v>
      </c>
      <c r="K72" s="2">
        <f t="shared" si="2"/>
        <v>1646748.6585671941</v>
      </c>
      <c r="L72" s="17">
        <f t="shared" si="5"/>
        <v>19.03269156933402</v>
      </c>
      <c r="N72" s="6"/>
    </row>
    <row r="73" spans="1:14" x14ac:dyDescent="0.25">
      <c r="A73" s="75">
        <v>64</v>
      </c>
      <c r="B73" s="2">
        <v>296</v>
      </c>
      <c r="C73" s="2">
        <v>22161</v>
      </c>
      <c r="D73" s="2">
        <v>20461</v>
      </c>
      <c r="E73" s="3">
        <v>0.50319999999999998</v>
      </c>
      <c r="F73" s="4">
        <f t="shared" si="3"/>
        <v>1.3889540612829055E-2</v>
      </c>
      <c r="G73" s="4">
        <f t="shared" ref="G73:G98" si="7">F73/((1+(1-E73)*F73))</f>
        <v>1.3794355096376684E-2</v>
      </c>
      <c r="H73" s="2">
        <f t="shared" si="6"/>
        <v>85555.866718665857</v>
      </c>
      <c r="I73" s="2">
        <f t="shared" si="4"/>
        <v>1180.1880060955527</v>
      </c>
      <c r="J73" s="2">
        <f t="shared" ref="J73:J98" si="8">H74+I73*E73</f>
        <v>84969.549317237586</v>
      </c>
      <c r="K73" s="2">
        <f t="shared" ref="K73:K97" si="9">K74+J73</f>
        <v>1560682.9045755635</v>
      </c>
      <c r="L73" s="17">
        <f t="shared" si="5"/>
        <v>18.24168189082312</v>
      </c>
      <c r="N73" s="6"/>
    </row>
    <row r="74" spans="1:14" x14ac:dyDescent="0.25">
      <c r="A74" s="75">
        <v>65</v>
      </c>
      <c r="B74" s="2">
        <v>289</v>
      </c>
      <c r="C74" s="2">
        <v>23544</v>
      </c>
      <c r="D74" s="2">
        <v>21880</v>
      </c>
      <c r="E74" s="3">
        <v>0.51549999999999996</v>
      </c>
      <c r="F74" s="4">
        <f t="shared" ref="F74:F98" si="10">B74/((C74+D74)/2)</f>
        <v>1.2724550898203593E-2</v>
      </c>
      <c r="G74" s="4">
        <f t="shared" si="7"/>
        <v>1.2646584139026132E-2</v>
      </c>
      <c r="H74" s="2">
        <f t="shared" si="6"/>
        <v>84375.678712570298</v>
      </c>
      <c r="I74" s="2">
        <f t="shared" ref="I74:I98" si="11">H74*G74</f>
        <v>1067.0641201259564</v>
      </c>
      <c r="J74" s="2">
        <f t="shared" si="8"/>
        <v>83858.686146369277</v>
      </c>
      <c r="K74" s="2">
        <f t="shared" si="9"/>
        <v>1475713.3552583258</v>
      </c>
      <c r="L74" s="17">
        <f t="shared" ref="L74:L98" si="12">K74/H74</f>
        <v>17.489795374392337</v>
      </c>
      <c r="N74" s="6"/>
    </row>
    <row r="75" spans="1:14" x14ac:dyDescent="0.25">
      <c r="A75" s="75">
        <v>66</v>
      </c>
      <c r="B75" s="2">
        <v>366</v>
      </c>
      <c r="C75" s="2">
        <v>22367</v>
      </c>
      <c r="D75" s="2">
        <v>23177</v>
      </c>
      <c r="E75" s="3">
        <v>0.49109999999999998</v>
      </c>
      <c r="F75" s="4">
        <f t="shared" si="10"/>
        <v>1.6072369576673108E-2</v>
      </c>
      <c r="G75" s="4">
        <f t="shared" si="7"/>
        <v>1.5941976502101593E-2</v>
      </c>
      <c r="H75" s="2">
        <f t="shared" ref="H75:H98" si="13">H74-I74</f>
        <v>83308.614592444341</v>
      </c>
      <c r="I75" s="2">
        <f t="shared" si="11"/>
        <v>1328.1039762553855</v>
      </c>
      <c r="J75" s="2">
        <f t="shared" si="8"/>
        <v>82632.742478927976</v>
      </c>
      <c r="K75" s="2">
        <f t="shared" si="9"/>
        <v>1391854.6691119566</v>
      </c>
      <c r="L75" s="17">
        <f t="shared" si="12"/>
        <v>16.707211804218272</v>
      </c>
      <c r="N75" s="6"/>
    </row>
    <row r="76" spans="1:14" x14ac:dyDescent="0.25">
      <c r="A76" s="75">
        <v>67</v>
      </c>
      <c r="B76" s="2">
        <v>426</v>
      </c>
      <c r="C76" s="2">
        <v>22116</v>
      </c>
      <c r="D76" s="2">
        <v>22055</v>
      </c>
      <c r="E76" s="3">
        <v>0.49740000000000001</v>
      </c>
      <c r="F76" s="4">
        <f t="shared" si="10"/>
        <v>1.9288673564103145E-2</v>
      </c>
      <c r="G76" s="4">
        <f t="shared" si="7"/>
        <v>1.9103475166083194E-2</v>
      </c>
      <c r="H76" s="2">
        <f t="shared" si="13"/>
        <v>81980.510616188956</v>
      </c>
      <c r="I76" s="2">
        <f t="shared" si="11"/>
        <v>1566.1126486591854</v>
      </c>
      <c r="J76" s="2">
        <f t="shared" si="8"/>
        <v>81193.382398972855</v>
      </c>
      <c r="K76" s="2">
        <f t="shared" si="9"/>
        <v>1309221.9266330285</v>
      </c>
      <c r="L76" s="17">
        <f t="shared" si="12"/>
        <v>15.969916713039993</v>
      </c>
      <c r="N76" s="6"/>
    </row>
    <row r="77" spans="1:14" x14ac:dyDescent="0.25">
      <c r="A77" s="75">
        <v>68</v>
      </c>
      <c r="B77" s="2">
        <v>383</v>
      </c>
      <c r="C77" s="2">
        <v>22227</v>
      </c>
      <c r="D77" s="2">
        <v>21725</v>
      </c>
      <c r="E77" s="3">
        <v>0.48249999999999998</v>
      </c>
      <c r="F77" s="4">
        <f t="shared" si="10"/>
        <v>1.7428103385511467E-2</v>
      </c>
      <c r="G77" s="4">
        <f t="shared" si="7"/>
        <v>1.7272323548050941E-2</v>
      </c>
      <c r="H77" s="2">
        <f t="shared" si="13"/>
        <v>80414.397967529774</v>
      </c>
      <c r="I77" s="2">
        <f t="shared" si="11"/>
        <v>1388.9434996169043</v>
      </c>
      <c r="J77" s="2">
        <f t="shared" si="8"/>
        <v>79695.619706478028</v>
      </c>
      <c r="K77" s="2">
        <f t="shared" si="9"/>
        <v>1228028.5442340558</v>
      </c>
      <c r="L77" s="17">
        <f t="shared" si="12"/>
        <v>15.271252105001356</v>
      </c>
      <c r="N77" s="6"/>
    </row>
    <row r="78" spans="1:14" x14ac:dyDescent="0.25">
      <c r="A78" s="75">
        <v>69</v>
      </c>
      <c r="B78" s="2">
        <v>443</v>
      </c>
      <c r="C78" s="2">
        <v>21395</v>
      </c>
      <c r="D78" s="2">
        <v>21857</v>
      </c>
      <c r="E78" s="3">
        <v>0.50949999999999995</v>
      </c>
      <c r="F78" s="4">
        <f t="shared" si="10"/>
        <v>2.0484601868121705E-2</v>
      </c>
      <c r="G78" s="4">
        <f t="shared" si="7"/>
        <v>2.0280826266499258E-2</v>
      </c>
      <c r="H78" s="2">
        <f t="shared" si="13"/>
        <v>79025.454467912874</v>
      </c>
      <c r="I78" s="2">
        <f t="shared" si="11"/>
        <v>1602.7015126948886</v>
      </c>
      <c r="J78" s="2">
        <f t="shared" si="8"/>
        <v>78239.329375936039</v>
      </c>
      <c r="K78" s="2">
        <f t="shared" si="9"/>
        <v>1148332.9245275778</v>
      </c>
      <c r="L78" s="17">
        <f t="shared" si="12"/>
        <v>14.531177735824873</v>
      </c>
      <c r="N78" s="6"/>
    </row>
    <row r="79" spans="1:14" x14ac:dyDescent="0.25">
      <c r="A79" s="75">
        <v>70</v>
      </c>
      <c r="B79" s="2">
        <v>470</v>
      </c>
      <c r="C79" s="2">
        <v>20188</v>
      </c>
      <c r="D79" s="2">
        <v>21000</v>
      </c>
      <c r="E79" s="3">
        <v>0.51070000000000004</v>
      </c>
      <c r="F79" s="4">
        <f t="shared" si="10"/>
        <v>2.2822181217830435E-2</v>
      </c>
      <c r="G79" s="4">
        <f t="shared" si="7"/>
        <v>2.2570142841631884E-2</v>
      </c>
      <c r="H79" s="2">
        <f t="shared" si="13"/>
        <v>77422.752955217991</v>
      </c>
      <c r="I79" s="2">
        <f t="shared" si="11"/>
        <v>1747.4425933916471</v>
      </c>
      <c r="J79" s="2">
        <f t="shared" si="8"/>
        <v>76567.729294271456</v>
      </c>
      <c r="K79" s="2">
        <f t="shared" si="9"/>
        <v>1070093.5951516419</v>
      </c>
      <c r="L79" s="17">
        <f t="shared" si="12"/>
        <v>13.821435615581811</v>
      </c>
      <c r="N79" s="6"/>
    </row>
    <row r="80" spans="1:14" x14ac:dyDescent="0.25">
      <c r="A80" s="75">
        <v>71</v>
      </c>
      <c r="B80" s="2">
        <v>525</v>
      </c>
      <c r="C80" s="2">
        <v>19474</v>
      </c>
      <c r="D80" s="2">
        <v>19742</v>
      </c>
      <c r="E80" s="3">
        <v>0.50649999999999995</v>
      </c>
      <c r="F80" s="4">
        <f t="shared" si="10"/>
        <v>2.6774785801713587E-2</v>
      </c>
      <c r="G80" s="4">
        <f t="shared" si="7"/>
        <v>2.6425614725862561E-2</v>
      </c>
      <c r="H80" s="2">
        <f t="shared" si="13"/>
        <v>75675.310361826341</v>
      </c>
      <c r="I80" s="2">
        <f t="shared" si="11"/>
        <v>1999.7665958816979</v>
      </c>
      <c r="J80" s="2">
        <f t="shared" si="8"/>
        <v>74688.425546758721</v>
      </c>
      <c r="K80" s="2">
        <f t="shared" si="9"/>
        <v>993525.86585737031</v>
      </c>
      <c r="L80" s="17">
        <f t="shared" si="12"/>
        <v>13.128798033427618</v>
      </c>
      <c r="N80" s="6"/>
    </row>
    <row r="81" spans="1:14" x14ac:dyDescent="0.25">
      <c r="A81" s="75">
        <v>72</v>
      </c>
      <c r="B81" s="2">
        <v>557</v>
      </c>
      <c r="C81" s="2">
        <v>18549</v>
      </c>
      <c r="D81" s="2">
        <v>18991</v>
      </c>
      <c r="E81" s="3">
        <v>0.52270000000000005</v>
      </c>
      <c r="F81" s="4">
        <f t="shared" si="10"/>
        <v>2.9675013319126264E-2</v>
      </c>
      <c r="G81" s="4">
        <f t="shared" si="7"/>
        <v>2.9260570003993673E-2</v>
      </c>
      <c r="H81" s="2">
        <f t="shared" si="13"/>
        <v>73675.543765944647</v>
      </c>
      <c r="I81" s="2">
        <f t="shared" si="11"/>
        <v>2155.7884059457228</v>
      </c>
      <c r="J81" s="2">
        <f t="shared" si="8"/>
        <v>72646.585959786753</v>
      </c>
      <c r="K81" s="2">
        <f t="shared" si="9"/>
        <v>918837.44031061162</v>
      </c>
      <c r="L81" s="17">
        <f t="shared" si="12"/>
        <v>12.471403580401258</v>
      </c>
      <c r="N81" s="6"/>
    </row>
    <row r="82" spans="1:14" x14ac:dyDescent="0.25">
      <c r="A82" s="75">
        <v>73</v>
      </c>
      <c r="B82" s="2">
        <v>586</v>
      </c>
      <c r="C82" s="2">
        <v>17271</v>
      </c>
      <c r="D82" s="2">
        <v>18045</v>
      </c>
      <c r="E82" s="3">
        <v>0.4778</v>
      </c>
      <c r="F82" s="4">
        <f t="shared" si="10"/>
        <v>3.3186091290066826E-2</v>
      </c>
      <c r="G82" s="4">
        <f t="shared" si="7"/>
        <v>3.2620780443599416E-2</v>
      </c>
      <c r="H82" s="2">
        <f t="shared" si="13"/>
        <v>71519.755359998919</v>
      </c>
      <c r="I82" s="2">
        <f t="shared" si="11"/>
        <v>2333.0302369784672</v>
      </c>
      <c r="J82" s="2">
        <f t="shared" si="8"/>
        <v>70301.44697024877</v>
      </c>
      <c r="K82" s="2">
        <f t="shared" si="9"/>
        <v>846190.85435082484</v>
      </c>
      <c r="L82" s="17">
        <f t="shared" si="12"/>
        <v>11.831568076421307</v>
      </c>
      <c r="N82" s="6"/>
    </row>
    <row r="83" spans="1:14" x14ac:dyDescent="0.25">
      <c r="A83" s="75">
        <v>74</v>
      </c>
      <c r="B83" s="2">
        <v>588</v>
      </c>
      <c r="C83" s="2">
        <v>15392</v>
      </c>
      <c r="D83" s="2">
        <v>16701</v>
      </c>
      <c r="E83" s="3">
        <v>0.50349999999999995</v>
      </c>
      <c r="F83" s="4">
        <f t="shared" si="10"/>
        <v>3.664350481413392E-2</v>
      </c>
      <c r="G83" s="4">
        <f t="shared" si="7"/>
        <v>3.598874360235816E-2</v>
      </c>
      <c r="H83" s="2">
        <f t="shared" si="13"/>
        <v>69186.725123020457</v>
      </c>
      <c r="I83" s="2">
        <f t="shared" si="11"/>
        <v>2489.943311139215</v>
      </c>
      <c r="J83" s="2">
        <f t="shared" si="8"/>
        <v>67950.468269039833</v>
      </c>
      <c r="K83" s="2">
        <f t="shared" si="9"/>
        <v>775889.40738057601</v>
      </c>
      <c r="L83" s="17">
        <f t="shared" si="12"/>
        <v>11.214425975517301</v>
      </c>
      <c r="N83" s="6"/>
    </row>
    <row r="84" spans="1:14" x14ac:dyDescent="0.25">
      <c r="A84" s="75">
        <v>75</v>
      </c>
      <c r="B84" s="2">
        <v>610</v>
      </c>
      <c r="C84" s="2">
        <v>15045</v>
      </c>
      <c r="D84" s="2">
        <v>14876</v>
      </c>
      <c r="E84" s="3">
        <v>0.4874</v>
      </c>
      <c r="F84" s="4">
        <f t="shared" si="10"/>
        <v>4.0774038300858927E-2</v>
      </c>
      <c r="G84" s="4">
        <f t="shared" si="7"/>
        <v>3.9939276585775882E-2</v>
      </c>
      <c r="H84" s="2">
        <f t="shared" si="13"/>
        <v>66696.781811881243</v>
      </c>
      <c r="I84" s="2">
        <f t="shared" si="11"/>
        <v>2663.8212161658712</v>
      </c>
      <c r="J84" s="2">
        <f t="shared" si="8"/>
        <v>65331.307056474616</v>
      </c>
      <c r="K84" s="2">
        <f t="shared" si="9"/>
        <v>707938.93911153614</v>
      </c>
      <c r="L84" s="17">
        <f t="shared" si="12"/>
        <v>10.614289323708046</v>
      </c>
      <c r="N84" s="6"/>
    </row>
    <row r="85" spans="1:14" x14ac:dyDescent="0.25">
      <c r="A85" s="75">
        <v>76</v>
      </c>
      <c r="B85" s="2">
        <v>598</v>
      </c>
      <c r="C85" s="2">
        <v>13471</v>
      </c>
      <c r="D85" s="2">
        <v>14466</v>
      </c>
      <c r="E85" s="3">
        <v>0.51619999999999999</v>
      </c>
      <c r="F85" s="4">
        <f t="shared" si="10"/>
        <v>4.2810609585853886E-2</v>
      </c>
      <c r="G85" s="4">
        <f t="shared" si="7"/>
        <v>4.1941918102387156E-2</v>
      </c>
      <c r="H85" s="2">
        <f t="shared" si="13"/>
        <v>64032.960595715369</v>
      </c>
      <c r="I85" s="2">
        <f t="shared" si="11"/>
        <v>2685.6651891588781</v>
      </c>
      <c r="J85" s="2">
        <f t="shared" si="8"/>
        <v>62733.635777200303</v>
      </c>
      <c r="K85" s="2">
        <f t="shared" si="9"/>
        <v>642607.63205506152</v>
      </c>
      <c r="L85" s="17">
        <f t="shared" si="12"/>
        <v>10.035575835893184</v>
      </c>
      <c r="N85" s="6"/>
    </row>
    <row r="86" spans="1:14" x14ac:dyDescent="0.25">
      <c r="A86" s="75">
        <v>77</v>
      </c>
      <c r="B86" s="2">
        <v>629</v>
      </c>
      <c r="C86" s="2">
        <v>12666</v>
      </c>
      <c r="D86" s="2">
        <v>12822</v>
      </c>
      <c r="E86" s="3">
        <v>0.48870000000000002</v>
      </c>
      <c r="F86" s="4">
        <f t="shared" si="10"/>
        <v>4.935655994978029E-2</v>
      </c>
      <c r="G86" s="4">
        <f t="shared" si="7"/>
        <v>4.8141656664006528E-2</v>
      </c>
      <c r="H86" s="2">
        <f t="shared" si="13"/>
        <v>61347.295406556492</v>
      </c>
      <c r="I86" s="2">
        <f t="shared" si="11"/>
        <v>2953.3604327278276</v>
      </c>
      <c r="J86" s="2">
        <f t="shared" si="8"/>
        <v>59837.242217302752</v>
      </c>
      <c r="K86" s="2">
        <f t="shared" si="9"/>
        <v>579873.99627786118</v>
      </c>
      <c r="L86" s="17">
        <f t="shared" si="12"/>
        <v>9.4523155818844327</v>
      </c>
      <c r="N86" s="6"/>
    </row>
    <row r="87" spans="1:14" x14ac:dyDescent="0.25">
      <c r="A87" s="75">
        <v>78</v>
      </c>
      <c r="B87" s="2">
        <v>614</v>
      </c>
      <c r="C87" s="2">
        <v>11858</v>
      </c>
      <c r="D87" s="2">
        <v>12084</v>
      </c>
      <c r="E87" s="3">
        <v>0.497</v>
      </c>
      <c r="F87" s="4">
        <f t="shared" si="10"/>
        <v>5.1290618995906777E-2</v>
      </c>
      <c r="G87" s="4">
        <f t="shared" si="7"/>
        <v>5.000064333075295E-2</v>
      </c>
      <c r="H87" s="2">
        <f t="shared" si="13"/>
        <v>58393.934973828662</v>
      </c>
      <c r="I87" s="2">
        <f t="shared" si="11"/>
        <v>2919.7343153055876</v>
      </c>
      <c r="J87" s="2">
        <f t="shared" si="8"/>
        <v>56925.308613229958</v>
      </c>
      <c r="K87" s="2">
        <f t="shared" si="9"/>
        <v>520036.75406055845</v>
      </c>
      <c r="L87" s="17">
        <f t="shared" si="12"/>
        <v>8.9056638209709895</v>
      </c>
      <c r="N87" s="6"/>
    </row>
    <row r="88" spans="1:14" x14ac:dyDescent="0.25">
      <c r="A88" s="75">
        <v>79</v>
      </c>
      <c r="B88" s="2">
        <v>631</v>
      </c>
      <c r="C88" s="2">
        <v>10659</v>
      </c>
      <c r="D88" s="2">
        <v>11245</v>
      </c>
      <c r="E88" s="3">
        <v>0.48709999999999998</v>
      </c>
      <c r="F88" s="4">
        <f t="shared" si="10"/>
        <v>5.7615047479912342E-2</v>
      </c>
      <c r="G88" s="4">
        <f t="shared" si="7"/>
        <v>5.5961347257994641E-2</v>
      </c>
      <c r="H88" s="2">
        <f t="shared" si="13"/>
        <v>55474.200658523077</v>
      </c>
      <c r="I88" s="2">
        <f t="shared" si="11"/>
        <v>3104.4110069112849</v>
      </c>
      <c r="J88" s="2">
        <f t="shared" si="8"/>
        <v>53881.948253078277</v>
      </c>
      <c r="K88" s="2">
        <f t="shared" si="9"/>
        <v>463111.4454473285</v>
      </c>
      <c r="L88" s="17">
        <f t="shared" si="12"/>
        <v>8.3482310686738277</v>
      </c>
      <c r="N88" s="6"/>
    </row>
    <row r="89" spans="1:14" x14ac:dyDescent="0.25">
      <c r="A89" s="75">
        <v>80</v>
      </c>
      <c r="B89" s="2">
        <v>686</v>
      </c>
      <c r="C89" s="2">
        <v>9446</v>
      </c>
      <c r="D89" s="2">
        <v>10020</v>
      </c>
      <c r="E89" s="3">
        <v>0.4955</v>
      </c>
      <c r="F89" s="4">
        <f t="shared" si="10"/>
        <v>7.0481865817322506E-2</v>
      </c>
      <c r="G89" s="4">
        <f t="shared" si="7"/>
        <v>6.8061720272877893E-2</v>
      </c>
      <c r="H89" s="2">
        <f t="shared" si="13"/>
        <v>52369.789651611791</v>
      </c>
      <c r="I89" s="2">
        <f t="shared" si="11"/>
        <v>3564.3779740174573</v>
      </c>
      <c r="J89" s="2">
        <f t="shared" si="8"/>
        <v>50571.560963719981</v>
      </c>
      <c r="K89" s="2">
        <f t="shared" si="9"/>
        <v>409229.49719425023</v>
      </c>
      <c r="L89" s="17">
        <f t="shared" si="12"/>
        <v>7.8142283922970721</v>
      </c>
      <c r="N89" s="6"/>
    </row>
    <row r="90" spans="1:14" x14ac:dyDescent="0.25">
      <c r="A90" s="75">
        <v>81</v>
      </c>
      <c r="B90" s="2">
        <v>672</v>
      </c>
      <c r="C90" s="2">
        <v>8069</v>
      </c>
      <c r="D90" s="2">
        <v>8761</v>
      </c>
      <c r="E90" s="3">
        <v>0.49640000000000001</v>
      </c>
      <c r="F90" s="4">
        <f t="shared" si="10"/>
        <v>7.9857397504456334E-2</v>
      </c>
      <c r="G90" s="4">
        <f t="shared" si="7"/>
        <v>7.6770000915756448E-2</v>
      </c>
      <c r="H90" s="2">
        <f t="shared" si="13"/>
        <v>48805.411677594333</v>
      </c>
      <c r="I90" s="2">
        <f t="shared" si="11"/>
        <v>3746.7914991827874</v>
      </c>
      <c r="J90" s="2">
        <f t="shared" si="8"/>
        <v>46918.52747860588</v>
      </c>
      <c r="K90" s="2">
        <f t="shared" si="9"/>
        <v>358657.93623053026</v>
      </c>
      <c r="L90" s="17">
        <f t="shared" si="12"/>
        <v>7.3487329355974582</v>
      </c>
      <c r="N90" s="6"/>
    </row>
    <row r="91" spans="1:14" x14ac:dyDescent="0.25">
      <c r="A91" s="75">
        <v>82</v>
      </c>
      <c r="B91" s="2">
        <v>610</v>
      </c>
      <c r="C91" s="2">
        <v>6488</v>
      </c>
      <c r="D91" s="2">
        <v>7368</v>
      </c>
      <c r="E91" s="3">
        <v>0.48099999999999998</v>
      </c>
      <c r="F91" s="4">
        <f t="shared" si="10"/>
        <v>8.8048498845265583E-2</v>
      </c>
      <c r="G91" s="4">
        <f t="shared" si="7"/>
        <v>8.4200762223949177E-2</v>
      </c>
      <c r="H91" s="2">
        <f t="shared" si="13"/>
        <v>45058.620178411547</v>
      </c>
      <c r="I91" s="2">
        <f t="shared" si="11"/>
        <v>3793.9701637816693</v>
      </c>
      <c r="J91" s="2">
        <f t="shared" si="8"/>
        <v>43089.549663408863</v>
      </c>
      <c r="K91" s="2">
        <f t="shared" si="9"/>
        <v>311739.40875192441</v>
      </c>
      <c r="L91" s="17">
        <f t="shared" si="12"/>
        <v>6.9185298510602138</v>
      </c>
      <c r="N91" s="6"/>
    </row>
    <row r="92" spans="1:14" x14ac:dyDescent="0.25">
      <c r="A92" s="75">
        <v>83</v>
      </c>
      <c r="B92" s="2">
        <v>553</v>
      </c>
      <c r="C92" s="2">
        <v>5640</v>
      </c>
      <c r="D92" s="2">
        <v>5855</v>
      </c>
      <c r="E92" s="3">
        <v>0.50970000000000004</v>
      </c>
      <c r="F92" s="4">
        <f t="shared" si="10"/>
        <v>9.621574597651153E-2</v>
      </c>
      <c r="G92" s="4">
        <f t="shared" si="7"/>
        <v>9.1881284927038037E-2</v>
      </c>
      <c r="H92" s="2">
        <f t="shared" si="13"/>
        <v>41264.650014629879</v>
      </c>
      <c r="I92" s="2">
        <f t="shared" si="11"/>
        <v>3791.4490654087122</v>
      </c>
      <c r="J92" s="2">
        <f t="shared" si="8"/>
        <v>39405.702537859986</v>
      </c>
      <c r="K92" s="2">
        <f t="shared" si="9"/>
        <v>268649.85908851551</v>
      </c>
      <c r="L92" s="17">
        <f t="shared" si="12"/>
        <v>6.5104116718127738</v>
      </c>
      <c r="N92" s="6"/>
    </row>
    <row r="93" spans="1:14" x14ac:dyDescent="0.25">
      <c r="A93" s="75">
        <v>84</v>
      </c>
      <c r="B93" s="2">
        <v>543</v>
      </c>
      <c r="C93" s="2">
        <v>5082</v>
      </c>
      <c r="D93" s="2">
        <v>5069</v>
      </c>
      <c r="E93" s="3">
        <v>0.505</v>
      </c>
      <c r="F93" s="4">
        <f t="shared" si="10"/>
        <v>0.10698453354349326</v>
      </c>
      <c r="G93" s="4">
        <f t="shared" si="7"/>
        <v>0.10160386281794478</v>
      </c>
      <c r="H93" s="2">
        <f t="shared" si="13"/>
        <v>37473.200949221166</v>
      </c>
      <c r="I93" s="2">
        <f t="shared" si="11"/>
        <v>3807.4219685939456</v>
      </c>
      <c r="J93" s="2">
        <f t="shared" si="8"/>
        <v>35588.52707476716</v>
      </c>
      <c r="K93" s="2">
        <f t="shared" si="9"/>
        <v>229244.15655065555</v>
      </c>
      <c r="L93" s="17">
        <f t="shared" si="12"/>
        <v>6.1175493617771695</v>
      </c>
      <c r="N93" s="6"/>
    </row>
    <row r="94" spans="1:14" x14ac:dyDescent="0.25">
      <c r="A94" s="75">
        <v>85</v>
      </c>
      <c r="B94" s="2">
        <v>561</v>
      </c>
      <c r="C94" s="2">
        <v>4504</v>
      </c>
      <c r="D94" s="2">
        <v>4516</v>
      </c>
      <c r="E94" s="3">
        <v>0.4824</v>
      </c>
      <c r="F94" s="4">
        <f t="shared" si="10"/>
        <v>0.12439024390243902</v>
      </c>
      <c r="G94" s="4">
        <f t="shared" si="7"/>
        <v>0.11686590393714355</v>
      </c>
      <c r="H94" s="2">
        <f t="shared" si="13"/>
        <v>33665.778980627219</v>
      </c>
      <c r="I94" s="2">
        <f t="shared" si="11"/>
        <v>3934.3816923190871</v>
      </c>
      <c r="J94" s="2">
        <f t="shared" si="8"/>
        <v>31629.343016682862</v>
      </c>
      <c r="K94" s="2">
        <f t="shared" si="9"/>
        <v>193655.62947588839</v>
      </c>
      <c r="L94" s="17">
        <f t="shared" si="12"/>
        <v>5.7522990805389185</v>
      </c>
      <c r="N94" s="6"/>
    </row>
    <row r="95" spans="1:14" x14ac:dyDescent="0.25">
      <c r="A95" s="75">
        <v>86</v>
      </c>
      <c r="B95" s="2">
        <v>510</v>
      </c>
      <c r="C95" s="2">
        <v>4056</v>
      </c>
      <c r="D95" s="2">
        <v>3947</v>
      </c>
      <c r="E95" s="3">
        <v>0.47970000000000002</v>
      </c>
      <c r="F95" s="4">
        <f t="shared" si="10"/>
        <v>0.1274522054229664</v>
      </c>
      <c r="G95" s="4">
        <f t="shared" si="7"/>
        <v>0.11952603007415537</v>
      </c>
      <c r="H95" s="2">
        <f t="shared" si="13"/>
        <v>29731.397288308133</v>
      </c>
      <c r="I95" s="2">
        <f t="shared" si="11"/>
        <v>3553.6758864289791</v>
      </c>
      <c r="J95" s="2">
        <f t="shared" si="8"/>
        <v>27882.419724599134</v>
      </c>
      <c r="K95" s="2">
        <f t="shared" si="9"/>
        <v>162026.28645920553</v>
      </c>
      <c r="L95" s="17">
        <f t="shared" si="12"/>
        <v>5.4496694147275191</v>
      </c>
      <c r="N95" s="6"/>
    </row>
    <row r="96" spans="1:14" x14ac:dyDescent="0.25">
      <c r="A96" s="75">
        <v>87</v>
      </c>
      <c r="B96" s="2">
        <v>448</v>
      </c>
      <c r="C96" s="2">
        <v>3395</v>
      </c>
      <c r="D96" s="2">
        <v>3584</v>
      </c>
      <c r="E96" s="3">
        <v>0.5161</v>
      </c>
      <c r="F96" s="4">
        <f t="shared" si="10"/>
        <v>0.1283851554663992</v>
      </c>
      <c r="G96" s="4">
        <f t="shared" si="7"/>
        <v>0.12087568389195529</v>
      </c>
      <c r="H96" s="2">
        <f t="shared" si="13"/>
        <v>26177.721401879153</v>
      </c>
      <c r="I96" s="2">
        <f t="shared" si="11"/>
        <v>3164.2499771852172</v>
      </c>
      <c r="J96" s="2">
        <f t="shared" si="8"/>
        <v>24646.540837919227</v>
      </c>
      <c r="K96" s="2">
        <f t="shared" si="9"/>
        <v>134143.86673460639</v>
      </c>
      <c r="L96" s="17">
        <f t="shared" si="12"/>
        <v>5.1243522946568199</v>
      </c>
      <c r="N96" s="6"/>
    </row>
    <row r="97" spans="1:14" x14ac:dyDescent="0.25">
      <c r="A97" s="75">
        <v>88</v>
      </c>
      <c r="B97" s="2">
        <v>444</v>
      </c>
      <c r="C97" s="2">
        <v>3037</v>
      </c>
      <c r="D97" s="2">
        <v>2898</v>
      </c>
      <c r="E97" s="3">
        <v>0.495</v>
      </c>
      <c r="F97" s="4">
        <f t="shared" si="10"/>
        <v>0.14962089300758213</v>
      </c>
      <c r="G97" s="4">
        <f t="shared" si="7"/>
        <v>0.139109946987831</v>
      </c>
      <c r="H97" s="2">
        <f t="shared" si="13"/>
        <v>23013.471424693937</v>
      </c>
      <c r="I97" s="2">
        <f t="shared" si="11"/>
        <v>3201.4027898951372</v>
      </c>
      <c r="J97" s="2">
        <f t="shared" si="8"/>
        <v>21396.763015796892</v>
      </c>
      <c r="K97" s="2">
        <f t="shared" si="9"/>
        <v>109497.32589668717</v>
      </c>
      <c r="L97" s="17">
        <f t="shared" si="12"/>
        <v>4.7579664917129474</v>
      </c>
      <c r="N97" s="6"/>
    </row>
    <row r="98" spans="1:14" x14ac:dyDescent="0.25">
      <c r="A98" s="75">
        <v>89</v>
      </c>
      <c r="B98" s="2">
        <v>451</v>
      </c>
      <c r="C98" s="2">
        <v>2559</v>
      </c>
      <c r="D98" s="2">
        <v>2539</v>
      </c>
      <c r="E98" s="3">
        <v>0.4713</v>
      </c>
      <c r="F98" s="4">
        <f t="shared" si="10"/>
        <v>0.17693213024715576</v>
      </c>
      <c r="G98" s="4">
        <f t="shared" si="7"/>
        <v>0.16179698983696067</v>
      </c>
      <c r="H98" s="2">
        <f t="shared" si="13"/>
        <v>19812.068634798801</v>
      </c>
      <c r="I98" s="2">
        <f t="shared" si="11"/>
        <v>3205.5330675537089</v>
      </c>
      <c r="J98" s="2">
        <f t="shared" si="8"/>
        <v>18117.303301983156</v>
      </c>
      <c r="K98" s="2">
        <f>K99+J98</f>
        <v>88100.562880890269</v>
      </c>
      <c r="L98" s="17">
        <f t="shared" si="12"/>
        <v>4.4468129252362125</v>
      </c>
      <c r="N98" s="6"/>
    </row>
    <row r="99" spans="1:14" x14ac:dyDescent="0.25">
      <c r="A99" s="75">
        <v>90</v>
      </c>
      <c r="B99" s="27">
        <v>331</v>
      </c>
      <c r="C99" s="24">
        <v>2088</v>
      </c>
      <c r="D99" s="24">
        <v>2135</v>
      </c>
      <c r="E99" s="41">
        <v>0.5</v>
      </c>
      <c r="F99" s="28">
        <f t="shared" ref="F99:F108" si="14">B99/((C99+D99)/2)</f>
        <v>0.1567605967321809</v>
      </c>
      <c r="G99" s="28">
        <f t="shared" ref="G99:G108" si="15">F99/((1+(1-E99)*F99))</f>
        <v>0.14536671058410189</v>
      </c>
      <c r="H99" s="24">
        <f t="shared" ref="H99:H108" si="16">H98-I98</f>
        <v>16606.535567245093</v>
      </c>
      <c r="I99" s="24">
        <f t="shared" ref="I99:I108" si="17">H99*G99</f>
        <v>2414.0374496083118</v>
      </c>
      <c r="J99" s="24">
        <f t="shared" ref="J99:J108" si="18">H100+I99*E99</f>
        <v>15399.516842440938</v>
      </c>
      <c r="K99" s="24">
        <f t="shared" ref="K99:K108" si="19">K100+J99</f>
        <v>69983.25957890712</v>
      </c>
      <c r="L99" s="29">
        <f t="shared" ref="L99:L108" si="20">K99/H99</f>
        <v>4.2141998429186422</v>
      </c>
      <c r="N99" s="6"/>
    </row>
    <row r="100" spans="1:14" x14ac:dyDescent="0.25">
      <c r="A100" s="75">
        <v>91</v>
      </c>
      <c r="B100" s="27">
        <v>335</v>
      </c>
      <c r="C100" s="24">
        <v>1592</v>
      </c>
      <c r="D100" s="24">
        <v>1681</v>
      </c>
      <c r="E100" s="41">
        <v>0.5</v>
      </c>
      <c r="F100" s="28">
        <f t="shared" si="14"/>
        <v>0.20470516345860068</v>
      </c>
      <c r="G100" s="28">
        <f t="shared" si="15"/>
        <v>0.18569844789356987</v>
      </c>
      <c r="H100" s="24">
        <f t="shared" si="16"/>
        <v>14192.498117636782</v>
      </c>
      <c r="I100" s="24">
        <f t="shared" si="17"/>
        <v>2635.5248721775624</v>
      </c>
      <c r="J100" s="24">
        <f t="shared" si="18"/>
        <v>12874.735681548002</v>
      </c>
      <c r="K100" s="24">
        <f t="shared" si="19"/>
        <v>54583.742736466178</v>
      </c>
      <c r="L100" s="29">
        <f t="shared" si="20"/>
        <v>3.8459573701571159</v>
      </c>
      <c r="N100" s="6"/>
    </row>
    <row r="101" spans="1:14" x14ac:dyDescent="0.25">
      <c r="A101" s="75">
        <v>92</v>
      </c>
      <c r="B101" s="27">
        <v>266</v>
      </c>
      <c r="C101" s="24">
        <v>1271</v>
      </c>
      <c r="D101" s="24">
        <v>1250</v>
      </c>
      <c r="E101" s="41">
        <v>0.5</v>
      </c>
      <c r="F101" s="28">
        <f t="shared" si="14"/>
        <v>0.21102737009123362</v>
      </c>
      <c r="G101" s="28">
        <f t="shared" si="15"/>
        <v>0.19088625762468603</v>
      </c>
      <c r="H101" s="24">
        <f t="shared" si="16"/>
        <v>11556.973245459219</v>
      </c>
      <c r="I101" s="24">
        <f t="shared" si="17"/>
        <v>2206.0673722943325</v>
      </c>
      <c r="J101" s="24">
        <f t="shared" si="18"/>
        <v>10453.939559312053</v>
      </c>
      <c r="K101" s="24">
        <f t="shared" si="19"/>
        <v>41709.007054918176</v>
      </c>
      <c r="L101" s="29">
        <f t="shared" si="20"/>
        <v>3.6089905348968259</v>
      </c>
      <c r="N101" s="6"/>
    </row>
    <row r="102" spans="1:14" x14ac:dyDescent="0.25">
      <c r="A102" s="75">
        <v>93</v>
      </c>
      <c r="B102" s="27">
        <v>222</v>
      </c>
      <c r="C102" s="24">
        <v>864</v>
      </c>
      <c r="D102" s="24">
        <v>1007</v>
      </c>
      <c r="E102" s="41">
        <v>0.5</v>
      </c>
      <c r="F102" s="28">
        <f t="shared" si="14"/>
        <v>0.23730625334045966</v>
      </c>
      <c r="G102" s="28">
        <f t="shared" si="15"/>
        <v>0.21213569039655999</v>
      </c>
      <c r="H102" s="24">
        <f t="shared" si="16"/>
        <v>9350.9058731648875</v>
      </c>
      <c r="I102" s="24">
        <f t="shared" si="17"/>
        <v>1983.660873237081</v>
      </c>
      <c r="J102" s="24">
        <f t="shared" si="18"/>
        <v>8359.0754365463472</v>
      </c>
      <c r="K102" s="24">
        <f t="shared" si="19"/>
        <v>31255.067495606123</v>
      </c>
      <c r="L102" s="29">
        <f t="shared" si="20"/>
        <v>3.3424641333735936</v>
      </c>
      <c r="N102" s="6"/>
    </row>
    <row r="103" spans="1:14" x14ac:dyDescent="0.25">
      <c r="A103" s="75">
        <v>94</v>
      </c>
      <c r="B103" s="27">
        <v>148</v>
      </c>
      <c r="C103" s="24">
        <v>655</v>
      </c>
      <c r="D103" s="24">
        <v>639</v>
      </c>
      <c r="E103" s="41">
        <v>0.5</v>
      </c>
      <c r="F103" s="28">
        <f t="shared" si="14"/>
        <v>0.22874806800618239</v>
      </c>
      <c r="G103" s="28">
        <f t="shared" si="15"/>
        <v>0.20527045769764216</v>
      </c>
      <c r="H103" s="24">
        <f t="shared" si="16"/>
        <v>7367.2449999278069</v>
      </c>
      <c r="I103" s="24">
        <f t="shared" si="17"/>
        <v>1512.2777531058466</v>
      </c>
      <c r="J103" s="24">
        <f t="shared" si="18"/>
        <v>6611.1061233748842</v>
      </c>
      <c r="K103" s="24">
        <f t="shared" si="19"/>
        <v>22895.992059059776</v>
      </c>
      <c r="L103" s="29">
        <f t="shared" si="20"/>
        <v>3.1078092365985031</v>
      </c>
      <c r="N103" s="6"/>
    </row>
    <row r="104" spans="1:14" x14ac:dyDescent="0.25">
      <c r="A104" s="75">
        <v>95</v>
      </c>
      <c r="B104" s="27">
        <v>124</v>
      </c>
      <c r="C104" s="24">
        <v>461</v>
      </c>
      <c r="D104" s="24">
        <v>500</v>
      </c>
      <c r="E104" s="41">
        <v>0.5</v>
      </c>
      <c r="F104" s="28">
        <f t="shared" si="14"/>
        <v>0.25806451612903225</v>
      </c>
      <c r="G104" s="28">
        <f t="shared" si="15"/>
        <v>0.22857142857142859</v>
      </c>
      <c r="H104" s="24">
        <f t="shared" si="16"/>
        <v>5854.9672468219605</v>
      </c>
      <c r="I104" s="24">
        <f t="shared" si="17"/>
        <v>1338.2782278450197</v>
      </c>
      <c r="J104" s="24">
        <f t="shared" si="18"/>
        <v>5185.8281328994508</v>
      </c>
      <c r="K104" s="24">
        <f t="shared" si="19"/>
        <v>16284.885935684892</v>
      </c>
      <c r="L104" s="29">
        <f t="shared" si="20"/>
        <v>2.7813795106239452</v>
      </c>
      <c r="N104" s="6"/>
    </row>
    <row r="105" spans="1:14" x14ac:dyDescent="0.25">
      <c r="A105" s="75">
        <v>96</v>
      </c>
      <c r="B105" s="27">
        <v>90</v>
      </c>
      <c r="C105" s="24">
        <v>372</v>
      </c>
      <c r="D105" s="24">
        <v>342</v>
      </c>
      <c r="E105" s="41">
        <v>0.5</v>
      </c>
      <c r="F105" s="28">
        <f t="shared" si="14"/>
        <v>0.25210084033613445</v>
      </c>
      <c r="G105" s="28">
        <f t="shared" si="15"/>
        <v>0.22388059701492538</v>
      </c>
      <c r="H105" s="24">
        <f t="shared" si="16"/>
        <v>4516.689018976941</v>
      </c>
      <c r="I105" s="24">
        <f t="shared" si="17"/>
        <v>1011.1990340993152</v>
      </c>
      <c r="J105" s="24">
        <f t="shared" si="18"/>
        <v>4011.0895019272834</v>
      </c>
      <c r="K105" s="24">
        <f t="shared" si="19"/>
        <v>11099.057802785441</v>
      </c>
      <c r="L105" s="29">
        <f t="shared" si="20"/>
        <v>2.4573438100680769</v>
      </c>
      <c r="N105" s="6"/>
    </row>
    <row r="106" spans="1:14" x14ac:dyDescent="0.25">
      <c r="A106" s="75">
        <v>97</v>
      </c>
      <c r="B106" s="27">
        <v>73</v>
      </c>
      <c r="C106" s="24">
        <v>227</v>
      </c>
      <c r="D106" s="24">
        <v>230</v>
      </c>
      <c r="E106" s="41">
        <v>0.5</v>
      </c>
      <c r="F106" s="28">
        <f t="shared" si="14"/>
        <v>0.31947483588621445</v>
      </c>
      <c r="G106" s="28">
        <f t="shared" si="15"/>
        <v>0.27547169811320754</v>
      </c>
      <c r="H106" s="24">
        <f t="shared" si="16"/>
        <v>3505.4899848776258</v>
      </c>
      <c r="I106" s="24">
        <f t="shared" si="17"/>
        <v>965.66327885308181</v>
      </c>
      <c r="J106" s="24">
        <f t="shared" si="18"/>
        <v>3022.6583454510846</v>
      </c>
      <c r="K106" s="24">
        <f t="shared" si="19"/>
        <v>7087.9683008581569</v>
      </c>
      <c r="L106" s="29">
        <f t="shared" si="20"/>
        <v>2.0219622168184834</v>
      </c>
      <c r="N106" s="6"/>
    </row>
    <row r="107" spans="1:14" x14ac:dyDescent="0.25">
      <c r="A107" s="75">
        <v>98</v>
      </c>
      <c r="B107" s="27">
        <v>58</v>
      </c>
      <c r="C107" s="24">
        <v>184</v>
      </c>
      <c r="D107" s="24">
        <v>137</v>
      </c>
      <c r="E107" s="41">
        <v>0.5</v>
      </c>
      <c r="F107" s="28">
        <f t="shared" si="14"/>
        <v>0.36137071651090341</v>
      </c>
      <c r="G107" s="28">
        <f t="shared" si="15"/>
        <v>0.30606860158311344</v>
      </c>
      <c r="H107" s="24">
        <f t="shared" si="16"/>
        <v>2539.8267060245439</v>
      </c>
      <c r="I107" s="24">
        <f t="shared" si="17"/>
        <v>777.36120817637754</v>
      </c>
      <c r="J107" s="24">
        <f t="shared" si="18"/>
        <v>2151.1461019363551</v>
      </c>
      <c r="K107" s="24">
        <f t="shared" si="19"/>
        <v>4065.3099554070723</v>
      </c>
      <c r="L107" s="29">
        <f t="shared" si="20"/>
        <v>1.6006249346713448</v>
      </c>
      <c r="N107" s="6"/>
    </row>
    <row r="108" spans="1:14" x14ac:dyDescent="0.25">
      <c r="A108" s="75">
        <v>99</v>
      </c>
      <c r="B108" s="27">
        <v>27</v>
      </c>
      <c r="C108" s="24">
        <v>109</v>
      </c>
      <c r="D108" s="24">
        <v>128</v>
      </c>
      <c r="E108" s="41">
        <v>0.5</v>
      </c>
      <c r="F108" s="28">
        <f t="shared" si="14"/>
        <v>0.22784810126582278</v>
      </c>
      <c r="G108" s="28">
        <f t="shared" si="15"/>
        <v>0.20454545454545456</v>
      </c>
      <c r="H108" s="24">
        <f t="shared" si="16"/>
        <v>1762.4654978481663</v>
      </c>
      <c r="I108" s="24">
        <f t="shared" si="17"/>
        <v>360.50430637803402</v>
      </c>
      <c r="J108" s="24">
        <f t="shared" si="18"/>
        <v>1582.2133446591492</v>
      </c>
      <c r="K108" s="24">
        <f t="shared" si="19"/>
        <v>1914.1638534707172</v>
      </c>
      <c r="L108" s="29">
        <f t="shared" si="20"/>
        <v>1.0860716739180216</v>
      </c>
      <c r="N108" s="6"/>
    </row>
    <row r="109" spans="1:14" x14ac:dyDescent="0.25">
      <c r="A109" s="75" t="s">
        <v>50</v>
      </c>
      <c r="B109" s="24">
        <v>47</v>
      </c>
      <c r="C109" s="24">
        <v>184</v>
      </c>
      <c r="D109" s="24">
        <v>213</v>
      </c>
      <c r="E109" s="30"/>
      <c r="F109" s="28">
        <f>B109/((C109+D109)/2)</f>
        <v>0.23677581863979849</v>
      </c>
      <c r="G109" s="28">
        <v>1</v>
      </c>
      <c r="H109" s="24">
        <f>H108-I108</f>
        <v>1401.9611914701322</v>
      </c>
      <c r="I109" s="24">
        <f>H109*G109</f>
        <v>1401.9611914701322</v>
      </c>
      <c r="J109" s="31">
        <f>H109*F109</f>
        <v>331.95050881156783</v>
      </c>
      <c r="K109" s="24">
        <f>J109</f>
        <v>331.95050881156783</v>
      </c>
      <c r="L109" s="29">
        <f>K109/H109</f>
        <v>0.23677581863979849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18" t="s">
        <v>49</v>
      </c>
      <c r="L112" s="8"/>
    </row>
    <row r="113" spans="1:12" x14ac:dyDescent="0.25">
      <c r="A113" s="19" t="s">
        <v>30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18" t="s">
        <v>48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32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33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34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43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35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36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46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38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39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2"/>
      <c r="B124" s="2"/>
      <c r="C124" s="2"/>
      <c r="D124" s="2"/>
      <c r="E124" s="8"/>
      <c r="F124" s="8"/>
      <c r="G124" s="8"/>
      <c r="H124" s="2"/>
      <c r="I124" s="2"/>
      <c r="J124" s="2"/>
      <c r="K124" s="2"/>
      <c r="L124" s="8"/>
    </row>
    <row r="125" spans="1:12" x14ac:dyDescent="0.25">
      <c r="A125" s="22" t="s">
        <v>69</v>
      </c>
      <c r="L125" s="8"/>
    </row>
    <row r="126" spans="1:12" x14ac:dyDescent="0.25">
      <c r="L126" s="8"/>
    </row>
    <row r="127" spans="1:12" x14ac:dyDescent="0.25">
      <c r="L12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4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36892</v>
      </c>
      <c r="D7" s="95">
        <v>37257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140</v>
      </c>
      <c r="C9" s="2">
        <v>28725</v>
      </c>
      <c r="D9" s="2">
        <v>30259</v>
      </c>
      <c r="E9" s="3">
        <v>0.13120000000000001</v>
      </c>
      <c r="F9" s="4">
        <f>B9/((C9+D9)/2)</f>
        <v>4.7470500474705007E-3</v>
      </c>
      <c r="G9" s="4">
        <f t="shared" ref="G9:G72" si="0">F9/((1+(1-E9)*F9))</f>
        <v>4.727552500145879E-3</v>
      </c>
      <c r="H9" s="2">
        <v>100000</v>
      </c>
      <c r="I9" s="2">
        <f>H9*G9</f>
        <v>472.75525001458789</v>
      </c>
      <c r="J9" s="2">
        <f t="shared" ref="J9:J72" si="1">H10+I9*E9</f>
        <v>99589.270238787329</v>
      </c>
      <c r="K9" s="2">
        <f t="shared" ref="K9:K72" si="2">K10+J9</f>
        <v>7650052.4810458263</v>
      </c>
      <c r="L9" s="76">
        <f>K9/H9</f>
        <v>76.500524810458259</v>
      </c>
      <c r="M9" s="5"/>
      <c r="N9" s="6"/>
    </row>
    <row r="10" spans="1:14" x14ac:dyDescent="0.25">
      <c r="A10" s="75">
        <v>1</v>
      </c>
      <c r="B10" s="2">
        <v>14</v>
      </c>
      <c r="C10" s="2">
        <v>27006</v>
      </c>
      <c r="D10" s="2">
        <v>29061</v>
      </c>
      <c r="E10" s="3">
        <v>0.52370000000000005</v>
      </c>
      <c r="F10" s="4">
        <f t="shared" ref="F10:F73" si="3">B10/((C10+D10)/2)</f>
        <v>4.9940250057966358E-4</v>
      </c>
      <c r="G10" s="4">
        <f t="shared" si="0"/>
        <v>4.9928373824804657E-4</v>
      </c>
      <c r="H10" s="2">
        <f>H9-I9</f>
        <v>99527.244749985417</v>
      </c>
      <c r="I10" s="2">
        <f t="shared" ref="I10:I73" si="4">H10*G10</f>
        <v>49.692334816300985</v>
      </c>
      <c r="J10" s="2">
        <f t="shared" si="1"/>
        <v>99503.576290912417</v>
      </c>
      <c r="K10" s="2">
        <f t="shared" si="2"/>
        <v>7550463.2108070394</v>
      </c>
      <c r="L10" s="17">
        <f t="shared" ref="L10:L73" si="5">K10/H10</f>
        <v>75.863279745902403</v>
      </c>
      <c r="N10" s="6"/>
    </row>
    <row r="11" spans="1:14" x14ac:dyDescent="0.25">
      <c r="A11" s="75">
        <v>2</v>
      </c>
      <c r="B11" s="2">
        <v>6</v>
      </c>
      <c r="C11" s="2">
        <v>25232</v>
      </c>
      <c r="D11" s="2">
        <v>26529</v>
      </c>
      <c r="E11" s="3">
        <v>0.37169999999999997</v>
      </c>
      <c r="F11" s="4">
        <f t="shared" si="3"/>
        <v>2.3183477908077509E-4</v>
      </c>
      <c r="G11" s="4">
        <f t="shared" si="0"/>
        <v>2.3180101452968164E-4</v>
      </c>
      <c r="H11" s="2">
        <f t="shared" ref="H11:H74" si="6">H10-I10</f>
        <v>99477.552415169121</v>
      </c>
      <c r="I11" s="2">
        <f t="shared" si="4"/>
        <v>23.058997572765783</v>
      </c>
      <c r="J11" s="2">
        <f t="shared" si="1"/>
        <v>99463.064446994147</v>
      </c>
      <c r="K11" s="2">
        <f t="shared" si="2"/>
        <v>7450959.6345161274</v>
      </c>
      <c r="L11" s="17">
        <f t="shared" si="5"/>
        <v>74.900914363268413</v>
      </c>
      <c r="N11" s="6"/>
    </row>
    <row r="12" spans="1:14" x14ac:dyDescent="0.25">
      <c r="A12" s="75">
        <v>3</v>
      </c>
      <c r="B12" s="2">
        <v>7</v>
      </c>
      <c r="C12" s="2">
        <v>24902</v>
      </c>
      <c r="D12" s="2">
        <v>26067</v>
      </c>
      <c r="E12" s="7">
        <v>0.38750000000000001</v>
      </c>
      <c r="F12" s="4">
        <f t="shared" si="3"/>
        <v>2.7467676430771647E-4</v>
      </c>
      <c r="G12" s="4">
        <f t="shared" si="0"/>
        <v>2.7463056059453595E-4</v>
      </c>
      <c r="H12" s="2">
        <f t="shared" si="6"/>
        <v>99454.493417596357</v>
      </c>
      <c r="I12" s="2">
        <f t="shared" si="4"/>
        <v>27.313243280920073</v>
      </c>
      <c r="J12" s="2">
        <f t="shared" si="1"/>
        <v>99437.764056086788</v>
      </c>
      <c r="K12" s="2">
        <f t="shared" si="2"/>
        <v>7351496.5700691333</v>
      </c>
      <c r="L12" s="17">
        <f t="shared" si="5"/>
        <v>73.918194316280562</v>
      </c>
      <c r="N12" s="6"/>
    </row>
    <row r="13" spans="1:14" x14ac:dyDescent="0.25">
      <c r="A13" s="75">
        <v>4</v>
      </c>
      <c r="B13" s="2">
        <v>3</v>
      </c>
      <c r="C13" s="2">
        <v>24139</v>
      </c>
      <c r="D13" s="2">
        <v>25723</v>
      </c>
      <c r="E13" s="3">
        <v>0.5151</v>
      </c>
      <c r="F13" s="4">
        <f t="shared" si="3"/>
        <v>1.2033211664193174E-4</v>
      </c>
      <c r="G13" s="4">
        <f t="shared" si="0"/>
        <v>1.2032509578770036E-4</v>
      </c>
      <c r="H13" s="2">
        <f t="shared" si="6"/>
        <v>99427.180174315436</v>
      </c>
      <c r="I13" s="2">
        <f t="shared" si="4"/>
        <v>11.963584978375447</v>
      </c>
      <c r="J13" s="2">
        <f t="shared" si="1"/>
        <v>99421.379031959412</v>
      </c>
      <c r="K13" s="2">
        <f t="shared" si="2"/>
        <v>7252058.8060130468</v>
      </c>
      <c r="L13" s="17">
        <f t="shared" si="5"/>
        <v>72.938393639432988</v>
      </c>
      <c r="N13" s="6"/>
    </row>
    <row r="14" spans="1:14" x14ac:dyDescent="0.25">
      <c r="A14" s="75">
        <v>5</v>
      </c>
      <c r="B14" s="2">
        <v>4</v>
      </c>
      <c r="C14" s="2">
        <v>24466</v>
      </c>
      <c r="D14" s="2">
        <v>25070</v>
      </c>
      <c r="E14" s="3">
        <v>0.47399999999999998</v>
      </c>
      <c r="F14" s="4">
        <f t="shared" si="3"/>
        <v>1.6149870801033592E-4</v>
      </c>
      <c r="G14" s="4">
        <f t="shared" si="0"/>
        <v>1.6148499013165225E-4</v>
      </c>
      <c r="H14" s="2">
        <f t="shared" si="6"/>
        <v>99415.216589337055</v>
      </c>
      <c r="I14" s="2">
        <f t="shared" si="4"/>
        <v>16.054065269865166</v>
      </c>
      <c r="J14" s="2">
        <f t="shared" si="1"/>
        <v>99406.772151005105</v>
      </c>
      <c r="K14" s="2">
        <f t="shared" si="2"/>
        <v>7152637.4269810878</v>
      </c>
      <c r="L14" s="17">
        <f t="shared" si="5"/>
        <v>71.947109027857366</v>
      </c>
      <c r="N14" s="6"/>
    </row>
    <row r="15" spans="1:14" x14ac:dyDescent="0.25">
      <c r="A15" s="75">
        <v>6</v>
      </c>
      <c r="B15" s="2">
        <v>4</v>
      </c>
      <c r="C15" s="2">
        <v>24757</v>
      </c>
      <c r="D15" s="2">
        <v>25329</v>
      </c>
      <c r="E15" s="3">
        <v>0.44929999999999998</v>
      </c>
      <c r="F15" s="4">
        <f t="shared" si="3"/>
        <v>1.5972527253124626E-4</v>
      </c>
      <c r="G15" s="4">
        <f t="shared" si="0"/>
        <v>1.5971122421895502E-4</v>
      </c>
      <c r="H15" s="2">
        <f t="shared" si="6"/>
        <v>99399.162524067186</v>
      </c>
      <c r="I15" s="2">
        <f t="shared" si="4"/>
        <v>15.875161933057646</v>
      </c>
      <c r="J15" s="2">
        <f t="shared" si="1"/>
        <v>99390.420072390654</v>
      </c>
      <c r="K15" s="2">
        <f t="shared" si="2"/>
        <v>7053230.6548300823</v>
      </c>
      <c r="L15" s="17">
        <f t="shared" si="5"/>
        <v>70.958652726297444</v>
      </c>
      <c r="N15" s="6"/>
    </row>
    <row r="16" spans="1:14" x14ac:dyDescent="0.25">
      <c r="A16" s="75">
        <v>7</v>
      </c>
      <c r="B16" s="2">
        <v>2</v>
      </c>
      <c r="C16" s="2">
        <v>25330</v>
      </c>
      <c r="D16" s="2">
        <v>25700</v>
      </c>
      <c r="E16" s="3">
        <v>0.79320000000000002</v>
      </c>
      <c r="F16" s="4">
        <f t="shared" si="3"/>
        <v>7.8385263570448753E-5</v>
      </c>
      <c r="G16" s="4">
        <f t="shared" si="0"/>
        <v>7.8383992960239529E-5</v>
      </c>
      <c r="H16" s="2">
        <f t="shared" si="6"/>
        <v>99383.287362134128</v>
      </c>
      <c r="I16" s="2">
        <f t="shared" si="4"/>
        <v>7.7900588969589837</v>
      </c>
      <c r="J16" s="2">
        <f t="shared" si="1"/>
        <v>99381.676377954238</v>
      </c>
      <c r="K16" s="2">
        <f t="shared" si="2"/>
        <v>6953840.2347576916</v>
      </c>
      <c r="L16" s="17">
        <f t="shared" si="5"/>
        <v>69.969915660157199</v>
      </c>
      <c r="N16" s="6"/>
    </row>
    <row r="17" spans="1:14" x14ac:dyDescent="0.25">
      <c r="A17" s="75">
        <v>8</v>
      </c>
      <c r="B17" s="2">
        <v>4</v>
      </c>
      <c r="C17" s="2">
        <v>26039</v>
      </c>
      <c r="D17" s="2">
        <v>26185</v>
      </c>
      <c r="E17" s="3">
        <v>0.63770000000000004</v>
      </c>
      <c r="F17" s="4">
        <f t="shared" si="3"/>
        <v>1.5318627450980392E-4</v>
      </c>
      <c r="G17" s="4">
        <f t="shared" si="0"/>
        <v>1.5317777323724821E-4</v>
      </c>
      <c r="H17" s="2">
        <f t="shared" si="6"/>
        <v>99375.497303237164</v>
      </c>
      <c r="I17" s="2">
        <f t="shared" si="4"/>
        <v>15.222117391254033</v>
      </c>
      <c r="J17" s="2">
        <f t="shared" si="1"/>
        <v>99369.982330106315</v>
      </c>
      <c r="K17" s="2">
        <f t="shared" si="2"/>
        <v>6854458.5583797377</v>
      </c>
      <c r="L17" s="17">
        <f t="shared" si="5"/>
        <v>68.97533843240906</v>
      </c>
      <c r="N17" s="6"/>
    </row>
    <row r="18" spans="1:14" x14ac:dyDescent="0.25">
      <c r="A18" s="75">
        <v>9</v>
      </c>
      <c r="B18" s="2">
        <v>3</v>
      </c>
      <c r="C18" s="2">
        <v>25519</v>
      </c>
      <c r="D18" s="2">
        <v>26905</v>
      </c>
      <c r="E18" s="3">
        <v>0.28310000000000002</v>
      </c>
      <c r="F18" s="4">
        <f t="shared" si="3"/>
        <v>1.1445139630703495E-4</v>
      </c>
      <c r="G18" s="4">
        <f t="shared" si="0"/>
        <v>1.1444200631684016E-4</v>
      </c>
      <c r="H18" s="2">
        <f t="shared" si="6"/>
        <v>99360.275185845909</v>
      </c>
      <c r="I18" s="2">
        <f t="shared" si="4"/>
        <v>11.370989240461554</v>
      </c>
      <c r="J18" s="2">
        <f t="shared" si="1"/>
        <v>99352.123323659427</v>
      </c>
      <c r="K18" s="2">
        <f t="shared" si="2"/>
        <v>6755088.5760496315</v>
      </c>
      <c r="L18" s="17">
        <f t="shared" si="5"/>
        <v>67.985807843373493</v>
      </c>
      <c r="N18" s="6"/>
    </row>
    <row r="19" spans="1:14" x14ac:dyDescent="0.25">
      <c r="A19" s="75">
        <v>10</v>
      </c>
      <c r="B19" s="2">
        <v>4</v>
      </c>
      <c r="C19" s="2">
        <v>25690</v>
      </c>
      <c r="D19" s="2">
        <v>26376</v>
      </c>
      <c r="E19" s="3">
        <v>0.56989999999999996</v>
      </c>
      <c r="F19" s="4">
        <f t="shared" si="3"/>
        <v>1.5365113509776054E-4</v>
      </c>
      <c r="G19" s="4">
        <f t="shared" si="0"/>
        <v>1.5364098167921944E-4</v>
      </c>
      <c r="H19" s="2">
        <f t="shared" si="6"/>
        <v>99348.90419660545</v>
      </c>
      <c r="I19" s="2">
        <f t="shared" si="4"/>
        <v>15.264063169521185</v>
      </c>
      <c r="J19" s="2">
        <f t="shared" si="1"/>
        <v>99342.339123036232</v>
      </c>
      <c r="K19" s="2">
        <f t="shared" si="2"/>
        <v>6655736.452725972</v>
      </c>
      <c r="L19" s="17">
        <f t="shared" si="5"/>
        <v>66.993556763894176</v>
      </c>
      <c r="N19" s="6"/>
    </row>
    <row r="20" spans="1:14" x14ac:dyDescent="0.25">
      <c r="A20" s="75">
        <v>11</v>
      </c>
      <c r="B20" s="2">
        <v>4</v>
      </c>
      <c r="C20" s="2">
        <v>26688</v>
      </c>
      <c r="D20" s="2">
        <v>26527</v>
      </c>
      <c r="E20" s="3">
        <v>0.38080000000000003</v>
      </c>
      <c r="F20" s="4">
        <f t="shared" si="3"/>
        <v>1.5033355256976417E-4</v>
      </c>
      <c r="G20" s="4">
        <f t="shared" si="0"/>
        <v>1.5031955984268279E-4</v>
      </c>
      <c r="H20" s="2">
        <f t="shared" si="6"/>
        <v>99333.640133435925</v>
      </c>
      <c r="I20" s="2">
        <f t="shared" si="4"/>
        <v>14.931789062429537</v>
      </c>
      <c r="J20" s="2">
        <f t="shared" si="1"/>
        <v>99324.394369648478</v>
      </c>
      <c r="K20" s="2">
        <f t="shared" si="2"/>
        <v>6556394.1136029363</v>
      </c>
      <c r="L20" s="17">
        <f t="shared" si="5"/>
        <v>66.003763727934086</v>
      </c>
      <c r="N20" s="6"/>
    </row>
    <row r="21" spans="1:14" x14ac:dyDescent="0.25">
      <c r="A21" s="75">
        <v>12</v>
      </c>
      <c r="B21" s="2">
        <v>6</v>
      </c>
      <c r="C21" s="2">
        <v>26880</v>
      </c>
      <c r="D21" s="2">
        <v>27578</v>
      </c>
      <c r="E21" s="3">
        <v>0.12920000000000001</v>
      </c>
      <c r="F21" s="4">
        <f t="shared" si="3"/>
        <v>2.2035329979066436E-4</v>
      </c>
      <c r="G21" s="4">
        <f t="shared" si="0"/>
        <v>2.2031102570615484E-4</v>
      </c>
      <c r="H21" s="2">
        <f t="shared" si="6"/>
        <v>99318.708344373503</v>
      </c>
      <c r="I21" s="2">
        <f t="shared" si="4"/>
        <v>21.881006507159366</v>
      </c>
      <c r="J21" s="2">
        <f t="shared" si="1"/>
        <v>99299.654363907073</v>
      </c>
      <c r="K21" s="2">
        <f t="shared" si="2"/>
        <v>6457069.7192332875</v>
      </c>
      <c r="L21" s="17">
        <f t="shared" si="5"/>
        <v>65.013629625994696</v>
      </c>
      <c r="N21" s="6"/>
    </row>
    <row r="22" spans="1:14" x14ac:dyDescent="0.25">
      <c r="A22" s="75">
        <v>13</v>
      </c>
      <c r="B22" s="2">
        <v>5</v>
      </c>
      <c r="C22" s="2">
        <v>27655</v>
      </c>
      <c r="D22" s="2">
        <v>27672</v>
      </c>
      <c r="E22" s="3">
        <v>0.43890000000000001</v>
      </c>
      <c r="F22" s="4">
        <f t="shared" si="3"/>
        <v>1.8074357908435303E-4</v>
      </c>
      <c r="G22" s="4">
        <f t="shared" si="0"/>
        <v>1.8072525079288233E-4</v>
      </c>
      <c r="H22" s="2">
        <f t="shared" si="6"/>
        <v>99296.827337866343</v>
      </c>
      <c r="I22" s="2">
        <f t="shared" si="4"/>
        <v>17.94544402357343</v>
      </c>
      <c r="J22" s="2">
        <f t="shared" si="1"/>
        <v>99286.758149224712</v>
      </c>
      <c r="K22" s="2">
        <f t="shared" si="2"/>
        <v>6357770.0648693806</v>
      </c>
      <c r="L22" s="17">
        <f t="shared" si="5"/>
        <v>64.027927531224123</v>
      </c>
      <c r="N22" s="6"/>
    </row>
    <row r="23" spans="1:14" x14ac:dyDescent="0.25">
      <c r="A23" s="75">
        <v>14</v>
      </c>
      <c r="B23" s="2">
        <v>4</v>
      </c>
      <c r="C23" s="2">
        <v>28329</v>
      </c>
      <c r="D23" s="2">
        <v>28423</v>
      </c>
      <c r="E23" s="3">
        <v>0.53900000000000003</v>
      </c>
      <c r="F23" s="4">
        <f t="shared" si="3"/>
        <v>1.4096419509444601E-4</v>
      </c>
      <c r="G23" s="4">
        <f t="shared" si="0"/>
        <v>1.4095503520281528E-4</v>
      </c>
      <c r="H23" s="2">
        <f t="shared" si="6"/>
        <v>99278.881893842772</v>
      </c>
      <c r="I23" s="2">
        <f t="shared" si="4"/>
        <v>13.993858292242749</v>
      </c>
      <c r="J23" s="2">
        <f t="shared" si="1"/>
        <v>99272.430725170037</v>
      </c>
      <c r="K23" s="2">
        <f t="shared" si="2"/>
        <v>6258483.3067201562</v>
      </c>
      <c r="L23" s="17">
        <f t="shared" si="5"/>
        <v>63.039421751468218</v>
      </c>
      <c r="N23" s="6"/>
    </row>
    <row r="24" spans="1:14" x14ac:dyDescent="0.25">
      <c r="A24" s="75">
        <v>15</v>
      </c>
      <c r="B24" s="2">
        <v>8</v>
      </c>
      <c r="C24" s="2">
        <v>29807</v>
      </c>
      <c r="D24" s="2">
        <v>29136</v>
      </c>
      <c r="E24" s="3">
        <v>0.59489999999999998</v>
      </c>
      <c r="F24" s="4">
        <f t="shared" si="3"/>
        <v>2.7144868771525034E-4</v>
      </c>
      <c r="G24" s="4">
        <f t="shared" si="0"/>
        <v>2.714188414508466E-4</v>
      </c>
      <c r="H24" s="2">
        <f t="shared" si="6"/>
        <v>99264.888035550524</v>
      </c>
      <c r="I24" s="2">
        <f t="shared" si="4"/>
        <v>26.942360907357127</v>
      </c>
      <c r="J24" s="2">
        <f t="shared" si="1"/>
        <v>99253.97368514695</v>
      </c>
      <c r="K24" s="2">
        <f t="shared" si="2"/>
        <v>6159210.8759949859</v>
      </c>
      <c r="L24" s="17">
        <f t="shared" si="5"/>
        <v>62.048232742569951</v>
      </c>
      <c r="N24" s="6"/>
    </row>
    <row r="25" spans="1:14" x14ac:dyDescent="0.25">
      <c r="A25" s="75">
        <v>16</v>
      </c>
      <c r="B25" s="2">
        <v>11</v>
      </c>
      <c r="C25" s="2">
        <v>31119</v>
      </c>
      <c r="D25" s="2">
        <v>30619</v>
      </c>
      <c r="E25" s="3">
        <v>0.46400000000000002</v>
      </c>
      <c r="F25" s="4">
        <f t="shared" si="3"/>
        <v>3.5634455278758624E-4</v>
      </c>
      <c r="G25" s="4">
        <f t="shared" si="0"/>
        <v>3.5627650373300045E-4</v>
      </c>
      <c r="H25" s="2">
        <f t="shared" si="6"/>
        <v>99237.945674643168</v>
      </c>
      <c r="I25" s="2">
        <f t="shared" si="4"/>
        <v>35.356148322607304</v>
      </c>
      <c r="J25" s="2">
        <f t="shared" si="1"/>
        <v>99218.994779142246</v>
      </c>
      <c r="K25" s="2">
        <f t="shared" si="2"/>
        <v>6059956.9023098387</v>
      </c>
      <c r="L25" s="17">
        <f t="shared" si="5"/>
        <v>61.064916863330957</v>
      </c>
      <c r="N25" s="6"/>
    </row>
    <row r="26" spans="1:14" x14ac:dyDescent="0.25">
      <c r="A26" s="75">
        <v>17</v>
      </c>
      <c r="B26" s="2">
        <v>8</v>
      </c>
      <c r="C26" s="2">
        <v>32608</v>
      </c>
      <c r="D26" s="2">
        <v>31982</v>
      </c>
      <c r="E26" s="3">
        <v>0.61229999999999996</v>
      </c>
      <c r="F26" s="4">
        <f t="shared" si="3"/>
        <v>2.477163647623471E-4</v>
      </c>
      <c r="G26" s="4">
        <f t="shared" si="0"/>
        <v>2.4769257645780644E-4</v>
      </c>
      <c r="H26" s="2">
        <f t="shared" si="6"/>
        <v>99202.58952632056</v>
      </c>
      <c r="I26" s="2">
        <f t="shared" si="4"/>
        <v>24.571744991060545</v>
      </c>
      <c r="J26" s="2">
        <f t="shared" si="1"/>
        <v>99193.063060787521</v>
      </c>
      <c r="K26" s="2">
        <f t="shared" si="2"/>
        <v>5960737.9075306961</v>
      </c>
      <c r="L26" s="17">
        <f t="shared" si="5"/>
        <v>60.08651524110855</v>
      </c>
      <c r="N26" s="6"/>
    </row>
    <row r="27" spans="1:14" x14ac:dyDescent="0.25">
      <c r="A27" s="75">
        <v>18</v>
      </c>
      <c r="B27" s="2">
        <v>16</v>
      </c>
      <c r="C27" s="2">
        <v>34898</v>
      </c>
      <c r="D27" s="2">
        <v>33376</v>
      </c>
      <c r="E27" s="3">
        <v>0.48630000000000001</v>
      </c>
      <c r="F27" s="4">
        <f t="shared" si="3"/>
        <v>4.6869965140463427E-4</v>
      </c>
      <c r="G27" s="4">
        <f t="shared" si="0"/>
        <v>4.6858682928004172E-4</v>
      </c>
      <c r="H27" s="2">
        <f t="shared" si="6"/>
        <v>99178.017781329501</v>
      </c>
      <c r="I27" s="2">
        <f t="shared" si="4"/>
        <v>46.473512886432786</v>
      </c>
      <c r="J27" s="2">
        <f t="shared" si="1"/>
        <v>99154.144337759746</v>
      </c>
      <c r="K27" s="2">
        <f t="shared" si="2"/>
        <v>5861544.8444699086</v>
      </c>
      <c r="L27" s="17">
        <f t="shared" si="5"/>
        <v>59.101250212457444</v>
      </c>
      <c r="N27" s="6"/>
    </row>
    <row r="28" spans="1:14" x14ac:dyDescent="0.25">
      <c r="A28" s="75">
        <v>19</v>
      </c>
      <c r="B28" s="2">
        <v>18</v>
      </c>
      <c r="C28" s="2">
        <v>37329</v>
      </c>
      <c r="D28" s="2">
        <v>36129</v>
      </c>
      <c r="E28" s="3">
        <v>0.52910000000000001</v>
      </c>
      <c r="F28" s="4">
        <f t="shared" si="3"/>
        <v>4.9007596177407496E-4</v>
      </c>
      <c r="G28" s="4">
        <f t="shared" si="0"/>
        <v>4.8996288972076953E-4</v>
      </c>
      <c r="H28" s="2">
        <f t="shared" si="6"/>
        <v>99131.544268443075</v>
      </c>
      <c r="I28" s="2">
        <f t="shared" si="4"/>
        <v>48.570777892248756</v>
      </c>
      <c r="J28" s="2">
        <f t="shared" si="1"/>
        <v>99108.67228913361</v>
      </c>
      <c r="K28" s="2">
        <f t="shared" si="2"/>
        <v>5762390.7001321493</v>
      </c>
      <c r="L28" s="17">
        <f t="shared" si="5"/>
        <v>58.128729282456192</v>
      </c>
      <c r="N28" s="6"/>
    </row>
    <row r="29" spans="1:14" x14ac:dyDescent="0.25">
      <c r="A29" s="75">
        <v>20</v>
      </c>
      <c r="B29" s="2">
        <v>30</v>
      </c>
      <c r="C29" s="2">
        <v>39293</v>
      </c>
      <c r="D29" s="2">
        <v>38676</v>
      </c>
      <c r="E29" s="3">
        <v>0.41870000000000002</v>
      </c>
      <c r="F29" s="4">
        <f t="shared" si="3"/>
        <v>7.6953661070425423E-4</v>
      </c>
      <c r="G29" s="4">
        <f t="shared" si="0"/>
        <v>7.6919252655617966E-4</v>
      </c>
      <c r="H29" s="2">
        <f t="shared" si="6"/>
        <v>99082.973490550823</v>
      </c>
      <c r="I29" s="2">
        <f t="shared" si="4"/>
        <v>76.213882717895757</v>
      </c>
      <c r="J29" s="2">
        <f t="shared" si="1"/>
        <v>99038.670360526899</v>
      </c>
      <c r="K29" s="2">
        <f t="shared" si="2"/>
        <v>5663282.0278430153</v>
      </c>
      <c r="L29" s="17">
        <f t="shared" si="5"/>
        <v>57.156964797620873</v>
      </c>
      <c r="N29" s="6"/>
    </row>
    <row r="30" spans="1:14" x14ac:dyDescent="0.25">
      <c r="A30" s="75">
        <v>21</v>
      </c>
      <c r="B30" s="2">
        <v>27</v>
      </c>
      <c r="C30" s="2">
        <v>42338</v>
      </c>
      <c r="D30" s="2">
        <v>40820</v>
      </c>
      <c r="E30" s="3">
        <v>0.52600000000000002</v>
      </c>
      <c r="F30" s="4">
        <f t="shared" si="3"/>
        <v>6.49366266624979E-4</v>
      </c>
      <c r="G30" s="4">
        <f t="shared" si="0"/>
        <v>6.4916645344353723E-4</v>
      </c>
      <c r="H30" s="2">
        <f t="shared" si="6"/>
        <v>99006.759607832922</v>
      </c>
      <c r="I30" s="2">
        <f t="shared" si="4"/>
        <v>64.271867001553758</v>
      </c>
      <c r="J30" s="2">
        <f t="shared" si="1"/>
        <v>98976.294742874175</v>
      </c>
      <c r="K30" s="2">
        <f t="shared" si="2"/>
        <v>5564243.3574824883</v>
      </c>
      <c r="L30" s="17">
        <f t="shared" si="5"/>
        <v>56.200641042313976</v>
      </c>
      <c r="N30" s="6"/>
    </row>
    <row r="31" spans="1:14" x14ac:dyDescent="0.25">
      <c r="A31" s="75">
        <v>22</v>
      </c>
      <c r="B31" s="2">
        <v>32</v>
      </c>
      <c r="C31" s="2">
        <v>45626</v>
      </c>
      <c r="D31" s="2">
        <v>43991</v>
      </c>
      <c r="E31" s="3">
        <v>0.53080000000000005</v>
      </c>
      <c r="F31" s="4">
        <f t="shared" si="3"/>
        <v>7.141502170347144E-4</v>
      </c>
      <c r="G31" s="4">
        <f t="shared" si="0"/>
        <v>7.1391100024945835E-4</v>
      </c>
      <c r="H31" s="2">
        <f t="shared" si="6"/>
        <v>98942.487740831362</v>
      </c>
      <c r="I31" s="2">
        <f t="shared" si="4"/>
        <v>70.636130390226683</v>
      </c>
      <c r="J31" s="2">
        <f t="shared" si="1"/>
        <v>98909.345268452278</v>
      </c>
      <c r="K31" s="2">
        <f t="shared" si="2"/>
        <v>5465267.0627396144</v>
      </c>
      <c r="L31" s="17">
        <f t="shared" si="5"/>
        <v>55.23680662907185</v>
      </c>
      <c r="N31" s="6"/>
    </row>
    <row r="32" spans="1:14" x14ac:dyDescent="0.25">
      <c r="A32" s="75">
        <v>23</v>
      </c>
      <c r="B32" s="2">
        <v>31</v>
      </c>
      <c r="C32" s="2">
        <v>48032</v>
      </c>
      <c r="D32" s="2">
        <v>47428</v>
      </c>
      <c r="E32" s="3">
        <v>0.53659999999999997</v>
      </c>
      <c r="F32" s="4">
        <f t="shared" si="3"/>
        <v>6.4948669599832387E-4</v>
      </c>
      <c r="G32" s="4">
        <f t="shared" si="0"/>
        <v>6.4929127741637132E-4</v>
      </c>
      <c r="H32" s="2">
        <f t="shared" si="6"/>
        <v>98871.851610441139</v>
      </c>
      <c r="I32" s="2">
        <f t="shared" si="4"/>
        <v>64.196630832665235</v>
      </c>
      <c r="J32" s="2">
        <f t="shared" si="1"/>
        <v>98842.102891713279</v>
      </c>
      <c r="K32" s="2">
        <f t="shared" si="2"/>
        <v>5366357.7174711619</v>
      </c>
      <c r="L32" s="17">
        <f t="shared" si="5"/>
        <v>54.275889750854631</v>
      </c>
      <c r="N32" s="6"/>
    </row>
    <row r="33" spans="1:14" x14ac:dyDescent="0.25">
      <c r="A33" s="75">
        <v>24</v>
      </c>
      <c r="B33" s="2">
        <v>37</v>
      </c>
      <c r="C33" s="2">
        <v>50443</v>
      </c>
      <c r="D33" s="2">
        <v>49971</v>
      </c>
      <c r="E33" s="3">
        <v>0.42080000000000001</v>
      </c>
      <c r="F33" s="4">
        <f t="shared" si="3"/>
        <v>7.3694903101161188E-4</v>
      </c>
      <c r="G33" s="4">
        <f t="shared" si="0"/>
        <v>7.3663460524938079E-4</v>
      </c>
      <c r="H33" s="2">
        <f t="shared" si="6"/>
        <v>98807.654979608473</v>
      </c>
      <c r="I33" s="2">
        <f t="shared" si="4"/>
        <v>72.785137921520899</v>
      </c>
      <c r="J33" s="2">
        <f t="shared" si="1"/>
        <v>98765.497827724321</v>
      </c>
      <c r="K33" s="2">
        <f t="shared" si="2"/>
        <v>5267515.6145794485</v>
      </c>
      <c r="L33" s="17">
        <f t="shared" si="5"/>
        <v>53.310804873028687</v>
      </c>
      <c r="N33" s="6"/>
    </row>
    <row r="34" spans="1:14" x14ac:dyDescent="0.25">
      <c r="A34" s="75">
        <v>25</v>
      </c>
      <c r="B34" s="2">
        <v>36</v>
      </c>
      <c r="C34" s="2">
        <v>51426</v>
      </c>
      <c r="D34" s="2">
        <v>52447</v>
      </c>
      <c r="E34" s="3">
        <v>0.54759999999999998</v>
      </c>
      <c r="F34" s="4">
        <f t="shared" si="3"/>
        <v>6.931541401519163E-4</v>
      </c>
      <c r="G34" s="4">
        <f t="shared" si="0"/>
        <v>6.9293684698305228E-4</v>
      </c>
      <c r="H34" s="2">
        <f t="shared" si="6"/>
        <v>98734.869841686945</v>
      </c>
      <c r="I34" s="2">
        <f t="shared" si="4"/>
        <v>68.417029395380609</v>
      </c>
      <c r="J34" s="2">
        <f t="shared" si="1"/>
        <v>98703.91797758847</v>
      </c>
      <c r="K34" s="2">
        <f t="shared" si="2"/>
        <v>5168750.1167517239</v>
      </c>
      <c r="L34" s="17">
        <f t="shared" si="5"/>
        <v>52.349794201778764</v>
      </c>
      <c r="N34" s="6"/>
    </row>
    <row r="35" spans="1:14" x14ac:dyDescent="0.25">
      <c r="A35" s="75">
        <v>26</v>
      </c>
      <c r="B35" s="2">
        <v>33</v>
      </c>
      <c r="C35" s="2">
        <v>51858</v>
      </c>
      <c r="D35" s="2">
        <v>53310</v>
      </c>
      <c r="E35" s="3">
        <v>0.53029999999999999</v>
      </c>
      <c r="F35" s="4">
        <f t="shared" si="3"/>
        <v>6.2756732085805572E-4</v>
      </c>
      <c r="G35" s="4">
        <f t="shared" si="0"/>
        <v>6.2738238837368727E-4</v>
      </c>
      <c r="H35" s="2">
        <f t="shared" si="6"/>
        <v>98666.452812291565</v>
      </c>
      <c r="I35" s="2">
        <f t="shared" si="4"/>
        <v>61.901594817735194</v>
      </c>
      <c r="J35" s="2">
        <f t="shared" si="1"/>
        <v>98637.377633205673</v>
      </c>
      <c r="K35" s="2">
        <f t="shared" si="2"/>
        <v>5070046.1987741357</v>
      </c>
      <c r="L35" s="17">
        <f t="shared" si="5"/>
        <v>51.38571474156133</v>
      </c>
      <c r="N35" s="6"/>
    </row>
    <row r="36" spans="1:14" x14ac:dyDescent="0.25">
      <c r="A36" s="75">
        <v>27</v>
      </c>
      <c r="B36" s="2">
        <v>30</v>
      </c>
      <c r="C36" s="2">
        <v>50985</v>
      </c>
      <c r="D36" s="2">
        <v>53770</v>
      </c>
      <c r="E36" s="3">
        <v>0.55230000000000001</v>
      </c>
      <c r="F36" s="4">
        <f t="shared" si="3"/>
        <v>5.7276502314925306E-4</v>
      </c>
      <c r="G36" s="4">
        <f t="shared" si="0"/>
        <v>5.726181884418125E-4</v>
      </c>
      <c r="H36" s="2">
        <f t="shared" si="6"/>
        <v>98604.551217473825</v>
      </c>
      <c r="I36" s="2">
        <f t="shared" si="4"/>
        <v>56.462759490267779</v>
      </c>
      <c r="J36" s="2">
        <f t="shared" si="1"/>
        <v>98579.272840050035</v>
      </c>
      <c r="K36" s="2">
        <f t="shared" si="2"/>
        <v>4971408.8211409301</v>
      </c>
      <c r="L36" s="17">
        <f t="shared" si="5"/>
        <v>50.417640562821617</v>
      </c>
      <c r="N36" s="6"/>
    </row>
    <row r="37" spans="1:14" x14ac:dyDescent="0.25">
      <c r="A37" s="75">
        <v>28</v>
      </c>
      <c r="B37" s="2">
        <v>38</v>
      </c>
      <c r="C37" s="2">
        <v>50940</v>
      </c>
      <c r="D37" s="2">
        <v>52964</v>
      </c>
      <c r="E37" s="3">
        <v>0.45829999999999999</v>
      </c>
      <c r="F37" s="4">
        <f t="shared" si="3"/>
        <v>7.314444102248229E-4</v>
      </c>
      <c r="G37" s="4">
        <f t="shared" si="0"/>
        <v>7.3115470959279557E-4</v>
      </c>
      <c r="H37" s="2">
        <f t="shared" si="6"/>
        <v>98548.088457983555</v>
      </c>
      <c r="I37" s="2">
        <f t="shared" si="4"/>
        <v>72.053898997422095</v>
      </c>
      <c r="J37" s="2">
        <f t="shared" si="1"/>
        <v>98509.056860896657</v>
      </c>
      <c r="K37" s="2">
        <f t="shared" si="2"/>
        <v>4872829.54830088</v>
      </c>
      <c r="L37" s="17">
        <f t="shared" si="5"/>
        <v>49.44621072359444</v>
      </c>
      <c r="N37" s="6"/>
    </row>
    <row r="38" spans="1:14" x14ac:dyDescent="0.25">
      <c r="A38" s="75">
        <v>29</v>
      </c>
      <c r="B38" s="2">
        <v>43</v>
      </c>
      <c r="C38" s="2">
        <v>50326</v>
      </c>
      <c r="D38" s="2">
        <v>52906</v>
      </c>
      <c r="E38" s="3">
        <v>0.51060000000000005</v>
      </c>
      <c r="F38" s="4">
        <f t="shared" si="3"/>
        <v>8.3307501549907009E-4</v>
      </c>
      <c r="G38" s="4">
        <f t="shared" si="0"/>
        <v>8.3273550347794708E-4</v>
      </c>
      <c r="H38" s="2">
        <f t="shared" si="6"/>
        <v>98476.034558986139</v>
      </c>
      <c r="I38" s="2">
        <f t="shared" si="4"/>
        <v>82.004490218989034</v>
      </c>
      <c r="J38" s="2">
        <f t="shared" si="1"/>
        <v>98435.901561472972</v>
      </c>
      <c r="K38" s="2">
        <f t="shared" si="2"/>
        <v>4774320.4914399832</v>
      </c>
      <c r="L38" s="17">
        <f t="shared" si="5"/>
        <v>48.48205467270531</v>
      </c>
      <c r="N38" s="6"/>
    </row>
    <row r="39" spans="1:14" x14ac:dyDescent="0.25">
      <c r="A39" s="75">
        <v>30</v>
      </c>
      <c r="B39" s="2">
        <v>56</v>
      </c>
      <c r="C39" s="2">
        <v>49511</v>
      </c>
      <c r="D39" s="2">
        <v>52161</v>
      </c>
      <c r="E39" s="3">
        <v>0.49199999999999999</v>
      </c>
      <c r="F39" s="4">
        <f t="shared" si="3"/>
        <v>1.1015815563773703E-3</v>
      </c>
      <c r="G39" s="4">
        <f t="shared" si="0"/>
        <v>1.1009654523332288E-3</v>
      </c>
      <c r="H39" s="2">
        <f t="shared" si="6"/>
        <v>98394.030068767155</v>
      </c>
      <c r="I39" s="2">
        <f t="shared" si="4"/>
        <v>108.32842782154954</v>
      </c>
      <c r="J39" s="2">
        <f t="shared" si="1"/>
        <v>98338.999227433815</v>
      </c>
      <c r="K39" s="2">
        <f t="shared" si="2"/>
        <v>4675884.5898785107</v>
      </c>
      <c r="L39" s="17">
        <f t="shared" si="5"/>
        <v>47.522035499618781</v>
      </c>
      <c r="N39" s="6"/>
    </row>
    <row r="40" spans="1:14" x14ac:dyDescent="0.25">
      <c r="A40" s="75">
        <v>31</v>
      </c>
      <c r="B40" s="2">
        <v>51</v>
      </c>
      <c r="C40" s="2">
        <v>49063</v>
      </c>
      <c r="D40" s="2">
        <v>51301</v>
      </c>
      <c r="E40" s="3">
        <v>0.56489999999999996</v>
      </c>
      <c r="F40" s="4">
        <f t="shared" si="3"/>
        <v>1.0163006655772987E-3</v>
      </c>
      <c r="G40" s="4">
        <f t="shared" si="0"/>
        <v>1.0158514637605915E-3</v>
      </c>
      <c r="H40" s="2">
        <f t="shared" si="6"/>
        <v>98285.701640945612</v>
      </c>
      <c r="I40" s="2">
        <f t="shared" si="4"/>
        <v>99.843673878691362</v>
      </c>
      <c r="J40" s="2">
        <f t="shared" si="1"/>
        <v>98242.259658440991</v>
      </c>
      <c r="K40" s="2">
        <f t="shared" si="2"/>
        <v>4577545.5906510772</v>
      </c>
      <c r="L40" s="17">
        <f t="shared" si="5"/>
        <v>46.573871013035344</v>
      </c>
      <c r="N40" s="6"/>
    </row>
    <row r="41" spans="1:14" x14ac:dyDescent="0.25">
      <c r="A41" s="75">
        <v>32</v>
      </c>
      <c r="B41" s="2">
        <v>47</v>
      </c>
      <c r="C41" s="2">
        <v>48391</v>
      </c>
      <c r="D41" s="2">
        <v>50785</v>
      </c>
      <c r="E41" s="3">
        <v>0.4718</v>
      </c>
      <c r="F41" s="4">
        <f t="shared" si="3"/>
        <v>9.478099540211341E-4</v>
      </c>
      <c r="G41" s="4">
        <f t="shared" si="0"/>
        <v>9.4733568630824233E-4</v>
      </c>
      <c r="H41" s="2">
        <f t="shared" si="6"/>
        <v>98185.857967066913</v>
      </c>
      <c r="I41" s="2">
        <f t="shared" si="4"/>
        <v>93.014967142994934</v>
      </c>
      <c r="J41" s="2">
        <f t="shared" si="1"/>
        <v>98136.727461421979</v>
      </c>
      <c r="K41" s="2">
        <f t="shared" si="2"/>
        <v>4479303.3309926363</v>
      </c>
      <c r="L41" s="17">
        <f t="shared" si="5"/>
        <v>45.620656821016581</v>
      </c>
      <c r="N41" s="6"/>
    </row>
    <row r="42" spans="1:14" x14ac:dyDescent="0.25">
      <c r="A42" s="75">
        <v>33</v>
      </c>
      <c r="B42" s="2">
        <v>65</v>
      </c>
      <c r="C42" s="2">
        <v>48214</v>
      </c>
      <c r="D42" s="2">
        <v>49994</v>
      </c>
      <c r="E42" s="3">
        <v>0.61170000000000002</v>
      </c>
      <c r="F42" s="4">
        <f t="shared" si="3"/>
        <v>1.323721081785598E-3</v>
      </c>
      <c r="G42" s="4">
        <f t="shared" si="0"/>
        <v>1.3230410375067987E-3</v>
      </c>
      <c r="H42" s="2">
        <f t="shared" si="6"/>
        <v>98092.842999923916</v>
      </c>
      <c r="I42" s="2">
        <f t="shared" si="4"/>
        <v>129.78085677461087</v>
      </c>
      <c r="J42" s="2">
        <f t="shared" si="1"/>
        <v>98042.449093238334</v>
      </c>
      <c r="K42" s="2">
        <f t="shared" si="2"/>
        <v>4381166.6035312144</v>
      </c>
      <c r="L42" s="17">
        <f t="shared" si="5"/>
        <v>44.663468501311684</v>
      </c>
      <c r="N42" s="6"/>
    </row>
    <row r="43" spans="1:14" x14ac:dyDescent="0.25">
      <c r="A43" s="75">
        <v>34</v>
      </c>
      <c r="B43" s="2">
        <v>63</v>
      </c>
      <c r="C43" s="2">
        <v>47218</v>
      </c>
      <c r="D43" s="2">
        <v>49785</v>
      </c>
      <c r="E43" s="3">
        <v>0.54559999999999997</v>
      </c>
      <c r="F43" s="4">
        <f t="shared" si="3"/>
        <v>1.2989288991062133E-3</v>
      </c>
      <c r="G43" s="4">
        <f t="shared" si="0"/>
        <v>1.2981626802742031E-3</v>
      </c>
      <c r="H43" s="2">
        <f t="shared" si="6"/>
        <v>97963.062143149305</v>
      </c>
      <c r="I43" s="2">
        <f t="shared" si="4"/>
        <v>127.17199131961902</v>
      </c>
      <c r="J43" s="2">
        <f t="shared" si="1"/>
        <v>97905.275190293672</v>
      </c>
      <c r="K43" s="2">
        <f t="shared" si="2"/>
        <v>4283124.154437976</v>
      </c>
      <c r="L43" s="17">
        <f t="shared" si="5"/>
        <v>43.721828010839701</v>
      </c>
      <c r="N43" s="6"/>
    </row>
    <row r="44" spans="1:14" x14ac:dyDescent="0.25">
      <c r="A44" s="75">
        <v>35</v>
      </c>
      <c r="B44" s="2">
        <v>62</v>
      </c>
      <c r="C44" s="2">
        <v>47039</v>
      </c>
      <c r="D44" s="2">
        <v>48555</v>
      </c>
      <c r="E44" s="3">
        <v>0.53459999999999996</v>
      </c>
      <c r="F44" s="4">
        <f t="shared" si="3"/>
        <v>1.2971525409544533E-3</v>
      </c>
      <c r="G44" s="4">
        <f t="shared" si="0"/>
        <v>1.2963699291789763E-3</v>
      </c>
      <c r="H44" s="2">
        <f t="shared" si="6"/>
        <v>97835.890151829692</v>
      </c>
      <c r="I44" s="2">
        <f t="shared" si="4"/>
        <v>126.83150598728956</v>
      </c>
      <c r="J44" s="2">
        <f t="shared" si="1"/>
        <v>97776.862768943218</v>
      </c>
      <c r="K44" s="2">
        <f t="shared" si="2"/>
        <v>4185218.8792476822</v>
      </c>
      <c r="L44" s="17">
        <f t="shared" si="5"/>
        <v>42.777950635014605</v>
      </c>
      <c r="N44" s="6"/>
    </row>
    <row r="45" spans="1:14" x14ac:dyDescent="0.25">
      <c r="A45" s="75">
        <v>36</v>
      </c>
      <c r="B45" s="2">
        <v>93</v>
      </c>
      <c r="C45" s="2">
        <v>46750</v>
      </c>
      <c r="D45" s="2">
        <v>48337</v>
      </c>
      <c r="E45" s="3">
        <v>0.53139999999999998</v>
      </c>
      <c r="F45" s="4">
        <f t="shared" si="3"/>
        <v>1.9561033579774314E-3</v>
      </c>
      <c r="G45" s="4">
        <f t="shared" si="0"/>
        <v>1.9543119769244595E-3</v>
      </c>
      <c r="H45" s="2">
        <f t="shared" si="6"/>
        <v>97709.058645842408</v>
      </c>
      <c r="I45" s="2">
        <f t="shared" si="4"/>
        <v>190.95398356558422</v>
      </c>
      <c r="J45" s="2">
        <f t="shared" si="1"/>
        <v>97619.577609143569</v>
      </c>
      <c r="K45" s="2">
        <f t="shared" si="2"/>
        <v>4087442.0164787387</v>
      </c>
      <c r="L45" s="17">
        <f t="shared" si="5"/>
        <v>41.832784729757115</v>
      </c>
      <c r="N45" s="6"/>
    </row>
    <row r="46" spans="1:14" x14ac:dyDescent="0.25">
      <c r="A46" s="75">
        <v>37</v>
      </c>
      <c r="B46" s="2">
        <v>68</v>
      </c>
      <c r="C46" s="2">
        <v>44852</v>
      </c>
      <c r="D46" s="2">
        <v>48043</v>
      </c>
      <c r="E46" s="3">
        <v>0.50490000000000002</v>
      </c>
      <c r="F46" s="4">
        <f t="shared" si="3"/>
        <v>1.4640185155282846E-3</v>
      </c>
      <c r="G46" s="4">
        <f t="shared" si="0"/>
        <v>1.4629581114560147E-3</v>
      </c>
      <c r="H46" s="2">
        <f t="shared" si="6"/>
        <v>97518.104662276819</v>
      </c>
      <c r="I46" s="2">
        <f t="shared" si="4"/>
        <v>142.66490222949446</v>
      </c>
      <c r="J46" s="2">
        <f t="shared" si="1"/>
        <v>97447.471269183006</v>
      </c>
      <c r="K46" s="2">
        <f t="shared" si="2"/>
        <v>3989822.4388695951</v>
      </c>
      <c r="L46" s="17">
        <f t="shared" si="5"/>
        <v>40.91365857331914</v>
      </c>
      <c r="N46" s="6"/>
    </row>
    <row r="47" spans="1:14" x14ac:dyDescent="0.25">
      <c r="A47" s="75">
        <v>38</v>
      </c>
      <c r="B47" s="2">
        <v>76</v>
      </c>
      <c r="C47" s="2">
        <v>43103</v>
      </c>
      <c r="D47" s="2">
        <v>46034</v>
      </c>
      <c r="E47" s="3">
        <v>0.49719999999999998</v>
      </c>
      <c r="F47" s="4">
        <f t="shared" si="3"/>
        <v>1.7052402481573308E-3</v>
      </c>
      <c r="G47" s="4">
        <f t="shared" si="0"/>
        <v>1.7037794365335971E-3</v>
      </c>
      <c r="H47" s="2">
        <f t="shared" si="6"/>
        <v>97375.439760047331</v>
      </c>
      <c r="I47" s="2">
        <f t="shared" si="4"/>
        <v>165.90627188658468</v>
      </c>
      <c r="J47" s="2">
        <f t="shared" si="1"/>
        <v>97292.022086542755</v>
      </c>
      <c r="K47" s="2">
        <f t="shared" si="2"/>
        <v>3892374.9676004122</v>
      </c>
      <c r="L47" s="17">
        <f t="shared" si="5"/>
        <v>39.972861505858219</v>
      </c>
      <c r="N47" s="6"/>
    </row>
    <row r="48" spans="1:14" x14ac:dyDescent="0.25">
      <c r="A48" s="75">
        <v>39</v>
      </c>
      <c r="B48" s="2">
        <v>90</v>
      </c>
      <c r="C48" s="2">
        <v>41273</v>
      </c>
      <c r="D48" s="2">
        <v>44310</v>
      </c>
      <c r="E48" s="3">
        <v>0.48220000000000002</v>
      </c>
      <c r="F48" s="4">
        <f t="shared" si="3"/>
        <v>2.103221434163327E-3</v>
      </c>
      <c r="G48" s="4">
        <f t="shared" si="0"/>
        <v>2.1009334167045963E-3</v>
      </c>
      <c r="H48" s="2">
        <f t="shared" si="6"/>
        <v>97209.533488160741</v>
      </c>
      <c r="I48" s="2">
        <f t="shared" si="4"/>
        <v>204.23075732754143</v>
      </c>
      <c r="J48" s="2">
        <f t="shared" si="1"/>
        <v>97103.782802016533</v>
      </c>
      <c r="K48" s="2">
        <f t="shared" si="2"/>
        <v>3795082.9455138696</v>
      </c>
      <c r="L48" s="17">
        <f t="shared" si="5"/>
        <v>39.040234114240214</v>
      </c>
      <c r="N48" s="6"/>
    </row>
    <row r="49" spans="1:14" x14ac:dyDescent="0.25">
      <c r="A49" s="75">
        <v>40</v>
      </c>
      <c r="B49" s="2">
        <v>80</v>
      </c>
      <c r="C49" s="2">
        <v>41219</v>
      </c>
      <c r="D49" s="2">
        <v>42217</v>
      </c>
      <c r="E49" s="3">
        <v>0.50629999999999997</v>
      </c>
      <c r="F49" s="4">
        <f t="shared" si="3"/>
        <v>1.9176374706361763E-3</v>
      </c>
      <c r="G49" s="4">
        <f t="shared" si="0"/>
        <v>1.9158236882786267E-3</v>
      </c>
      <c r="H49" s="2">
        <f t="shared" si="6"/>
        <v>97005.302730833195</v>
      </c>
      <c r="I49" s="2">
        <f t="shared" si="4"/>
        <v>185.8450568603696</v>
      </c>
      <c r="J49" s="2">
        <f t="shared" si="1"/>
        <v>96913.551026261222</v>
      </c>
      <c r="K49" s="2">
        <f t="shared" si="2"/>
        <v>3697979.1627118532</v>
      </c>
      <c r="L49" s="17">
        <f t="shared" si="5"/>
        <v>38.121412527033414</v>
      </c>
      <c r="N49" s="6"/>
    </row>
    <row r="50" spans="1:14" x14ac:dyDescent="0.25">
      <c r="A50" s="75">
        <v>41</v>
      </c>
      <c r="B50" s="2">
        <v>87</v>
      </c>
      <c r="C50" s="2">
        <v>39816</v>
      </c>
      <c r="D50" s="2">
        <v>42279</v>
      </c>
      <c r="E50" s="3">
        <v>0.49759999999999999</v>
      </c>
      <c r="F50" s="4">
        <f t="shared" si="3"/>
        <v>2.1194957061940437E-3</v>
      </c>
      <c r="G50" s="4">
        <f t="shared" si="0"/>
        <v>2.1172411944230759E-3</v>
      </c>
      <c r="H50" s="2">
        <f t="shared" si="6"/>
        <v>96819.457673972822</v>
      </c>
      <c r="I50" s="2">
        <f t="shared" si="4"/>
        <v>204.99014420903666</v>
      </c>
      <c r="J50" s="2">
        <f t="shared" si="1"/>
        <v>96716.470625522197</v>
      </c>
      <c r="K50" s="2">
        <f t="shared" si="2"/>
        <v>3601065.6116855917</v>
      </c>
      <c r="L50" s="17">
        <f t="shared" si="5"/>
        <v>37.193614777431627</v>
      </c>
      <c r="N50" s="6"/>
    </row>
    <row r="51" spans="1:14" x14ac:dyDescent="0.25">
      <c r="A51" s="75">
        <v>42</v>
      </c>
      <c r="B51" s="2">
        <v>66</v>
      </c>
      <c r="C51" s="2">
        <v>38874</v>
      </c>
      <c r="D51" s="2">
        <v>40760</v>
      </c>
      <c r="E51" s="3">
        <v>0.55589999999999995</v>
      </c>
      <c r="F51" s="4">
        <f t="shared" si="3"/>
        <v>1.657583444257478E-3</v>
      </c>
      <c r="G51" s="4">
        <f t="shared" si="0"/>
        <v>1.6563641402725E-3</v>
      </c>
      <c r="H51" s="2">
        <f t="shared" si="6"/>
        <v>96614.467529763788</v>
      </c>
      <c r="I51" s="2">
        <f t="shared" si="4"/>
        <v>160.02873944782257</v>
      </c>
      <c r="J51" s="2">
        <f t="shared" si="1"/>
        <v>96543.398766575017</v>
      </c>
      <c r="K51" s="2">
        <f t="shared" si="2"/>
        <v>3504349.1410600697</v>
      </c>
      <c r="L51" s="17">
        <f t="shared" si="5"/>
        <v>36.271473938212132</v>
      </c>
      <c r="N51" s="6"/>
    </row>
    <row r="52" spans="1:14" x14ac:dyDescent="0.25">
      <c r="A52" s="75">
        <v>43</v>
      </c>
      <c r="B52" s="2">
        <v>92</v>
      </c>
      <c r="C52" s="2">
        <v>38257</v>
      </c>
      <c r="D52" s="2">
        <v>39741</v>
      </c>
      <c r="E52" s="3">
        <v>0.50680000000000003</v>
      </c>
      <c r="F52" s="4">
        <f t="shared" si="3"/>
        <v>2.3590348470473601E-3</v>
      </c>
      <c r="G52" s="4">
        <f t="shared" si="0"/>
        <v>2.3562933563099939E-3</v>
      </c>
      <c r="H52" s="2">
        <f t="shared" si="6"/>
        <v>96454.438790315966</v>
      </c>
      <c r="I52" s="2">
        <f t="shared" si="4"/>
        <v>227.27495330823047</v>
      </c>
      <c r="J52" s="2">
        <f t="shared" si="1"/>
        <v>96342.346783344357</v>
      </c>
      <c r="K52" s="2">
        <f t="shared" si="2"/>
        <v>3407805.7422934948</v>
      </c>
      <c r="L52" s="17">
        <f t="shared" si="5"/>
        <v>35.330730083887424</v>
      </c>
      <c r="N52" s="6"/>
    </row>
    <row r="53" spans="1:14" x14ac:dyDescent="0.25">
      <c r="A53" s="75">
        <v>44</v>
      </c>
      <c r="B53" s="2">
        <v>90</v>
      </c>
      <c r="C53" s="2">
        <v>35647</v>
      </c>
      <c r="D53" s="2">
        <v>39050</v>
      </c>
      <c r="E53" s="3">
        <v>0.52249999999999996</v>
      </c>
      <c r="F53" s="4">
        <f t="shared" si="3"/>
        <v>2.4097353307361742E-3</v>
      </c>
      <c r="G53" s="4">
        <f t="shared" si="0"/>
        <v>2.4069657589062751E-3</v>
      </c>
      <c r="H53" s="2">
        <f t="shared" si="6"/>
        <v>96227.163837007742</v>
      </c>
      <c r="I53" s="2">
        <f t="shared" si="4"/>
        <v>231.61548843234181</v>
      </c>
      <c r="J53" s="2">
        <f t="shared" si="1"/>
        <v>96116.567441281295</v>
      </c>
      <c r="K53" s="2">
        <f t="shared" si="2"/>
        <v>3311463.3955101506</v>
      </c>
      <c r="L53" s="17">
        <f t="shared" si="5"/>
        <v>34.412979282224299</v>
      </c>
      <c r="N53" s="6"/>
    </row>
    <row r="54" spans="1:14" x14ac:dyDescent="0.25">
      <c r="A54" s="75">
        <v>45</v>
      </c>
      <c r="B54" s="2">
        <v>85</v>
      </c>
      <c r="C54" s="2">
        <v>34498</v>
      </c>
      <c r="D54" s="2">
        <v>36404</v>
      </c>
      <c r="E54" s="3">
        <v>0.51090000000000002</v>
      </c>
      <c r="F54" s="4">
        <f t="shared" si="3"/>
        <v>2.3976756650023975E-3</v>
      </c>
      <c r="G54" s="4">
        <f t="shared" si="0"/>
        <v>2.394867196654534E-3</v>
      </c>
      <c r="H54" s="2">
        <f t="shared" si="6"/>
        <v>95995.548348575394</v>
      </c>
      <c r="I54" s="2">
        <f t="shared" si="4"/>
        <v>229.89658976486754</v>
      </c>
      <c r="J54" s="2">
        <f t="shared" si="1"/>
        <v>95883.105926521384</v>
      </c>
      <c r="K54" s="2">
        <f t="shared" si="2"/>
        <v>3215346.8280688692</v>
      </c>
      <c r="L54" s="17">
        <f t="shared" si="5"/>
        <v>33.49474932309802</v>
      </c>
      <c r="N54" s="6"/>
    </row>
    <row r="55" spans="1:14" x14ac:dyDescent="0.25">
      <c r="A55" s="75">
        <v>46</v>
      </c>
      <c r="B55" s="2">
        <v>106</v>
      </c>
      <c r="C55" s="2">
        <v>32722</v>
      </c>
      <c r="D55" s="2">
        <v>35211</v>
      </c>
      <c r="E55" s="3">
        <v>0.45860000000000001</v>
      </c>
      <c r="F55" s="4">
        <f t="shared" si="3"/>
        <v>3.1207218877423344E-3</v>
      </c>
      <c r="G55" s="4">
        <f t="shared" si="0"/>
        <v>3.1154581379358158E-3</v>
      </c>
      <c r="H55" s="2">
        <f t="shared" si="6"/>
        <v>95765.65175881052</v>
      </c>
      <c r="I55" s="2">
        <f t="shared" si="4"/>
        <v>298.35387910671358</v>
      </c>
      <c r="J55" s="2">
        <f t="shared" si="1"/>
        <v>95604.122968662152</v>
      </c>
      <c r="K55" s="2">
        <f t="shared" si="2"/>
        <v>3119463.7221423476</v>
      </c>
      <c r="L55" s="17">
        <f t="shared" si="5"/>
        <v>32.573930891201336</v>
      </c>
      <c r="N55" s="6"/>
    </row>
    <row r="56" spans="1:14" x14ac:dyDescent="0.25">
      <c r="A56" s="75">
        <v>47</v>
      </c>
      <c r="B56" s="2">
        <v>101</v>
      </c>
      <c r="C56" s="2">
        <v>33371</v>
      </c>
      <c r="D56" s="2">
        <v>33306</v>
      </c>
      <c r="E56" s="3">
        <v>0.4496</v>
      </c>
      <c r="F56" s="4">
        <f t="shared" si="3"/>
        <v>3.0295304227844684E-3</v>
      </c>
      <c r="G56" s="4">
        <f t="shared" si="0"/>
        <v>3.0244872308305185E-3</v>
      </c>
      <c r="H56" s="2">
        <f t="shared" si="6"/>
        <v>95467.297879703809</v>
      </c>
      <c r="I56" s="2">
        <f t="shared" si="4"/>
        <v>288.73962339905762</v>
      </c>
      <c r="J56" s="2">
        <f t="shared" si="1"/>
        <v>95308.375590984971</v>
      </c>
      <c r="K56" s="2">
        <f t="shared" si="2"/>
        <v>3023859.5991736855</v>
      </c>
      <c r="L56" s="17">
        <f t="shared" si="5"/>
        <v>31.67429754829746</v>
      </c>
      <c r="N56" s="6"/>
    </row>
    <row r="57" spans="1:14" x14ac:dyDescent="0.25">
      <c r="A57" s="75">
        <v>48</v>
      </c>
      <c r="B57" s="2">
        <v>111</v>
      </c>
      <c r="C57" s="2">
        <v>33006</v>
      </c>
      <c r="D57" s="2">
        <v>33934</v>
      </c>
      <c r="E57" s="3">
        <v>0.51529999999999998</v>
      </c>
      <c r="F57" s="4">
        <f t="shared" si="3"/>
        <v>3.3164027487302063E-3</v>
      </c>
      <c r="G57" s="4">
        <f t="shared" si="0"/>
        <v>3.3110803181967277E-3</v>
      </c>
      <c r="H57" s="2">
        <f t="shared" si="6"/>
        <v>95178.55825630475</v>
      </c>
      <c r="I57" s="2">
        <f t="shared" si="4"/>
        <v>315.14385095679131</v>
      </c>
      <c r="J57" s="2">
        <f t="shared" si="1"/>
        <v>95025.808031745983</v>
      </c>
      <c r="K57" s="2">
        <f t="shared" si="2"/>
        <v>2928551.2235827004</v>
      </c>
      <c r="L57" s="17">
        <f t="shared" si="5"/>
        <v>30.769022742459008</v>
      </c>
      <c r="N57" s="6"/>
    </row>
    <row r="58" spans="1:14" x14ac:dyDescent="0.25">
      <c r="A58" s="75">
        <v>49</v>
      </c>
      <c r="B58" s="2">
        <v>137</v>
      </c>
      <c r="C58" s="2">
        <v>31593</v>
      </c>
      <c r="D58" s="2">
        <v>33481</v>
      </c>
      <c r="E58" s="3">
        <v>0.49540000000000001</v>
      </c>
      <c r="F58" s="4">
        <f t="shared" si="3"/>
        <v>4.2105910194547742E-3</v>
      </c>
      <c r="G58" s="4">
        <f t="shared" si="0"/>
        <v>4.2016638944783451E-3</v>
      </c>
      <c r="H58" s="2">
        <f t="shared" si="6"/>
        <v>94863.414405347954</v>
      </c>
      <c r="I58" s="2">
        <f t="shared" si="4"/>
        <v>398.58418321388746</v>
      </c>
      <c r="J58" s="2">
        <f t="shared" si="1"/>
        <v>94662.288826498232</v>
      </c>
      <c r="K58" s="2">
        <f t="shared" si="2"/>
        <v>2833525.4155509542</v>
      </c>
      <c r="L58" s="17">
        <f t="shared" si="5"/>
        <v>29.86952802946141</v>
      </c>
      <c r="N58" s="6"/>
    </row>
    <row r="59" spans="1:14" x14ac:dyDescent="0.25">
      <c r="A59" s="75">
        <v>50</v>
      </c>
      <c r="B59" s="2">
        <v>136</v>
      </c>
      <c r="C59" s="2">
        <v>31467</v>
      </c>
      <c r="D59" s="2">
        <v>31991</v>
      </c>
      <c r="E59" s="3">
        <v>0.48859999999999998</v>
      </c>
      <c r="F59" s="4">
        <f t="shared" si="3"/>
        <v>4.2862995997352583E-3</v>
      </c>
      <c r="G59" s="4">
        <f t="shared" si="0"/>
        <v>4.2769245229493233E-3</v>
      </c>
      <c r="H59" s="2">
        <f t="shared" si="6"/>
        <v>94464.830222134071</v>
      </c>
      <c r="I59" s="2">
        <f t="shared" si="4"/>
        <v>404.01894893328955</v>
      </c>
      <c r="J59" s="2">
        <f t="shared" si="1"/>
        <v>94258.214931649592</v>
      </c>
      <c r="K59" s="2">
        <f t="shared" si="2"/>
        <v>2738863.126724456</v>
      </c>
      <c r="L59" s="17">
        <f t="shared" si="5"/>
        <v>28.993469000939488</v>
      </c>
      <c r="N59" s="6"/>
    </row>
    <row r="60" spans="1:14" x14ac:dyDescent="0.25">
      <c r="A60" s="75">
        <v>51</v>
      </c>
      <c r="B60" s="2">
        <v>126</v>
      </c>
      <c r="C60" s="2">
        <v>32613</v>
      </c>
      <c r="D60" s="2">
        <v>31853</v>
      </c>
      <c r="E60" s="3">
        <v>0.51390000000000002</v>
      </c>
      <c r="F60" s="4">
        <f t="shared" si="3"/>
        <v>3.9090373219991936E-3</v>
      </c>
      <c r="G60" s="4">
        <f t="shared" si="0"/>
        <v>3.9016235231433749E-3</v>
      </c>
      <c r="H60" s="2">
        <f t="shared" si="6"/>
        <v>94060.811273200787</v>
      </c>
      <c r="I60" s="2">
        <f t="shared" si="4"/>
        <v>366.9898738694697</v>
      </c>
      <c r="J60" s="2">
        <f t="shared" si="1"/>
        <v>93882.417495512826</v>
      </c>
      <c r="K60" s="2">
        <f t="shared" si="2"/>
        <v>2644604.9117928063</v>
      </c>
      <c r="L60" s="17">
        <f t="shared" si="5"/>
        <v>28.115905827258057</v>
      </c>
      <c r="N60" s="6"/>
    </row>
    <row r="61" spans="1:14" x14ac:dyDescent="0.25">
      <c r="A61" s="75">
        <v>52</v>
      </c>
      <c r="B61" s="2">
        <v>158</v>
      </c>
      <c r="C61" s="2">
        <v>34512</v>
      </c>
      <c r="D61" s="2">
        <v>32980</v>
      </c>
      <c r="E61" s="3">
        <v>0.49540000000000001</v>
      </c>
      <c r="F61" s="4">
        <f t="shared" si="3"/>
        <v>4.6820363894980142E-3</v>
      </c>
      <c r="G61" s="4">
        <f t="shared" si="0"/>
        <v>4.6710008903637209E-3</v>
      </c>
      <c r="H61" s="2">
        <f t="shared" si="6"/>
        <v>93693.821399331311</v>
      </c>
      <c r="I61" s="2">
        <f t="shared" si="4"/>
        <v>437.64392317785598</v>
      </c>
      <c r="J61" s="2">
        <f t="shared" si="1"/>
        <v>93472.986275695774</v>
      </c>
      <c r="K61" s="2">
        <f t="shared" si="2"/>
        <v>2550722.4942972935</v>
      </c>
      <c r="L61" s="17">
        <f t="shared" si="5"/>
        <v>27.224020284388761</v>
      </c>
      <c r="N61" s="6"/>
    </row>
    <row r="62" spans="1:14" x14ac:dyDescent="0.25">
      <c r="A62" s="75">
        <v>53</v>
      </c>
      <c r="B62" s="2">
        <v>191</v>
      </c>
      <c r="C62" s="2">
        <v>31633</v>
      </c>
      <c r="D62" s="2">
        <v>34824</v>
      </c>
      <c r="E62" s="3">
        <v>0.50670000000000004</v>
      </c>
      <c r="F62" s="4">
        <f t="shared" si="3"/>
        <v>5.7480777043802762E-3</v>
      </c>
      <c r="G62" s="4">
        <f t="shared" si="0"/>
        <v>5.7318249614813112E-3</v>
      </c>
      <c r="H62" s="2">
        <f t="shared" si="6"/>
        <v>93256.177476153462</v>
      </c>
      <c r="I62" s="2">
        <f t="shared" si="4"/>
        <v>534.52808587014761</v>
      </c>
      <c r="J62" s="2">
        <f t="shared" si="1"/>
        <v>92992.494771393714</v>
      </c>
      <c r="K62" s="2">
        <f t="shared" si="2"/>
        <v>2457249.5080215978</v>
      </c>
      <c r="L62" s="17">
        <f t="shared" si="5"/>
        <v>26.349455602015652</v>
      </c>
      <c r="N62" s="6"/>
    </row>
    <row r="63" spans="1:14" x14ac:dyDescent="0.25">
      <c r="A63" s="75">
        <v>54</v>
      </c>
      <c r="B63" s="2">
        <v>182</v>
      </c>
      <c r="C63" s="2">
        <v>29380</v>
      </c>
      <c r="D63" s="2">
        <v>31783</v>
      </c>
      <c r="E63" s="3">
        <v>0.47539999999999999</v>
      </c>
      <c r="F63" s="4">
        <f t="shared" si="3"/>
        <v>5.9513104327779866E-3</v>
      </c>
      <c r="G63" s="4">
        <f t="shared" si="0"/>
        <v>5.9327879280100648E-3</v>
      </c>
      <c r="H63" s="2">
        <f t="shared" si="6"/>
        <v>92721.649390283317</v>
      </c>
      <c r="I63" s="2">
        <f t="shared" si="4"/>
        <v>550.09788216785466</v>
      </c>
      <c r="J63" s="2">
        <f t="shared" si="1"/>
        <v>92433.068041298058</v>
      </c>
      <c r="K63" s="2">
        <f t="shared" si="2"/>
        <v>2364257.0132502043</v>
      </c>
      <c r="L63" s="17">
        <f t="shared" si="5"/>
        <v>25.49843568138645</v>
      </c>
      <c r="N63" s="6"/>
    </row>
    <row r="64" spans="1:14" x14ac:dyDescent="0.25">
      <c r="A64" s="75">
        <v>55</v>
      </c>
      <c r="B64" s="2">
        <v>174</v>
      </c>
      <c r="C64" s="2">
        <v>31084</v>
      </c>
      <c r="D64" s="2">
        <v>29618</v>
      </c>
      <c r="E64" s="3">
        <v>0.51970000000000005</v>
      </c>
      <c r="F64" s="4">
        <f t="shared" si="3"/>
        <v>5.7329247800731445E-3</v>
      </c>
      <c r="G64" s="4">
        <f t="shared" si="0"/>
        <v>5.717182382474888E-3</v>
      </c>
      <c r="H64" s="2">
        <f t="shared" si="6"/>
        <v>92171.551508115459</v>
      </c>
      <c r="I64" s="2">
        <f t="shared" si="4"/>
        <v>526.96157044757445</v>
      </c>
      <c r="J64" s="2">
        <f t="shared" si="1"/>
        <v>91918.451865829484</v>
      </c>
      <c r="K64" s="2">
        <f t="shared" si="2"/>
        <v>2271823.9452089062</v>
      </c>
      <c r="L64" s="17">
        <f t="shared" si="5"/>
        <v>24.647778062072419</v>
      </c>
      <c r="N64" s="6"/>
    </row>
    <row r="65" spans="1:14" x14ac:dyDescent="0.25">
      <c r="A65" s="75">
        <v>56</v>
      </c>
      <c r="B65" s="2">
        <v>197</v>
      </c>
      <c r="C65" s="2">
        <v>29813</v>
      </c>
      <c r="D65" s="2">
        <v>31227</v>
      </c>
      <c r="E65" s="3">
        <v>0.49619999999999997</v>
      </c>
      <c r="F65" s="4">
        <f t="shared" si="3"/>
        <v>6.4547837483617298E-3</v>
      </c>
      <c r="G65" s="4">
        <f t="shared" si="0"/>
        <v>6.433861345637332E-3</v>
      </c>
      <c r="H65" s="2">
        <f t="shared" si="6"/>
        <v>91644.589937667886</v>
      </c>
      <c r="I65" s="2">
        <f t="shared" si="4"/>
        <v>589.62858473674544</v>
      </c>
      <c r="J65" s="2">
        <f t="shared" si="1"/>
        <v>91347.535056677516</v>
      </c>
      <c r="K65" s="2">
        <f t="shared" si="2"/>
        <v>2179905.4933430767</v>
      </c>
      <c r="L65" s="17">
        <f t="shared" si="5"/>
        <v>23.786515874267543</v>
      </c>
      <c r="N65" s="6"/>
    </row>
    <row r="66" spans="1:14" x14ac:dyDescent="0.25">
      <c r="A66" s="75">
        <v>57</v>
      </c>
      <c r="B66" s="2">
        <v>238</v>
      </c>
      <c r="C66" s="2">
        <v>29258</v>
      </c>
      <c r="D66" s="2">
        <v>29886</v>
      </c>
      <c r="E66" s="3">
        <v>0.52800000000000002</v>
      </c>
      <c r="F66" s="4">
        <f t="shared" si="3"/>
        <v>8.0481536588664949E-3</v>
      </c>
      <c r="G66" s="4">
        <f t="shared" si="0"/>
        <v>8.0176966060483881E-3</v>
      </c>
      <c r="H66" s="2">
        <f t="shared" si="6"/>
        <v>91054.961352931146</v>
      </c>
      <c r="I66" s="2">
        <f t="shared" si="4"/>
        <v>730.0510546032632</v>
      </c>
      <c r="J66" s="2">
        <f t="shared" si="1"/>
        <v>90710.377255158412</v>
      </c>
      <c r="K66" s="2">
        <f t="shared" si="2"/>
        <v>2088557.9582863993</v>
      </c>
      <c r="L66" s="17">
        <f t="shared" si="5"/>
        <v>22.937332872956809</v>
      </c>
      <c r="N66" s="6"/>
    </row>
    <row r="67" spans="1:14" x14ac:dyDescent="0.25">
      <c r="A67" s="75">
        <v>58</v>
      </c>
      <c r="B67" s="2">
        <v>192</v>
      </c>
      <c r="C67" s="2">
        <v>24901</v>
      </c>
      <c r="D67" s="2">
        <v>29352</v>
      </c>
      <c r="E67" s="3">
        <v>0.4854</v>
      </c>
      <c r="F67" s="4">
        <f t="shared" si="3"/>
        <v>7.077949606473375E-3</v>
      </c>
      <c r="G67" s="4">
        <f t="shared" si="0"/>
        <v>7.0522630579923171E-3</v>
      </c>
      <c r="H67" s="2">
        <f t="shared" si="6"/>
        <v>90324.910298327886</v>
      </c>
      <c r="I67" s="2">
        <f t="shared" si="4"/>
        <v>636.99502811336754</v>
      </c>
      <c r="J67" s="2">
        <f t="shared" si="1"/>
        <v>89997.112656860758</v>
      </c>
      <c r="K67" s="2">
        <f t="shared" si="2"/>
        <v>1997847.5810312408</v>
      </c>
      <c r="L67" s="17">
        <f t="shared" si="5"/>
        <v>22.118456297744316</v>
      </c>
      <c r="N67" s="6"/>
    </row>
    <row r="68" spans="1:14" x14ac:dyDescent="0.25">
      <c r="A68" s="75">
        <v>59</v>
      </c>
      <c r="B68" s="2">
        <v>158</v>
      </c>
      <c r="C68" s="2">
        <v>22786</v>
      </c>
      <c r="D68" s="2">
        <v>24990</v>
      </c>
      <c r="E68" s="3">
        <v>0.47749999999999998</v>
      </c>
      <c r="F68" s="4">
        <f t="shared" si="3"/>
        <v>6.6141995981245814E-3</v>
      </c>
      <c r="G68" s="4">
        <f t="shared" si="0"/>
        <v>6.5914201819690871E-3</v>
      </c>
      <c r="H68" s="2">
        <f t="shared" si="6"/>
        <v>89687.915270214522</v>
      </c>
      <c r="I68" s="2">
        <f t="shared" si="4"/>
        <v>591.17073479082546</v>
      </c>
      <c r="J68" s="2">
        <f t="shared" si="1"/>
        <v>89379.028561286323</v>
      </c>
      <c r="K68" s="2">
        <f t="shared" si="2"/>
        <v>1907850.4683743799</v>
      </c>
      <c r="L68" s="17">
        <f t="shared" si="5"/>
        <v>21.272101850359093</v>
      </c>
      <c r="N68" s="6"/>
    </row>
    <row r="69" spans="1:14" x14ac:dyDescent="0.25">
      <c r="A69" s="75">
        <v>60</v>
      </c>
      <c r="B69" s="2">
        <v>252</v>
      </c>
      <c r="C69" s="2">
        <v>29059</v>
      </c>
      <c r="D69" s="2">
        <v>22818</v>
      </c>
      <c r="E69" s="3">
        <v>0.56079999999999997</v>
      </c>
      <c r="F69" s="4">
        <f t="shared" si="3"/>
        <v>9.7152880852786391E-3</v>
      </c>
      <c r="G69" s="4">
        <f t="shared" si="0"/>
        <v>9.6740095265346257E-3</v>
      </c>
      <c r="H69" s="2">
        <f t="shared" si="6"/>
        <v>89096.744535423699</v>
      </c>
      <c r="I69" s="2">
        <f t="shared" si="4"/>
        <v>861.9227554189107</v>
      </c>
      <c r="J69" s="2">
        <f t="shared" si="1"/>
        <v>88718.188061243709</v>
      </c>
      <c r="K69" s="2">
        <f t="shared" si="2"/>
        <v>1818471.4398130935</v>
      </c>
      <c r="L69" s="17">
        <f t="shared" si="5"/>
        <v>20.410077262588345</v>
      </c>
      <c r="N69" s="6"/>
    </row>
    <row r="70" spans="1:14" x14ac:dyDescent="0.25">
      <c r="A70" s="75">
        <v>61</v>
      </c>
      <c r="B70" s="2">
        <v>237</v>
      </c>
      <c r="C70" s="2">
        <v>17502</v>
      </c>
      <c r="D70" s="2">
        <v>28938</v>
      </c>
      <c r="E70" s="3">
        <v>0.49230000000000002</v>
      </c>
      <c r="F70" s="4">
        <f t="shared" si="3"/>
        <v>1.0206718346253229E-2</v>
      </c>
      <c r="G70" s="4">
        <f t="shared" si="0"/>
        <v>1.0154100297035711E-2</v>
      </c>
      <c r="H70" s="2">
        <f t="shared" si="6"/>
        <v>88234.821780004786</v>
      </c>
      <c r="I70" s="2">
        <f t="shared" si="4"/>
        <v>895.94523004523967</v>
      </c>
      <c r="J70" s="2">
        <f t="shared" si="1"/>
        <v>87779.950386710814</v>
      </c>
      <c r="K70" s="2">
        <f t="shared" si="2"/>
        <v>1729753.2517518499</v>
      </c>
      <c r="L70" s="17">
        <f t="shared" si="5"/>
        <v>19.603975129735407</v>
      </c>
      <c r="N70" s="6"/>
    </row>
    <row r="71" spans="1:14" x14ac:dyDescent="0.25">
      <c r="A71" s="75">
        <v>62</v>
      </c>
      <c r="B71" s="2">
        <v>229</v>
      </c>
      <c r="C71" s="2">
        <v>20756</v>
      </c>
      <c r="D71" s="2">
        <v>17548</v>
      </c>
      <c r="E71" s="3">
        <v>0.52190000000000003</v>
      </c>
      <c r="F71" s="4">
        <f t="shared" si="3"/>
        <v>1.1956975772765246E-2</v>
      </c>
      <c r="G71" s="4">
        <f t="shared" si="0"/>
        <v>1.1889010696158735E-2</v>
      </c>
      <c r="H71" s="2">
        <f t="shared" si="6"/>
        <v>87338.876549959547</v>
      </c>
      <c r="I71" s="2">
        <f t="shared" si="4"/>
        <v>1038.3728374929565</v>
      </c>
      <c r="J71" s="2">
        <f t="shared" si="1"/>
        <v>86842.430496354151</v>
      </c>
      <c r="K71" s="2">
        <f t="shared" si="2"/>
        <v>1641973.301365139</v>
      </c>
      <c r="L71" s="17">
        <f t="shared" si="5"/>
        <v>18.800027733650754</v>
      </c>
      <c r="N71" s="6"/>
    </row>
    <row r="72" spans="1:14" x14ac:dyDescent="0.25">
      <c r="A72" s="75">
        <v>63</v>
      </c>
      <c r="B72" s="2">
        <v>281</v>
      </c>
      <c r="C72" s="2">
        <v>22271</v>
      </c>
      <c r="D72" s="2">
        <v>20717</v>
      </c>
      <c r="E72" s="3">
        <v>0.5091</v>
      </c>
      <c r="F72" s="4">
        <f t="shared" si="3"/>
        <v>1.3073415836977761E-2</v>
      </c>
      <c r="G72" s="4">
        <f t="shared" si="0"/>
        <v>1.2990049081536731E-2</v>
      </c>
      <c r="H72" s="2">
        <f t="shared" si="6"/>
        <v>86300.503712466583</v>
      </c>
      <c r="I72" s="2">
        <f t="shared" si="4"/>
        <v>1121.0477789862837</v>
      </c>
      <c r="J72" s="2">
        <f t="shared" si="1"/>
        <v>85750.181357762223</v>
      </c>
      <c r="K72" s="2">
        <f t="shared" si="2"/>
        <v>1555130.8708687848</v>
      </c>
      <c r="L72" s="17">
        <f t="shared" si="5"/>
        <v>18.019951262974352</v>
      </c>
      <c r="N72" s="6"/>
    </row>
    <row r="73" spans="1:14" x14ac:dyDescent="0.25">
      <c r="A73" s="75">
        <v>64</v>
      </c>
      <c r="B73" s="2">
        <v>320</v>
      </c>
      <c r="C73" s="2">
        <v>23708</v>
      </c>
      <c r="D73" s="2">
        <v>22161</v>
      </c>
      <c r="E73" s="3">
        <v>0.51480000000000004</v>
      </c>
      <c r="F73" s="4">
        <f t="shared" si="3"/>
        <v>1.3952778565043929E-2</v>
      </c>
      <c r="G73" s="4">
        <f t="shared" ref="G73:G98" si="7">F73/((1+(1-E73)*F73))</f>
        <v>1.3858954989752169E-2</v>
      </c>
      <c r="H73" s="2">
        <f t="shared" si="6"/>
        <v>85179.455933480305</v>
      </c>
      <c r="I73" s="2">
        <f t="shared" si="4"/>
        <v>1180.4982458336819</v>
      </c>
      <c r="J73" s="2">
        <f t="shared" ref="J73:J98" si="8">H74+I73*E73</f>
        <v>84606.678184601798</v>
      </c>
      <c r="K73" s="2">
        <f t="shared" ref="K73:K97" si="9">K74+J73</f>
        <v>1469380.6895110225</v>
      </c>
      <c r="L73" s="17">
        <f t="shared" si="5"/>
        <v>17.250411773685368</v>
      </c>
      <c r="N73" s="6"/>
    </row>
    <row r="74" spans="1:14" x14ac:dyDescent="0.25">
      <c r="A74" s="75">
        <v>65</v>
      </c>
      <c r="B74" s="2">
        <v>371</v>
      </c>
      <c r="C74" s="2">
        <v>22520</v>
      </c>
      <c r="D74" s="2">
        <v>23544</v>
      </c>
      <c r="E74" s="3">
        <v>0.49969999999999998</v>
      </c>
      <c r="F74" s="4">
        <f t="shared" ref="F74:F99" si="10">B74/((C74+D74)/2)</f>
        <v>1.610802361931226E-2</v>
      </c>
      <c r="G74" s="4">
        <f t="shared" si="7"/>
        <v>1.5979249338195268E-2</v>
      </c>
      <c r="H74" s="2">
        <f t="shared" si="6"/>
        <v>83998.957687646616</v>
      </c>
      <c r="I74" s="2">
        <f t="shared" ref="I74:I99" si="11">H74*G74</f>
        <v>1342.2402890394194</v>
      </c>
      <c r="J74" s="2">
        <f t="shared" si="8"/>
        <v>83327.434871040197</v>
      </c>
      <c r="K74" s="2">
        <f t="shared" si="9"/>
        <v>1384774.0113264208</v>
      </c>
      <c r="L74" s="17">
        <f t="shared" ref="L74:L99" si="12">K74/H74</f>
        <v>16.485609458104907</v>
      </c>
      <c r="N74" s="6"/>
    </row>
    <row r="75" spans="1:14" x14ac:dyDescent="0.25">
      <c r="A75" s="75">
        <v>66</v>
      </c>
      <c r="B75" s="2">
        <v>333</v>
      </c>
      <c r="C75" s="2">
        <v>22234</v>
      </c>
      <c r="D75" s="2">
        <v>22367</v>
      </c>
      <c r="E75" s="3">
        <v>0.51080000000000003</v>
      </c>
      <c r="F75" s="4">
        <f t="shared" si="10"/>
        <v>1.4932400618820205E-2</v>
      </c>
      <c r="G75" s="4">
        <f t="shared" si="7"/>
        <v>1.4824111516208523E-2</v>
      </c>
      <c r="H75" s="2">
        <f t="shared" ref="H75:H99" si="13">H74-I74</f>
        <v>82656.717398607201</v>
      </c>
      <c r="I75" s="2">
        <f t="shared" si="11"/>
        <v>1225.3123962806865</v>
      </c>
      <c r="J75" s="2">
        <f t="shared" si="8"/>
        <v>82057.294574346684</v>
      </c>
      <c r="K75" s="2">
        <f t="shared" si="9"/>
        <v>1301446.5764553805</v>
      </c>
      <c r="L75" s="17">
        <f t="shared" si="12"/>
        <v>15.745200358964539</v>
      </c>
      <c r="N75" s="6"/>
    </row>
    <row r="76" spans="1:14" x14ac:dyDescent="0.25">
      <c r="A76" s="75">
        <v>67</v>
      </c>
      <c r="B76" s="2">
        <v>393</v>
      </c>
      <c r="C76" s="2">
        <v>22394</v>
      </c>
      <c r="D76" s="2">
        <v>22116</v>
      </c>
      <c r="E76" s="3">
        <v>0.52259999999999995</v>
      </c>
      <c r="F76" s="4">
        <f t="shared" si="10"/>
        <v>1.7658953044259715E-2</v>
      </c>
      <c r="G76" s="4">
        <f t="shared" si="7"/>
        <v>1.7511325839870143E-2</v>
      </c>
      <c r="H76" s="2">
        <f t="shared" si="13"/>
        <v>81431.405002326515</v>
      </c>
      <c r="I76" s="2">
        <f t="shared" si="11"/>
        <v>1425.9718665941712</v>
      </c>
      <c r="J76" s="2">
        <f t="shared" si="8"/>
        <v>80750.646033214449</v>
      </c>
      <c r="K76" s="2">
        <f t="shared" si="9"/>
        <v>1219389.2818810339</v>
      </c>
      <c r="L76" s="17">
        <f t="shared" si="12"/>
        <v>14.974435008780651</v>
      </c>
      <c r="N76" s="6"/>
    </row>
    <row r="77" spans="1:14" x14ac:dyDescent="0.25">
      <c r="A77" s="75">
        <v>68</v>
      </c>
      <c r="B77" s="2">
        <v>434</v>
      </c>
      <c r="C77" s="2">
        <v>21698</v>
      </c>
      <c r="D77" s="2">
        <v>22227</v>
      </c>
      <c r="E77" s="3">
        <v>0.50600000000000001</v>
      </c>
      <c r="F77" s="4">
        <f t="shared" si="10"/>
        <v>1.9760956175298806E-2</v>
      </c>
      <c r="G77" s="4">
        <f t="shared" si="7"/>
        <v>1.9569916367015477E-2</v>
      </c>
      <c r="H77" s="2">
        <f t="shared" si="13"/>
        <v>80005.433135732339</v>
      </c>
      <c r="I77" s="2">
        <f t="shared" si="11"/>
        <v>1565.6996353731306</v>
      </c>
      <c r="J77" s="2">
        <f t="shared" si="8"/>
        <v>79231.977515858001</v>
      </c>
      <c r="K77" s="2">
        <f t="shared" si="9"/>
        <v>1138638.6358478195</v>
      </c>
      <c r="L77" s="17">
        <f t="shared" si="12"/>
        <v>14.232016392137702</v>
      </c>
      <c r="N77" s="6"/>
    </row>
    <row r="78" spans="1:14" x14ac:dyDescent="0.25">
      <c r="A78" s="75">
        <v>69</v>
      </c>
      <c r="B78" s="2">
        <v>458</v>
      </c>
      <c r="C78" s="2">
        <v>20379</v>
      </c>
      <c r="D78" s="2">
        <v>21395</v>
      </c>
      <c r="E78" s="3">
        <v>0.47510000000000002</v>
      </c>
      <c r="F78" s="4">
        <f t="shared" si="10"/>
        <v>2.1927514722075932E-2</v>
      </c>
      <c r="G78" s="4">
        <f t="shared" si="7"/>
        <v>2.1678006236090279E-2</v>
      </c>
      <c r="H78" s="2">
        <f t="shared" si="13"/>
        <v>78439.733500359202</v>
      </c>
      <c r="I78" s="2">
        <f t="shared" si="11"/>
        <v>1700.4170319780462</v>
      </c>
      <c r="J78" s="2">
        <f t="shared" si="8"/>
        <v>77547.184600273918</v>
      </c>
      <c r="K78" s="2">
        <f t="shared" si="9"/>
        <v>1059406.6583319616</v>
      </c>
      <c r="L78" s="17">
        <f t="shared" si="12"/>
        <v>13.505995125889996</v>
      </c>
      <c r="N78" s="6"/>
    </row>
    <row r="79" spans="1:14" x14ac:dyDescent="0.25">
      <c r="A79" s="75">
        <v>70</v>
      </c>
      <c r="B79" s="2">
        <v>526</v>
      </c>
      <c r="C79" s="2">
        <v>19764</v>
      </c>
      <c r="D79" s="2">
        <v>20188</v>
      </c>
      <c r="E79" s="3">
        <v>0.51890000000000003</v>
      </c>
      <c r="F79" s="4">
        <f t="shared" si="10"/>
        <v>2.6331597917501001E-2</v>
      </c>
      <c r="G79" s="4">
        <f t="shared" si="7"/>
        <v>2.6002198639139839E-2</v>
      </c>
      <c r="H79" s="2">
        <f t="shared" si="13"/>
        <v>76739.316468381148</v>
      </c>
      <c r="I79" s="2">
        <f t="shared" si="11"/>
        <v>1995.3909502426618</v>
      </c>
      <c r="J79" s="2">
        <f t="shared" si="8"/>
        <v>75779.333882219391</v>
      </c>
      <c r="K79" s="2">
        <f t="shared" si="9"/>
        <v>981859.47373168764</v>
      </c>
      <c r="L79" s="17">
        <f t="shared" si="12"/>
        <v>12.794738328640738</v>
      </c>
      <c r="N79" s="6"/>
    </row>
    <row r="80" spans="1:14" x14ac:dyDescent="0.25">
      <c r="A80" s="75">
        <v>71</v>
      </c>
      <c r="B80" s="2">
        <v>531</v>
      </c>
      <c r="C80" s="2">
        <v>18781</v>
      </c>
      <c r="D80" s="2">
        <v>19474</v>
      </c>
      <c r="E80" s="3">
        <v>0.50049999999999994</v>
      </c>
      <c r="F80" s="4">
        <f t="shared" si="10"/>
        <v>2.7761076983400863E-2</v>
      </c>
      <c r="G80" s="4">
        <f t="shared" si="7"/>
        <v>2.738138863294395E-2</v>
      </c>
      <c r="H80" s="2">
        <f t="shared" si="13"/>
        <v>74743.92551813848</v>
      </c>
      <c r="I80" s="2">
        <f t="shared" si="11"/>
        <v>2046.5924725639663</v>
      </c>
      <c r="J80" s="2">
        <f t="shared" si="8"/>
        <v>73721.652578092777</v>
      </c>
      <c r="K80" s="2">
        <f t="shared" si="9"/>
        <v>906080.13984946825</v>
      </c>
      <c r="L80" s="17">
        <f t="shared" si="12"/>
        <v>12.122458561928022</v>
      </c>
      <c r="N80" s="6"/>
    </row>
    <row r="81" spans="1:14" x14ac:dyDescent="0.25">
      <c r="A81" s="75">
        <v>72</v>
      </c>
      <c r="B81" s="2">
        <v>521</v>
      </c>
      <c r="C81" s="2">
        <v>17589</v>
      </c>
      <c r="D81" s="2">
        <v>18549</v>
      </c>
      <c r="E81" s="3">
        <v>0.49640000000000001</v>
      </c>
      <c r="F81" s="4">
        <f t="shared" si="10"/>
        <v>2.8833914439094582E-2</v>
      </c>
      <c r="G81" s="4">
        <f t="shared" si="7"/>
        <v>2.8421216790735553E-2</v>
      </c>
      <c r="H81" s="2">
        <f t="shared" si="13"/>
        <v>72697.333045574516</v>
      </c>
      <c r="I81" s="2">
        <f t="shared" si="11"/>
        <v>2066.1466625965768</v>
      </c>
      <c r="J81" s="2">
        <f t="shared" si="8"/>
        <v>71656.821586290869</v>
      </c>
      <c r="K81" s="2">
        <f t="shared" si="9"/>
        <v>832358.48727137549</v>
      </c>
      <c r="L81" s="17">
        <f t="shared" si="12"/>
        <v>11.449642681521254</v>
      </c>
      <c r="N81" s="6"/>
    </row>
    <row r="82" spans="1:14" x14ac:dyDescent="0.25">
      <c r="A82" s="75">
        <v>73</v>
      </c>
      <c r="B82" s="2">
        <v>580</v>
      </c>
      <c r="C82" s="2">
        <v>15724</v>
      </c>
      <c r="D82" s="2">
        <v>17271</v>
      </c>
      <c r="E82" s="3">
        <v>0.49480000000000002</v>
      </c>
      <c r="F82" s="4">
        <f t="shared" si="10"/>
        <v>3.5156841945749355E-2</v>
      </c>
      <c r="G82" s="4">
        <f t="shared" si="7"/>
        <v>3.4543310044789576E-2</v>
      </c>
      <c r="H82" s="2">
        <f t="shared" si="13"/>
        <v>70631.186382977932</v>
      </c>
      <c r="I82" s="2">
        <f t="shared" si="11"/>
        <v>2439.8349700585263</v>
      </c>
      <c r="J82" s="2">
        <f t="shared" si="8"/>
        <v>69398.581756104366</v>
      </c>
      <c r="K82" s="2">
        <f t="shared" si="9"/>
        <v>760701.66568508465</v>
      </c>
      <c r="L82" s="17">
        <f t="shared" si="12"/>
        <v>10.770053635520034</v>
      </c>
      <c r="N82" s="6"/>
    </row>
    <row r="83" spans="1:14" x14ac:dyDescent="0.25">
      <c r="A83" s="75">
        <v>74</v>
      </c>
      <c r="B83" s="2">
        <v>601</v>
      </c>
      <c r="C83" s="2">
        <v>15450</v>
      </c>
      <c r="D83" s="2">
        <v>15392</v>
      </c>
      <c r="E83" s="3">
        <v>0.52070000000000005</v>
      </c>
      <c r="F83" s="4">
        <f t="shared" si="10"/>
        <v>3.8972829258802931E-2</v>
      </c>
      <c r="G83" s="4">
        <f t="shared" si="7"/>
        <v>3.8258178833152662E-2</v>
      </c>
      <c r="H83" s="2">
        <f t="shared" si="13"/>
        <v>68191.351412919408</v>
      </c>
      <c r="I83" s="2">
        <f t="shared" si="11"/>
        <v>2608.876917229828</v>
      </c>
      <c r="J83" s="2">
        <f t="shared" si="8"/>
        <v>66940.916706491145</v>
      </c>
      <c r="K83" s="2">
        <f t="shared" si="9"/>
        <v>691303.08392898028</v>
      </c>
      <c r="L83" s="17">
        <f t="shared" si="12"/>
        <v>10.137694437861034</v>
      </c>
      <c r="N83" s="6"/>
    </row>
    <row r="84" spans="1:14" x14ac:dyDescent="0.25">
      <c r="A84" s="75">
        <v>75</v>
      </c>
      <c r="B84" s="2">
        <v>568</v>
      </c>
      <c r="C84" s="2">
        <v>13782</v>
      </c>
      <c r="D84" s="2">
        <v>15045</v>
      </c>
      <c r="E84" s="3">
        <v>0.48730000000000001</v>
      </c>
      <c r="F84" s="4">
        <f t="shared" si="10"/>
        <v>3.9407499913275745E-2</v>
      </c>
      <c r="G84" s="4">
        <f t="shared" si="7"/>
        <v>3.8627069894105241E-2</v>
      </c>
      <c r="H84" s="2">
        <f t="shared" si="13"/>
        <v>65582.474495689574</v>
      </c>
      <c r="I84" s="2">
        <f t="shared" si="11"/>
        <v>2533.2588261733754</v>
      </c>
      <c r="J84" s="2">
        <f t="shared" si="8"/>
        <v>64283.672695510482</v>
      </c>
      <c r="K84" s="2">
        <f t="shared" si="9"/>
        <v>624362.16722248914</v>
      </c>
      <c r="L84" s="17">
        <f t="shared" si="12"/>
        <v>9.5202593684312031</v>
      </c>
      <c r="N84" s="6"/>
    </row>
    <row r="85" spans="1:14" x14ac:dyDescent="0.25">
      <c r="A85" s="75">
        <v>76</v>
      </c>
      <c r="B85" s="2">
        <v>579</v>
      </c>
      <c r="C85" s="2">
        <v>13077</v>
      </c>
      <c r="D85" s="2">
        <v>13471</v>
      </c>
      <c r="E85" s="3">
        <v>0.51490000000000002</v>
      </c>
      <c r="F85" s="4">
        <f t="shared" si="10"/>
        <v>4.3619105017327103E-2</v>
      </c>
      <c r="G85" s="4">
        <f t="shared" si="7"/>
        <v>4.2715265887885968E-2</v>
      </c>
      <c r="H85" s="2">
        <f t="shared" si="13"/>
        <v>63049.215669516198</v>
      </c>
      <c r="I85" s="2">
        <f t="shared" si="11"/>
        <v>2693.1640113460508</v>
      </c>
      <c r="J85" s="2">
        <f t="shared" si="8"/>
        <v>61742.761807612223</v>
      </c>
      <c r="K85" s="2">
        <f t="shared" si="9"/>
        <v>560078.4945269787</v>
      </c>
      <c r="L85" s="17">
        <f t="shared" si="12"/>
        <v>8.8831952718132268</v>
      </c>
      <c r="N85" s="6"/>
    </row>
    <row r="86" spans="1:14" x14ac:dyDescent="0.25">
      <c r="A86" s="75">
        <v>77</v>
      </c>
      <c r="B86" s="2">
        <v>658</v>
      </c>
      <c r="C86" s="2">
        <v>12268</v>
      </c>
      <c r="D86" s="2">
        <v>12666</v>
      </c>
      <c r="E86" s="3">
        <v>0.49890000000000001</v>
      </c>
      <c r="F86" s="4">
        <f t="shared" si="10"/>
        <v>5.2779337450870295E-2</v>
      </c>
      <c r="G86" s="4">
        <f t="shared" si="7"/>
        <v>5.1419410958920587E-2</v>
      </c>
      <c r="H86" s="2">
        <f t="shared" si="13"/>
        <v>60356.051658170145</v>
      </c>
      <c r="I86" s="2">
        <f t="shared" si="11"/>
        <v>3103.4726240692912</v>
      </c>
      <c r="J86" s="2">
        <f t="shared" si="8"/>
        <v>58800.901526249021</v>
      </c>
      <c r="K86" s="2">
        <f t="shared" si="9"/>
        <v>498335.73271936644</v>
      </c>
      <c r="L86" s="17">
        <f t="shared" si="12"/>
        <v>8.2565992809092048</v>
      </c>
      <c r="N86" s="6"/>
    </row>
    <row r="87" spans="1:14" x14ac:dyDescent="0.25">
      <c r="A87" s="75">
        <v>78</v>
      </c>
      <c r="B87" s="2">
        <v>621</v>
      </c>
      <c r="C87" s="2">
        <v>11091</v>
      </c>
      <c r="D87" s="2">
        <v>11858</v>
      </c>
      <c r="E87" s="3">
        <v>0.5081</v>
      </c>
      <c r="F87" s="4">
        <f t="shared" si="10"/>
        <v>5.412000522898601E-2</v>
      </c>
      <c r="G87" s="4">
        <f t="shared" si="7"/>
        <v>5.2716603291151021E-2</v>
      </c>
      <c r="H87" s="2">
        <f t="shared" si="13"/>
        <v>57252.579034100854</v>
      </c>
      <c r="I87" s="2">
        <f t="shared" si="11"/>
        <v>3018.1614963359652</v>
      </c>
      <c r="J87" s="2">
        <f t="shared" si="8"/>
        <v>55767.945394053189</v>
      </c>
      <c r="K87" s="2">
        <f t="shared" si="9"/>
        <v>439534.83119311742</v>
      </c>
      <c r="L87" s="17">
        <f t="shared" si="12"/>
        <v>7.6771184566431696</v>
      </c>
      <c r="N87" s="6"/>
    </row>
    <row r="88" spans="1:14" x14ac:dyDescent="0.25">
      <c r="A88" s="75">
        <v>79</v>
      </c>
      <c r="B88" s="2">
        <v>677</v>
      </c>
      <c r="C88" s="2">
        <v>9906</v>
      </c>
      <c r="D88" s="2">
        <v>10659</v>
      </c>
      <c r="E88" s="3">
        <v>0.53039999999999998</v>
      </c>
      <c r="F88" s="4">
        <f t="shared" si="10"/>
        <v>6.584001945052273E-2</v>
      </c>
      <c r="G88" s="4">
        <f t="shared" si="7"/>
        <v>6.3865398832529174E-2</v>
      </c>
      <c r="H88" s="2">
        <f t="shared" si="13"/>
        <v>54234.417537764886</v>
      </c>
      <c r="I88" s="2">
        <f t="shared" si="11"/>
        <v>3463.7027064992694</v>
      </c>
      <c r="J88" s="2">
        <f t="shared" si="8"/>
        <v>52607.862746792824</v>
      </c>
      <c r="K88" s="2">
        <f t="shared" si="9"/>
        <v>383766.88579906424</v>
      </c>
      <c r="L88" s="17">
        <f t="shared" si="12"/>
        <v>7.0760764699249696</v>
      </c>
      <c r="N88" s="6"/>
    </row>
    <row r="89" spans="1:14" x14ac:dyDescent="0.25">
      <c r="A89" s="75">
        <v>80</v>
      </c>
      <c r="B89" s="2">
        <v>664</v>
      </c>
      <c r="C89" s="2">
        <v>8474</v>
      </c>
      <c r="D89" s="2">
        <v>9446</v>
      </c>
      <c r="E89" s="3">
        <v>0.49409999999999998</v>
      </c>
      <c r="F89" s="4">
        <f t="shared" si="10"/>
        <v>7.4107142857142858E-2</v>
      </c>
      <c r="G89" s="4">
        <f t="shared" si="7"/>
        <v>7.1429204579007893E-2</v>
      </c>
      <c r="H89" s="2">
        <f t="shared" si="13"/>
        <v>50770.714831265614</v>
      </c>
      <c r="I89" s="2">
        <f t="shared" si="11"/>
        <v>3626.5117763049416</v>
      </c>
      <c r="J89" s="2">
        <f t="shared" si="8"/>
        <v>48936.062523632943</v>
      </c>
      <c r="K89" s="2">
        <f t="shared" si="9"/>
        <v>331159.0230522714</v>
      </c>
      <c r="L89" s="17">
        <f t="shared" si="12"/>
        <v>6.5226385752665648</v>
      </c>
      <c r="N89" s="6"/>
    </row>
    <row r="90" spans="1:14" x14ac:dyDescent="0.25">
      <c r="A90" s="75">
        <v>81</v>
      </c>
      <c r="B90" s="2">
        <v>619</v>
      </c>
      <c r="C90" s="2">
        <v>6832</v>
      </c>
      <c r="D90" s="2">
        <v>8069</v>
      </c>
      <c r="E90" s="3">
        <v>0.50370000000000004</v>
      </c>
      <c r="F90" s="4">
        <f t="shared" si="10"/>
        <v>8.308167237098181E-2</v>
      </c>
      <c r="G90" s="4">
        <f t="shared" si="7"/>
        <v>7.9791591067141884E-2</v>
      </c>
      <c r="H90" s="2">
        <f t="shared" si="13"/>
        <v>47144.203054960672</v>
      </c>
      <c r="I90" s="2">
        <f t="shared" si="11"/>
        <v>3761.710971347723</v>
      </c>
      <c r="J90" s="2">
        <f t="shared" si="8"/>
        <v>45277.265899880796</v>
      </c>
      <c r="K90" s="2">
        <f t="shared" si="9"/>
        <v>282222.96052863845</v>
      </c>
      <c r="L90" s="17">
        <f t="shared" si="12"/>
        <v>5.9863767386124476</v>
      </c>
      <c r="N90" s="6"/>
    </row>
    <row r="91" spans="1:14" x14ac:dyDescent="0.25">
      <c r="A91" s="75">
        <v>82</v>
      </c>
      <c r="B91" s="2">
        <v>512</v>
      </c>
      <c r="C91" s="2">
        <v>5982</v>
      </c>
      <c r="D91" s="2">
        <v>6488</v>
      </c>
      <c r="E91" s="3">
        <v>0.51619999999999999</v>
      </c>
      <c r="F91" s="4">
        <f t="shared" si="10"/>
        <v>8.2117080994386527E-2</v>
      </c>
      <c r="G91" s="4">
        <f t="shared" si="7"/>
        <v>7.8979369354671924E-2</v>
      </c>
      <c r="H91" s="2">
        <f t="shared" si="13"/>
        <v>43382.492083612946</v>
      </c>
      <c r="I91" s="2">
        <f t="shared" si="11"/>
        <v>3426.3218657977977</v>
      </c>
      <c r="J91" s="2">
        <f t="shared" si="8"/>
        <v>41724.837564939968</v>
      </c>
      <c r="K91" s="2">
        <f t="shared" si="9"/>
        <v>236945.69462875766</v>
      </c>
      <c r="L91" s="17">
        <f t="shared" si="12"/>
        <v>5.4617815447780647</v>
      </c>
      <c r="N91" s="6"/>
    </row>
    <row r="92" spans="1:14" x14ac:dyDescent="0.25">
      <c r="A92" s="75">
        <v>83</v>
      </c>
      <c r="B92" s="2">
        <v>516</v>
      </c>
      <c r="C92" s="2">
        <v>5460</v>
      </c>
      <c r="D92" s="2">
        <v>5640</v>
      </c>
      <c r="E92" s="3">
        <v>0.48509999999999998</v>
      </c>
      <c r="F92" s="4">
        <f t="shared" si="10"/>
        <v>9.2972972972972967E-2</v>
      </c>
      <c r="G92" s="4">
        <f t="shared" si="7"/>
        <v>8.8725523877792339E-2</v>
      </c>
      <c r="H92" s="2">
        <f t="shared" si="13"/>
        <v>39956.170217815146</v>
      </c>
      <c r="I92" s="2">
        <f t="shared" si="11"/>
        <v>3545.1321347258927</v>
      </c>
      <c r="J92" s="2">
        <f t="shared" si="8"/>
        <v>38130.781681644781</v>
      </c>
      <c r="K92" s="2">
        <f t="shared" si="9"/>
        <v>195220.8570638177</v>
      </c>
      <c r="L92" s="17">
        <f t="shared" si="12"/>
        <v>4.8858750976282286</v>
      </c>
      <c r="N92" s="6"/>
    </row>
    <row r="93" spans="1:14" x14ac:dyDescent="0.25">
      <c r="A93" s="75">
        <v>84</v>
      </c>
      <c r="B93" s="2">
        <v>530</v>
      </c>
      <c r="C93" s="2">
        <v>4913</v>
      </c>
      <c r="D93" s="2">
        <v>5082</v>
      </c>
      <c r="E93" s="3">
        <v>0.48830000000000001</v>
      </c>
      <c r="F93" s="4">
        <f t="shared" si="10"/>
        <v>0.10605302651325663</v>
      </c>
      <c r="G93" s="4">
        <f t="shared" si="7"/>
        <v>0.10059405534684926</v>
      </c>
      <c r="H93" s="2">
        <f t="shared" si="13"/>
        <v>36411.038083089254</v>
      </c>
      <c r="I93" s="2">
        <f t="shared" si="11"/>
        <v>3662.7339801665166</v>
      </c>
      <c r="J93" s="2">
        <f t="shared" si="8"/>
        <v>34536.817105438051</v>
      </c>
      <c r="K93" s="2">
        <f t="shared" si="9"/>
        <v>157090.07538217292</v>
      </c>
      <c r="L93" s="17">
        <f t="shared" si="12"/>
        <v>4.314353109727235</v>
      </c>
      <c r="N93" s="6"/>
    </row>
    <row r="94" spans="1:14" x14ac:dyDescent="0.25">
      <c r="A94" s="75">
        <v>85</v>
      </c>
      <c r="B94" s="2">
        <v>553</v>
      </c>
      <c r="C94" s="2">
        <v>4398</v>
      </c>
      <c r="D94" s="2">
        <v>4504</v>
      </c>
      <c r="E94" s="3">
        <v>0.49059999999999998</v>
      </c>
      <c r="F94" s="4">
        <f t="shared" si="10"/>
        <v>0.12424174342844305</v>
      </c>
      <c r="G94" s="4">
        <f t="shared" si="7"/>
        <v>0.11684666476303093</v>
      </c>
      <c r="H94" s="2">
        <f t="shared" si="13"/>
        <v>32748.304102922739</v>
      </c>
      <c r="I94" s="2">
        <f t="shared" si="11"/>
        <v>3826.5301110720038</v>
      </c>
      <c r="J94" s="2">
        <f t="shared" si="8"/>
        <v>30799.06966434266</v>
      </c>
      <c r="K94" s="2">
        <f t="shared" si="9"/>
        <v>122553.25827673486</v>
      </c>
      <c r="L94" s="17">
        <f t="shared" si="12"/>
        <v>3.7422780090098517</v>
      </c>
      <c r="N94" s="6"/>
    </row>
    <row r="95" spans="1:14" x14ac:dyDescent="0.25">
      <c r="A95" s="75">
        <v>86</v>
      </c>
      <c r="B95" s="2">
        <v>500</v>
      </c>
      <c r="C95" s="2">
        <v>3794</v>
      </c>
      <c r="D95" s="2">
        <v>4056</v>
      </c>
      <c r="E95" s="3">
        <v>0.50180000000000002</v>
      </c>
      <c r="F95" s="4">
        <f t="shared" si="10"/>
        <v>0.12738853503184713</v>
      </c>
      <c r="G95" s="4">
        <f t="shared" si="7"/>
        <v>0.11978630123859035</v>
      </c>
      <c r="H95" s="2">
        <f t="shared" si="13"/>
        <v>28921.773991850736</v>
      </c>
      <c r="I95" s="2">
        <f t="shared" si="11"/>
        <v>3464.43233174226</v>
      </c>
      <c r="J95" s="2">
        <f t="shared" si="8"/>
        <v>27195.793804176741</v>
      </c>
      <c r="K95" s="2">
        <f t="shared" si="9"/>
        <v>91754.188612392201</v>
      </c>
      <c r="L95" s="17">
        <f t="shared" si="12"/>
        <v>3.1724951809057669</v>
      </c>
      <c r="N95" s="6"/>
    </row>
    <row r="96" spans="1:14" x14ac:dyDescent="0.25">
      <c r="A96" s="75">
        <v>87</v>
      </c>
      <c r="B96" s="2">
        <v>520</v>
      </c>
      <c r="C96" s="2">
        <v>3365</v>
      </c>
      <c r="D96" s="2">
        <v>3395</v>
      </c>
      <c r="E96" s="3">
        <v>0.49249999999999999</v>
      </c>
      <c r="F96" s="4">
        <f t="shared" si="10"/>
        <v>0.15384615384615385</v>
      </c>
      <c r="G96" s="4">
        <f t="shared" si="7"/>
        <v>0.14270424545130217</v>
      </c>
      <c r="H96" s="2">
        <f t="shared" si="13"/>
        <v>25457.341660108475</v>
      </c>
      <c r="I96" s="2">
        <f t="shared" si="11"/>
        <v>3632.8707328017799</v>
      </c>
      <c r="J96" s="2">
        <f t="shared" si="8"/>
        <v>23613.65976321157</v>
      </c>
      <c r="K96" s="2">
        <f t="shared" si="9"/>
        <v>64558.394808215453</v>
      </c>
      <c r="L96" s="17">
        <f t="shared" si="12"/>
        <v>2.5359440773573829</v>
      </c>
      <c r="N96" s="6"/>
    </row>
    <row r="97" spans="1:14" x14ac:dyDescent="0.25">
      <c r="A97" s="75">
        <v>88</v>
      </c>
      <c r="B97" s="2">
        <v>445</v>
      </c>
      <c r="C97" s="2">
        <v>2893</v>
      </c>
      <c r="D97" s="2">
        <v>3037</v>
      </c>
      <c r="E97" s="3">
        <v>0.50360000000000005</v>
      </c>
      <c r="F97" s="4">
        <f t="shared" si="10"/>
        <v>0.15008431703204048</v>
      </c>
      <c r="G97" s="4">
        <f t="shared" si="7"/>
        <v>0.13967804367873674</v>
      </c>
      <c r="H97" s="2">
        <f t="shared" si="13"/>
        <v>21824.470927306695</v>
      </c>
      <c r="I97" s="2">
        <f t="shared" si="11"/>
        <v>3048.3994034496645</v>
      </c>
      <c r="J97" s="2">
        <f t="shared" si="8"/>
        <v>20311.245463434283</v>
      </c>
      <c r="K97" s="2">
        <f t="shared" si="9"/>
        <v>40944.735045003887</v>
      </c>
      <c r="L97" s="17">
        <f t="shared" si="12"/>
        <v>1.876092904216706</v>
      </c>
      <c r="N97" s="6"/>
    </row>
    <row r="98" spans="1:14" x14ac:dyDescent="0.25">
      <c r="A98" s="75">
        <v>89</v>
      </c>
      <c r="B98" s="2">
        <v>443</v>
      </c>
      <c r="C98" s="2">
        <v>2421</v>
      </c>
      <c r="D98" s="2">
        <v>2559</v>
      </c>
      <c r="E98" s="3">
        <v>0.48409999999999997</v>
      </c>
      <c r="F98" s="4">
        <f t="shared" si="10"/>
        <v>0.17791164658634537</v>
      </c>
      <c r="G98" s="4">
        <f t="shared" si="7"/>
        <v>0.16295489382789763</v>
      </c>
      <c r="H98" s="2">
        <f t="shared" si="13"/>
        <v>18776.07152385703</v>
      </c>
      <c r="I98" s="2">
        <f t="shared" si="11"/>
        <v>3059.6527416751342</v>
      </c>
      <c r="J98" s="2">
        <f t="shared" si="8"/>
        <v>17197.59667442683</v>
      </c>
      <c r="K98" s="2">
        <f>K99+J98</f>
        <v>20633.489581569604</v>
      </c>
      <c r="L98" s="17">
        <f t="shared" si="12"/>
        <v>1.0989247434082536</v>
      </c>
      <c r="N98" s="6"/>
    </row>
    <row r="99" spans="1:14" x14ac:dyDescent="0.25">
      <c r="A99" s="75" t="s">
        <v>77</v>
      </c>
      <c r="B99" s="2">
        <v>1631</v>
      </c>
      <c r="C99" s="2">
        <v>6914</v>
      </c>
      <c r="D99" s="2">
        <v>8007</v>
      </c>
      <c r="E99" s="8"/>
      <c r="F99" s="4">
        <f t="shared" si="10"/>
        <v>0.2186180550901414</v>
      </c>
      <c r="G99" s="4">
        <v>1</v>
      </c>
      <c r="H99" s="2">
        <f t="shared" si="13"/>
        <v>15716.418782181896</v>
      </c>
      <c r="I99" s="2">
        <f t="shared" si="11"/>
        <v>15716.418782181896</v>
      </c>
      <c r="J99" s="9">
        <f>H99*F99</f>
        <v>3435.8929071427747</v>
      </c>
      <c r="K99" s="2">
        <f>J99</f>
        <v>3435.8929071427747</v>
      </c>
      <c r="L99" s="17">
        <f t="shared" si="12"/>
        <v>0.2186180550901414</v>
      </c>
      <c r="N99" s="6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2"/>
      <c r="D101" s="2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L115" s="8"/>
    </row>
    <row r="116" spans="1:12" x14ac:dyDescent="0.25">
      <c r="L116" s="8"/>
    </row>
    <row r="117" spans="1:12" x14ac:dyDescent="0.25"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5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36526</v>
      </c>
      <c r="D7" s="95">
        <v>36892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6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121</v>
      </c>
      <c r="C9" s="2">
        <v>25920</v>
      </c>
      <c r="D9" s="2">
        <v>28725</v>
      </c>
      <c r="E9" s="3">
        <v>0.16520000000000001</v>
      </c>
      <c r="F9" s="4">
        <f>B9/((C9+D9)/2)</f>
        <v>4.42858449995425E-3</v>
      </c>
      <c r="G9" s="4">
        <f t="shared" ref="G9:G72" si="0">F9/((1+(1-E9)*F9))</f>
        <v>4.4122724067846199E-3</v>
      </c>
      <c r="H9" s="2">
        <v>100000</v>
      </c>
      <c r="I9" s="2">
        <f>H9*G9</f>
        <v>441.22724067846201</v>
      </c>
      <c r="J9" s="2">
        <f t="shared" ref="J9:J72" si="1">H10+I9*E9</f>
        <v>99631.663499481627</v>
      </c>
      <c r="K9" s="2">
        <f t="shared" ref="K9:K72" si="2">K10+J9</f>
        <v>7632472.3524628105</v>
      </c>
      <c r="L9" s="76">
        <f>K9/H9</f>
        <v>76.324723524628098</v>
      </c>
      <c r="M9" s="5"/>
      <c r="N9" s="6"/>
    </row>
    <row r="10" spans="1:14" x14ac:dyDescent="0.25">
      <c r="A10" s="75">
        <v>1</v>
      </c>
      <c r="B10" s="2">
        <v>11</v>
      </c>
      <c r="C10" s="2">
        <v>25688</v>
      </c>
      <c r="D10" s="2">
        <v>27006</v>
      </c>
      <c r="E10" s="3">
        <v>0.58889999999999998</v>
      </c>
      <c r="F10" s="4">
        <f t="shared" ref="F10:F73" si="3">B10/((C10+D10)/2)</f>
        <v>4.1750483926063686E-4</v>
      </c>
      <c r="G10" s="4">
        <f t="shared" si="0"/>
        <v>4.1743319259725042E-4</v>
      </c>
      <c r="H10" s="2">
        <f>H9-I9</f>
        <v>99558.772759321539</v>
      </c>
      <c r="I10" s="2">
        <f t="shared" ref="I10:I73" si="4">H10*G10</f>
        <v>41.559136363987754</v>
      </c>
      <c r="J10" s="2">
        <f t="shared" si="1"/>
        <v>99541.687798362313</v>
      </c>
      <c r="K10" s="2">
        <f t="shared" si="2"/>
        <v>7532840.6889633285</v>
      </c>
      <c r="L10" s="17">
        <f t="shared" ref="L10:L73" si="5">K10/H10</f>
        <v>75.662249344651954</v>
      </c>
      <c r="N10" s="6"/>
    </row>
    <row r="11" spans="1:14" x14ac:dyDescent="0.25">
      <c r="A11" s="75">
        <v>2</v>
      </c>
      <c r="B11" s="2">
        <v>7</v>
      </c>
      <c r="C11" s="2">
        <v>22673</v>
      </c>
      <c r="D11" s="2">
        <v>25232</v>
      </c>
      <c r="E11" s="3">
        <v>0.57379999999999998</v>
      </c>
      <c r="F11" s="4">
        <f t="shared" si="3"/>
        <v>2.9224506836447137E-4</v>
      </c>
      <c r="G11" s="4">
        <f t="shared" si="0"/>
        <v>2.9220867235766154E-4</v>
      </c>
      <c r="H11" s="2">
        <f t="shared" ref="H11:H74" si="6">H10-I10</f>
        <v>99517.213622957555</v>
      </c>
      <c r="I11" s="2">
        <f t="shared" si="4"/>
        <v>29.079792869498217</v>
      </c>
      <c r="J11" s="2">
        <f t="shared" si="1"/>
        <v>99504.81981523658</v>
      </c>
      <c r="K11" s="2">
        <f t="shared" si="2"/>
        <v>7433299.0011649663</v>
      </c>
      <c r="L11" s="17">
        <f t="shared" si="5"/>
        <v>74.693600539577247</v>
      </c>
      <c r="N11" s="6"/>
    </row>
    <row r="12" spans="1:14" x14ac:dyDescent="0.25">
      <c r="A12" s="75">
        <v>3</v>
      </c>
      <c r="B12" s="2">
        <v>4</v>
      </c>
      <c r="C12" s="2">
        <v>22423</v>
      </c>
      <c r="D12" s="2">
        <v>24902</v>
      </c>
      <c r="E12" s="7">
        <v>0.55459999999999998</v>
      </c>
      <c r="F12" s="4">
        <f t="shared" si="3"/>
        <v>1.6904384574749075E-4</v>
      </c>
      <c r="G12" s="4">
        <f t="shared" si="0"/>
        <v>1.6903111903468894E-4</v>
      </c>
      <c r="H12" s="2">
        <f t="shared" si="6"/>
        <v>99488.13383008806</v>
      </c>
      <c r="I12" s="2">
        <f t="shared" si="4"/>
        <v>16.816590591972677</v>
      </c>
      <c r="J12" s="2">
        <f t="shared" si="1"/>
        <v>99480.6437206384</v>
      </c>
      <c r="K12" s="2">
        <f t="shared" si="2"/>
        <v>7333794.1813497301</v>
      </c>
      <c r="L12" s="17">
        <f t="shared" si="5"/>
        <v>73.715265318724676</v>
      </c>
      <c r="N12" s="6"/>
    </row>
    <row r="13" spans="1:14" x14ac:dyDescent="0.25">
      <c r="A13" s="75">
        <v>4</v>
      </c>
      <c r="B13" s="2">
        <v>4</v>
      </c>
      <c r="C13" s="2">
        <v>23274</v>
      </c>
      <c r="D13" s="2">
        <v>24139</v>
      </c>
      <c r="E13" s="3">
        <v>0.53210000000000002</v>
      </c>
      <c r="F13" s="4">
        <f t="shared" si="3"/>
        <v>1.6873009512159112E-4</v>
      </c>
      <c r="G13" s="4">
        <f t="shared" si="0"/>
        <v>1.6871677513271305E-4</v>
      </c>
      <c r="H13" s="2">
        <f t="shared" si="6"/>
        <v>99471.317239496086</v>
      </c>
      <c r="I13" s="2">
        <f t="shared" si="4"/>
        <v>16.782479862850824</v>
      </c>
      <c r="J13" s="2">
        <f t="shared" si="1"/>
        <v>99463.464717168245</v>
      </c>
      <c r="K13" s="2">
        <f t="shared" si="2"/>
        <v>7234313.5376290921</v>
      </c>
      <c r="L13" s="17">
        <f t="shared" si="5"/>
        <v>72.727633838517576</v>
      </c>
      <c r="N13" s="6"/>
    </row>
    <row r="14" spans="1:14" x14ac:dyDescent="0.25">
      <c r="A14" s="75">
        <v>5</v>
      </c>
      <c r="B14" s="2">
        <v>4</v>
      </c>
      <c r="C14" s="2">
        <v>23894</v>
      </c>
      <c r="D14" s="2">
        <v>24466</v>
      </c>
      <c r="E14" s="3">
        <v>0.47399999999999998</v>
      </c>
      <c r="F14" s="4">
        <f t="shared" si="3"/>
        <v>1.6542597187758478E-4</v>
      </c>
      <c r="G14" s="4">
        <f t="shared" si="0"/>
        <v>1.6541157874434747E-4</v>
      </c>
      <c r="H14" s="2">
        <f t="shared" si="6"/>
        <v>99454.534759633229</v>
      </c>
      <c r="I14" s="2">
        <f t="shared" si="4"/>
        <v>16.450931607875514</v>
      </c>
      <c r="J14" s="2">
        <f t="shared" si="1"/>
        <v>99445.881569607489</v>
      </c>
      <c r="K14" s="2">
        <f t="shared" si="2"/>
        <v>7134850.0729119238</v>
      </c>
      <c r="L14" s="17">
        <f t="shared" si="5"/>
        <v>71.739816491583738</v>
      </c>
      <c r="N14" s="6"/>
    </row>
    <row r="15" spans="1:14" x14ac:dyDescent="0.25">
      <c r="A15" s="75">
        <v>6</v>
      </c>
      <c r="B15" s="2">
        <v>4</v>
      </c>
      <c r="C15" s="2">
        <v>24381</v>
      </c>
      <c r="D15" s="2">
        <v>24757</v>
      </c>
      <c r="E15" s="3">
        <v>0.52529999999999999</v>
      </c>
      <c r="F15" s="4">
        <f t="shared" si="3"/>
        <v>1.6280678904310309E-4</v>
      </c>
      <c r="G15" s="4">
        <f t="shared" si="0"/>
        <v>1.6279420759325252E-4</v>
      </c>
      <c r="H15" s="2">
        <f t="shared" si="6"/>
        <v>99438.083828025352</v>
      </c>
      <c r="I15" s="2">
        <f t="shared" si="4"/>
        <v>16.187944061374807</v>
      </c>
      <c r="J15" s="2">
        <f t="shared" si="1"/>
        <v>99430.399410979415</v>
      </c>
      <c r="K15" s="2">
        <f t="shared" si="2"/>
        <v>7035404.1913423166</v>
      </c>
      <c r="L15" s="17">
        <f t="shared" si="5"/>
        <v>70.751606633026029</v>
      </c>
      <c r="N15" s="6"/>
    </row>
    <row r="16" spans="1:14" x14ac:dyDescent="0.25">
      <c r="A16" s="75">
        <v>7</v>
      </c>
      <c r="B16" s="2">
        <v>3</v>
      </c>
      <c r="C16" s="2">
        <v>25196</v>
      </c>
      <c r="D16" s="2">
        <v>25330</v>
      </c>
      <c r="E16" s="3">
        <v>0.56010000000000004</v>
      </c>
      <c r="F16" s="4">
        <f t="shared" si="3"/>
        <v>1.1875074219213871E-4</v>
      </c>
      <c r="G16" s="4">
        <f t="shared" si="0"/>
        <v>1.1874453916129E-4</v>
      </c>
      <c r="H16" s="2">
        <f t="shared" si="6"/>
        <v>99421.895883963982</v>
      </c>
      <c r="I16" s="2">
        <f t="shared" si="4"/>
        <v>11.805807209283058</v>
      </c>
      <c r="J16" s="2">
        <f t="shared" si="1"/>
        <v>99416.702509372612</v>
      </c>
      <c r="K16" s="2">
        <f t="shared" si="2"/>
        <v>6935973.7919313367</v>
      </c>
      <c r="L16" s="17">
        <f t="shared" si="5"/>
        <v>69.763040930403918</v>
      </c>
      <c r="N16" s="6"/>
    </row>
    <row r="17" spans="1:14" x14ac:dyDescent="0.25">
      <c r="A17" s="75">
        <v>8</v>
      </c>
      <c r="B17" s="2">
        <v>3</v>
      </c>
      <c r="C17" s="2">
        <v>24795</v>
      </c>
      <c r="D17" s="2">
        <v>26039</v>
      </c>
      <c r="E17" s="3">
        <v>0.316</v>
      </c>
      <c r="F17" s="4">
        <f t="shared" si="3"/>
        <v>1.1803123893457136E-4</v>
      </c>
      <c r="G17" s="4">
        <f t="shared" si="0"/>
        <v>1.1802171064444103E-4</v>
      </c>
      <c r="H17" s="2">
        <f t="shared" si="6"/>
        <v>99410.090076754699</v>
      </c>
      <c r="I17" s="2">
        <f t="shared" si="4"/>
        <v>11.732548886176561</v>
      </c>
      <c r="J17" s="2">
        <f t="shared" si="1"/>
        <v>99402.065013316547</v>
      </c>
      <c r="K17" s="2">
        <f t="shared" si="2"/>
        <v>6836557.0894219643</v>
      </c>
      <c r="L17" s="17">
        <f t="shared" si="5"/>
        <v>68.771259377629036</v>
      </c>
      <c r="N17" s="6"/>
    </row>
    <row r="18" spans="1:14" x14ac:dyDescent="0.25">
      <c r="A18" s="75">
        <v>9</v>
      </c>
      <c r="B18" s="2">
        <v>3</v>
      </c>
      <c r="C18" s="2">
        <v>25075</v>
      </c>
      <c r="D18" s="2">
        <v>25519</v>
      </c>
      <c r="E18" s="3">
        <v>0.43990000000000001</v>
      </c>
      <c r="F18" s="4">
        <f t="shared" si="3"/>
        <v>1.185911372890066E-4</v>
      </c>
      <c r="G18" s="4">
        <f t="shared" si="0"/>
        <v>1.1858326064541791E-4</v>
      </c>
      <c r="H18" s="2">
        <f t="shared" si="6"/>
        <v>99398.357527868517</v>
      </c>
      <c r="I18" s="2">
        <f t="shared" si="4"/>
        <v>11.786981338453669</v>
      </c>
      <c r="J18" s="2">
        <f t="shared" si="1"/>
        <v>99391.755639620838</v>
      </c>
      <c r="K18" s="2">
        <f t="shared" si="2"/>
        <v>6737155.0244086478</v>
      </c>
      <c r="L18" s="17">
        <f t="shared" si="5"/>
        <v>67.779339538077764</v>
      </c>
      <c r="N18" s="6"/>
    </row>
    <row r="19" spans="1:14" x14ac:dyDescent="0.25">
      <c r="A19" s="75">
        <v>10</v>
      </c>
      <c r="B19" s="9">
        <v>0</v>
      </c>
      <c r="C19" s="2">
        <v>26031</v>
      </c>
      <c r="D19" s="2">
        <v>25690</v>
      </c>
      <c r="E19" s="3">
        <v>0</v>
      </c>
      <c r="F19" s="4">
        <f t="shared" si="3"/>
        <v>0</v>
      </c>
      <c r="G19" s="4">
        <f t="shared" si="0"/>
        <v>0</v>
      </c>
      <c r="H19" s="2">
        <f t="shared" si="6"/>
        <v>99386.570546530056</v>
      </c>
      <c r="I19" s="2">
        <f t="shared" si="4"/>
        <v>0</v>
      </c>
      <c r="J19" s="2">
        <f t="shared" si="1"/>
        <v>99386.570546530056</v>
      </c>
      <c r="K19" s="2">
        <f t="shared" si="2"/>
        <v>6637763.2687690267</v>
      </c>
      <c r="L19" s="17">
        <f t="shared" si="5"/>
        <v>66.787325815427039</v>
      </c>
      <c r="N19" s="6"/>
    </row>
    <row r="20" spans="1:14" x14ac:dyDescent="0.25">
      <c r="A20" s="75">
        <v>11</v>
      </c>
      <c r="B20" s="2">
        <v>4</v>
      </c>
      <c r="C20" s="2">
        <v>26192</v>
      </c>
      <c r="D20" s="2">
        <v>26688</v>
      </c>
      <c r="E20" s="3">
        <v>0.17829999999999999</v>
      </c>
      <c r="F20" s="4">
        <f t="shared" si="3"/>
        <v>1.51285930408472E-4</v>
      </c>
      <c r="G20" s="4">
        <f t="shared" si="0"/>
        <v>1.5126712614257922E-4</v>
      </c>
      <c r="H20" s="2">
        <f t="shared" si="6"/>
        <v>99386.570546530056</v>
      </c>
      <c r="I20" s="2">
        <f t="shared" si="4"/>
        <v>15.033920903740311</v>
      </c>
      <c r="J20" s="2">
        <f t="shared" si="1"/>
        <v>99374.21717372346</v>
      </c>
      <c r="K20" s="2">
        <f t="shared" si="2"/>
        <v>6538376.6982224965</v>
      </c>
      <c r="L20" s="17">
        <f t="shared" si="5"/>
        <v>65.787325815427025</v>
      </c>
      <c r="N20" s="6"/>
    </row>
    <row r="21" spans="1:14" x14ac:dyDescent="0.25">
      <c r="A21" s="75">
        <v>12</v>
      </c>
      <c r="B21" s="2">
        <v>3</v>
      </c>
      <c r="C21" s="2">
        <v>27013</v>
      </c>
      <c r="D21" s="2">
        <v>26880</v>
      </c>
      <c r="E21" s="3">
        <v>0.76049999999999995</v>
      </c>
      <c r="F21" s="4">
        <f t="shared" si="3"/>
        <v>1.1133171283840202E-4</v>
      </c>
      <c r="G21" s="4">
        <f t="shared" si="0"/>
        <v>1.1132874437486005E-4</v>
      </c>
      <c r="H21" s="2">
        <f t="shared" si="6"/>
        <v>99371.536625626322</v>
      </c>
      <c r="I21" s="2">
        <f t="shared" si="4"/>
        <v>11.062908399131397</v>
      </c>
      <c r="J21" s="2">
        <f t="shared" si="1"/>
        <v>99368.887059064728</v>
      </c>
      <c r="K21" s="2">
        <f t="shared" si="2"/>
        <v>6439002.481048773</v>
      </c>
      <c r="L21" s="17">
        <f t="shared" si="5"/>
        <v>64.797251805687168</v>
      </c>
      <c r="N21" s="6"/>
    </row>
    <row r="22" spans="1:14" x14ac:dyDescent="0.25">
      <c r="A22" s="75">
        <v>13</v>
      </c>
      <c r="B22" s="2">
        <v>9</v>
      </c>
      <c r="C22" s="2">
        <v>27725</v>
      </c>
      <c r="D22" s="2">
        <v>27655</v>
      </c>
      <c r="E22" s="3">
        <v>0.60960000000000003</v>
      </c>
      <c r="F22" s="4">
        <f t="shared" si="3"/>
        <v>3.250270855904659E-4</v>
      </c>
      <c r="G22" s="4">
        <f t="shared" si="0"/>
        <v>3.2498584794960801E-4</v>
      </c>
      <c r="H22" s="2">
        <f t="shared" si="6"/>
        <v>99360.473717227185</v>
      </c>
      <c r="I22" s="2">
        <f t="shared" si="4"/>
        <v>32.29074780366782</v>
      </c>
      <c r="J22" s="2">
        <f t="shared" si="1"/>
        <v>99347.867409284634</v>
      </c>
      <c r="K22" s="2">
        <f t="shared" si="2"/>
        <v>6339633.5939897085</v>
      </c>
      <c r="L22" s="17">
        <f t="shared" si="5"/>
        <v>63.804381730625131</v>
      </c>
      <c r="N22" s="6"/>
    </row>
    <row r="23" spans="1:14" x14ac:dyDescent="0.25">
      <c r="A23" s="75">
        <v>14</v>
      </c>
      <c r="B23" s="2">
        <v>4</v>
      </c>
      <c r="C23" s="2">
        <v>29281</v>
      </c>
      <c r="D23" s="2">
        <v>28329</v>
      </c>
      <c r="E23" s="3">
        <v>0.35449999999999998</v>
      </c>
      <c r="F23" s="4">
        <f t="shared" si="3"/>
        <v>1.3886478042006596E-4</v>
      </c>
      <c r="G23" s="4">
        <f t="shared" si="0"/>
        <v>1.388523340834368E-4</v>
      </c>
      <c r="H23" s="2">
        <f t="shared" si="6"/>
        <v>99328.18296942352</v>
      </c>
      <c r="I23" s="2">
        <f t="shared" si="4"/>
        <v>13.791950045571133</v>
      </c>
      <c r="J23" s="2">
        <f t="shared" si="1"/>
        <v>99319.280265669106</v>
      </c>
      <c r="K23" s="2">
        <f t="shared" si="2"/>
        <v>6240285.7265804242</v>
      </c>
      <c r="L23" s="17">
        <f t="shared" si="5"/>
        <v>62.824925816889142</v>
      </c>
      <c r="N23" s="6"/>
    </row>
    <row r="24" spans="1:14" x14ac:dyDescent="0.25">
      <c r="A24" s="75">
        <v>15</v>
      </c>
      <c r="B24" s="2">
        <v>8</v>
      </c>
      <c r="C24" s="2">
        <v>30360</v>
      </c>
      <c r="D24" s="2">
        <v>29807</v>
      </c>
      <c r="E24" s="3">
        <v>0.53759999999999997</v>
      </c>
      <c r="F24" s="4">
        <f t="shared" si="3"/>
        <v>2.659265045623016E-4</v>
      </c>
      <c r="G24" s="4">
        <f t="shared" si="0"/>
        <v>2.658938090854266E-4</v>
      </c>
      <c r="H24" s="2">
        <f t="shared" si="6"/>
        <v>99314.391019377945</v>
      </c>
      <c r="I24" s="2">
        <f t="shared" si="4"/>
        <v>26.407081725141886</v>
      </c>
      <c r="J24" s="2">
        <f t="shared" si="1"/>
        <v>99302.180384788226</v>
      </c>
      <c r="K24" s="2">
        <f t="shared" si="2"/>
        <v>6140966.4463147549</v>
      </c>
      <c r="L24" s="17">
        <f t="shared" si="5"/>
        <v>61.833601185920244</v>
      </c>
      <c r="N24" s="6"/>
    </row>
    <row r="25" spans="1:14" x14ac:dyDescent="0.25">
      <c r="A25" s="75">
        <v>16</v>
      </c>
      <c r="B25" s="2">
        <v>11</v>
      </c>
      <c r="C25" s="2">
        <v>31669</v>
      </c>
      <c r="D25" s="2">
        <v>31119</v>
      </c>
      <c r="E25" s="3">
        <v>0.64949999999999997</v>
      </c>
      <c r="F25" s="4">
        <f t="shared" si="3"/>
        <v>3.5038542396636298E-4</v>
      </c>
      <c r="G25" s="4">
        <f t="shared" si="0"/>
        <v>3.5034239838450113E-4</v>
      </c>
      <c r="H25" s="2">
        <f t="shared" si="6"/>
        <v>99287.983937652796</v>
      </c>
      <c r="I25" s="2">
        <f t="shared" si="4"/>
        <v>34.784790423479102</v>
      </c>
      <c r="J25" s="2">
        <f t="shared" si="1"/>
        <v>99275.791868609362</v>
      </c>
      <c r="K25" s="2">
        <f t="shared" si="2"/>
        <v>6041664.2659299662</v>
      </c>
      <c r="L25" s="17">
        <f t="shared" si="5"/>
        <v>60.849903747907575</v>
      </c>
      <c r="N25" s="6"/>
    </row>
    <row r="26" spans="1:14" x14ac:dyDescent="0.25">
      <c r="A26" s="75">
        <v>17</v>
      </c>
      <c r="B26" s="2">
        <v>9</v>
      </c>
      <c r="C26" s="2">
        <v>34019</v>
      </c>
      <c r="D26" s="2">
        <v>32608</v>
      </c>
      <c r="E26" s="3">
        <v>0.4032</v>
      </c>
      <c r="F26" s="4">
        <f t="shared" si="3"/>
        <v>2.7016074564365796E-4</v>
      </c>
      <c r="G26" s="4">
        <f t="shared" si="0"/>
        <v>2.7011719412631236E-4</v>
      </c>
      <c r="H26" s="2">
        <f t="shared" si="6"/>
        <v>99253.199147229316</v>
      </c>
      <c r="I26" s="2">
        <f t="shared" si="4"/>
        <v>26.809995661709682</v>
      </c>
      <c r="J26" s="2">
        <f t="shared" si="1"/>
        <v>99237.198941818409</v>
      </c>
      <c r="K26" s="2">
        <f t="shared" si="2"/>
        <v>5942388.4740613569</v>
      </c>
      <c r="L26" s="17">
        <f t="shared" si="5"/>
        <v>59.871001893315196</v>
      </c>
      <c r="N26" s="6"/>
    </row>
    <row r="27" spans="1:14" x14ac:dyDescent="0.25">
      <c r="A27" s="75">
        <v>18</v>
      </c>
      <c r="B27" s="2">
        <v>12</v>
      </c>
      <c r="C27" s="2">
        <v>36249</v>
      </c>
      <c r="D27" s="2">
        <v>34898</v>
      </c>
      <c r="E27" s="3">
        <v>0.5282</v>
      </c>
      <c r="F27" s="4">
        <f t="shared" si="3"/>
        <v>3.3732975388983373E-4</v>
      </c>
      <c r="G27" s="4">
        <f t="shared" si="0"/>
        <v>3.3727607566784261E-4</v>
      </c>
      <c r="H27" s="2">
        <f t="shared" si="6"/>
        <v>99226.389151567608</v>
      </c>
      <c r="I27" s="2">
        <f t="shared" si="4"/>
        <v>33.466687135730915</v>
      </c>
      <c r="J27" s="2">
        <f t="shared" si="1"/>
        <v>99210.599568576974</v>
      </c>
      <c r="K27" s="2">
        <f t="shared" si="2"/>
        <v>5843151.2751195384</v>
      </c>
      <c r="L27" s="17">
        <f t="shared" si="5"/>
        <v>58.887069509242814</v>
      </c>
      <c r="N27" s="6"/>
    </row>
    <row r="28" spans="1:14" x14ac:dyDescent="0.25">
      <c r="A28" s="75">
        <v>19</v>
      </c>
      <c r="B28" s="2">
        <v>19</v>
      </c>
      <c r="C28" s="2">
        <v>38136</v>
      </c>
      <c r="D28" s="2">
        <v>37329</v>
      </c>
      <c r="E28" s="3">
        <v>0.57779999999999998</v>
      </c>
      <c r="F28" s="4">
        <f t="shared" si="3"/>
        <v>5.0354468959120117E-4</v>
      </c>
      <c r="G28" s="4">
        <f t="shared" si="0"/>
        <v>5.034376604724103E-4</v>
      </c>
      <c r="H28" s="2">
        <f t="shared" si="6"/>
        <v>99192.922464431875</v>
      </c>
      <c r="I28" s="2">
        <f t="shared" si="4"/>
        <v>49.937452820914771</v>
      </c>
      <c r="J28" s="2">
        <f t="shared" si="1"/>
        <v>99171.83887185088</v>
      </c>
      <c r="K28" s="2">
        <f t="shared" si="2"/>
        <v>5743940.6755509619</v>
      </c>
      <c r="L28" s="17">
        <f t="shared" si="5"/>
        <v>57.906759200593136</v>
      </c>
      <c r="N28" s="6"/>
    </row>
    <row r="29" spans="1:14" x14ac:dyDescent="0.25">
      <c r="A29" s="75">
        <v>20</v>
      </c>
      <c r="B29" s="2">
        <v>21</v>
      </c>
      <c r="C29" s="2">
        <v>41072</v>
      </c>
      <c r="D29" s="2">
        <v>39293</v>
      </c>
      <c r="E29" s="3">
        <v>0.65029999999999999</v>
      </c>
      <c r="F29" s="4">
        <f t="shared" si="3"/>
        <v>5.2261556647794434E-4</v>
      </c>
      <c r="G29" s="4">
        <f t="shared" si="0"/>
        <v>5.2252007140799102E-4</v>
      </c>
      <c r="H29" s="2">
        <f t="shared" si="6"/>
        <v>99142.985011610959</v>
      </c>
      <c r="I29" s="2">
        <f t="shared" si="4"/>
        <v>51.804199607868341</v>
      </c>
      <c r="J29" s="2">
        <f t="shared" si="1"/>
        <v>99124.869083008089</v>
      </c>
      <c r="K29" s="2">
        <f t="shared" si="2"/>
        <v>5644768.8366791112</v>
      </c>
      <c r="L29" s="17">
        <f t="shared" si="5"/>
        <v>56.935635295003813</v>
      </c>
      <c r="N29" s="6"/>
    </row>
    <row r="30" spans="1:14" x14ac:dyDescent="0.25">
      <c r="A30" s="75">
        <v>21</v>
      </c>
      <c r="B30" s="2">
        <v>23</v>
      </c>
      <c r="C30" s="2">
        <v>44285</v>
      </c>
      <c r="D30" s="2">
        <v>42338</v>
      </c>
      <c r="E30" s="3">
        <v>0.46889999999999998</v>
      </c>
      <c r="F30" s="4">
        <f t="shared" si="3"/>
        <v>5.3103679161423643E-4</v>
      </c>
      <c r="G30" s="4">
        <f t="shared" si="0"/>
        <v>5.3088706360324557E-4</v>
      </c>
      <c r="H30" s="2">
        <f t="shared" si="6"/>
        <v>99091.180812003091</v>
      </c>
      <c r="I30" s="2">
        <f t="shared" si="4"/>
        <v>52.606226010262588</v>
      </c>
      <c r="J30" s="2">
        <f t="shared" si="1"/>
        <v>99063.241645369038</v>
      </c>
      <c r="K30" s="2">
        <f t="shared" si="2"/>
        <v>5545643.9675961034</v>
      </c>
      <c r="L30" s="17">
        <f t="shared" si="5"/>
        <v>55.965060887884277</v>
      </c>
      <c r="N30" s="6"/>
    </row>
    <row r="31" spans="1:14" x14ac:dyDescent="0.25">
      <c r="A31" s="75">
        <v>22</v>
      </c>
      <c r="B31" s="2">
        <v>34</v>
      </c>
      <c r="C31" s="2">
        <v>46484</v>
      </c>
      <c r="D31" s="2">
        <v>45626</v>
      </c>
      <c r="E31" s="3">
        <v>0.5141</v>
      </c>
      <c r="F31" s="4">
        <f t="shared" si="3"/>
        <v>7.3824774725871241E-4</v>
      </c>
      <c r="G31" s="4">
        <f t="shared" si="0"/>
        <v>7.3798302198864268E-4</v>
      </c>
      <c r="H31" s="2">
        <f t="shared" si="6"/>
        <v>99038.574585992828</v>
      </c>
      <c r="I31" s="2">
        <f t="shared" si="4"/>
        <v>73.088786566418577</v>
      </c>
      <c r="J31" s="2">
        <f t="shared" si="1"/>
        <v>99003.06074460021</v>
      </c>
      <c r="K31" s="2">
        <f t="shared" si="2"/>
        <v>5446580.7259507347</v>
      </c>
      <c r="L31" s="17">
        <f t="shared" si="5"/>
        <v>54.994538731184974</v>
      </c>
      <c r="N31" s="6"/>
    </row>
    <row r="32" spans="1:14" x14ac:dyDescent="0.25">
      <c r="A32" s="75">
        <v>23</v>
      </c>
      <c r="B32" s="2">
        <v>36</v>
      </c>
      <c r="C32" s="2">
        <v>48642</v>
      </c>
      <c r="D32" s="2">
        <v>48032</v>
      </c>
      <c r="E32" s="3">
        <v>0.48449999999999999</v>
      </c>
      <c r="F32" s="4">
        <f t="shared" si="3"/>
        <v>7.447710863313818E-4</v>
      </c>
      <c r="G32" s="4">
        <f t="shared" si="0"/>
        <v>7.4448525648282253E-4</v>
      </c>
      <c r="H32" s="2">
        <f t="shared" si="6"/>
        <v>98965.485799426417</v>
      </c>
      <c r="I32" s="2">
        <f t="shared" si="4"/>
        <v>73.678345078333109</v>
      </c>
      <c r="J32" s="2">
        <f t="shared" si="1"/>
        <v>98927.504612538542</v>
      </c>
      <c r="K32" s="2">
        <f t="shared" si="2"/>
        <v>5347577.6652061343</v>
      </c>
      <c r="L32" s="17">
        <f t="shared" si="5"/>
        <v>54.034774062990834</v>
      </c>
      <c r="N32" s="6"/>
    </row>
    <row r="33" spans="1:14" x14ac:dyDescent="0.25">
      <c r="A33" s="75">
        <v>24</v>
      </c>
      <c r="B33" s="2">
        <v>36</v>
      </c>
      <c r="C33" s="2">
        <v>49649</v>
      </c>
      <c r="D33" s="2">
        <v>50443</v>
      </c>
      <c r="E33" s="3">
        <v>0.4617</v>
      </c>
      <c r="F33" s="4">
        <f t="shared" si="3"/>
        <v>7.1933820884785993E-4</v>
      </c>
      <c r="G33" s="4">
        <f t="shared" si="0"/>
        <v>7.190597746960421E-4</v>
      </c>
      <c r="H33" s="2">
        <f t="shared" si="6"/>
        <v>98891.807454348091</v>
      </c>
      <c r="I33" s="2">
        <f t="shared" si="4"/>
        <v>71.109120787407917</v>
      </c>
      <c r="J33" s="2">
        <f t="shared" si="1"/>
        <v>98853.529414628225</v>
      </c>
      <c r="K33" s="2">
        <f t="shared" si="2"/>
        <v>5248650.1605935954</v>
      </c>
      <c r="L33" s="17">
        <f t="shared" si="5"/>
        <v>53.074671155308344</v>
      </c>
      <c r="N33" s="6"/>
    </row>
    <row r="34" spans="1:14" x14ac:dyDescent="0.25">
      <c r="A34" s="75">
        <v>25</v>
      </c>
      <c r="B34" s="2">
        <v>35</v>
      </c>
      <c r="C34" s="2">
        <v>49934</v>
      </c>
      <c r="D34" s="2">
        <v>51426</v>
      </c>
      <c r="E34" s="3">
        <v>0.42380000000000001</v>
      </c>
      <c r="F34" s="4">
        <f t="shared" si="3"/>
        <v>6.9060773480662981E-4</v>
      </c>
      <c r="G34" s="4">
        <f t="shared" si="0"/>
        <v>6.9033303184188721E-4</v>
      </c>
      <c r="H34" s="2">
        <f t="shared" si="6"/>
        <v>98820.698333560678</v>
      </c>
      <c r="I34" s="2">
        <f t="shared" si="4"/>
        <v>68.219192289339475</v>
      </c>
      <c r="J34" s="2">
        <f t="shared" si="1"/>
        <v>98781.390434963556</v>
      </c>
      <c r="K34" s="2">
        <f t="shared" si="2"/>
        <v>5149796.6311789667</v>
      </c>
      <c r="L34" s="17">
        <f t="shared" si="5"/>
        <v>52.112530249445065</v>
      </c>
      <c r="N34" s="6"/>
    </row>
    <row r="35" spans="1:14" x14ac:dyDescent="0.25">
      <c r="A35" s="75">
        <v>26</v>
      </c>
      <c r="B35" s="2">
        <v>38</v>
      </c>
      <c r="C35" s="2">
        <v>49273</v>
      </c>
      <c r="D35" s="2">
        <v>51858</v>
      </c>
      <c r="E35" s="3">
        <v>0.42749999999999999</v>
      </c>
      <c r="F35" s="4">
        <f t="shared" si="3"/>
        <v>7.5150052901681971E-4</v>
      </c>
      <c r="G35" s="4">
        <f t="shared" si="0"/>
        <v>7.511773469424264E-4</v>
      </c>
      <c r="H35" s="2">
        <f t="shared" si="6"/>
        <v>98752.479141271338</v>
      </c>
      <c r="I35" s="2">
        <f t="shared" si="4"/>
        <v>74.180625285327508</v>
      </c>
      <c r="J35" s="2">
        <f t="shared" si="1"/>
        <v>98710.010733295494</v>
      </c>
      <c r="K35" s="2">
        <f t="shared" si="2"/>
        <v>5051015.2407440031</v>
      </c>
      <c r="L35" s="17">
        <f t="shared" si="5"/>
        <v>51.148237337092297</v>
      </c>
      <c r="N35" s="6"/>
    </row>
    <row r="36" spans="1:14" x14ac:dyDescent="0.25">
      <c r="A36" s="75">
        <v>27</v>
      </c>
      <c r="B36" s="2">
        <v>36</v>
      </c>
      <c r="C36" s="2">
        <v>49088</v>
      </c>
      <c r="D36" s="2">
        <v>50985</v>
      </c>
      <c r="E36" s="3">
        <v>0.55469999999999997</v>
      </c>
      <c r="F36" s="4">
        <f t="shared" si="3"/>
        <v>7.1947478340811204E-4</v>
      </c>
      <c r="G36" s="4">
        <f t="shared" si="0"/>
        <v>7.1924435037758368E-4</v>
      </c>
      <c r="H36" s="2">
        <f t="shared" si="6"/>
        <v>98678.298515986011</v>
      </c>
      <c r="I36" s="2">
        <f t="shared" si="4"/>
        <v>70.973808712495639</v>
      </c>
      <c r="J36" s="2">
        <f t="shared" si="1"/>
        <v>98646.693878966325</v>
      </c>
      <c r="K36" s="2">
        <f t="shared" si="2"/>
        <v>4952305.2300107079</v>
      </c>
      <c r="L36" s="17">
        <f t="shared" si="5"/>
        <v>50.186366247573957</v>
      </c>
      <c r="N36" s="6"/>
    </row>
    <row r="37" spans="1:14" x14ac:dyDescent="0.25">
      <c r="A37" s="75">
        <v>28</v>
      </c>
      <c r="B37" s="2">
        <v>42</v>
      </c>
      <c r="C37" s="2">
        <v>48375</v>
      </c>
      <c r="D37" s="2">
        <v>50940</v>
      </c>
      <c r="E37" s="3">
        <v>0.44640000000000002</v>
      </c>
      <c r="F37" s="4">
        <f t="shared" si="3"/>
        <v>8.4579368675426669E-4</v>
      </c>
      <c r="G37" s="4">
        <f t="shared" si="0"/>
        <v>8.4539784495046041E-4</v>
      </c>
      <c r="H37" s="2">
        <f t="shared" si="6"/>
        <v>98607.32470727351</v>
      </c>
      <c r="I37" s="2">
        <f t="shared" si="4"/>
        <v>83.362419803859311</v>
      </c>
      <c r="J37" s="2">
        <f t="shared" si="1"/>
        <v>98561.175271670087</v>
      </c>
      <c r="K37" s="2">
        <f t="shared" si="2"/>
        <v>4853658.5361317415</v>
      </c>
      <c r="L37" s="17">
        <f t="shared" si="5"/>
        <v>49.222089236680446</v>
      </c>
      <c r="N37" s="6"/>
    </row>
    <row r="38" spans="1:14" x14ac:dyDescent="0.25">
      <c r="A38" s="75">
        <v>29</v>
      </c>
      <c r="B38" s="2">
        <v>37</v>
      </c>
      <c r="C38" s="2">
        <v>47358</v>
      </c>
      <c r="D38" s="2">
        <v>50326</v>
      </c>
      <c r="E38" s="3">
        <v>0.48089999999999999</v>
      </c>
      <c r="F38" s="4">
        <f t="shared" si="3"/>
        <v>7.5754473608779333E-4</v>
      </c>
      <c r="G38" s="4">
        <f t="shared" si="0"/>
        <v>7.572469551800898E-4</v>
      </c>
      <c r="H38" s="2">
        <f t="shared" si="6"/>
        <v>98523.962287469651</v>
      </c>
      <c r="I38" s="2">
        <f t="shared" si="4"/>
        <v>74.606970454464388</v>
      </c>
      <c r="J38" s="2">
        <f t="shared" si="1"/>
        <v>98485.233809106736</v>
      </c>
      <c r="K38" s="2">
        <f t="shared" si="2"/>
        <v>4755097.3608600711</v>
      </c>
      <c r="L38" s="17">
        <f t="shared" si="5"/>
        <v>48.263358988606448</v>
      </c>
      <c r="N38" s="6"/>
    </row>
    <row r="39" spans="1:14" x14ac:dyDescent="0.25">
      <c r="A39" s="75">
        <v>30</v>
      </c>
      <c r="B39" s="2">
        <v>48</v>
      </c>
      <c r="C39" s="2">
        <v>46862</v>
      </c>
      <c r="D39" s="2">
        <v>49511</v>
      </c>
      <c r="E39" s="3">
        <v>0.52529999999999999</v>
      </c>
      <c r="F39" s="4">
        <f t="shared" si="3"/>
        <v>9.9612962136698033E-4</v>
      </c>
      <c r="G39" s="4">
        <f t="shared" si="0"/>
        <v>9.9565881142200528E-4</v>
      </c>
      <c r="H39" s="2">
        <f t="shared" si="6"/>
        <v>98449.355317015186</v>
      </c>
      <c r="I39" s="2">
        <f t="shared" si="4"/>
        <v>98.021968100202017</v>
      </c>
      <c r="J39" s="2">
        <f t="shared" si="1"/>
        <v>98402.824288758013</v>
      </c>
      <c r="K39" s="2">
        <f t="shared" si="2"/>
        <v>4656612.1270509642</v>
      </c>
      <c r="L39" s="17">
        <f t="shared" si="5"/>
        <v>47.299569530509189</v>
      </c>
      <c r="N39" s="6"/>
    </row>
    <row r="40" spans="1:14" x14ac:dyDescent="0.25">
      <c r="A40" s="75">
        <v>31</v>
      </c>
      <c r="B40" s="2">
        <v>43</v>
      </c>
      <c r="C40" s="2">
        <v>46010</v>
      </c>
      <c r="D40" s="2">
        <v>49063</v>
      </c>
      <c r="E40" s="3">
        <v>0.50290000000000001</v>
      </c>
      <c r="F40" s="4">
        <f t="shared" si="3"/>
        <v>9.0456806874717323E-4</v>
      </c>
      <c r="G40" s="4">
        <f t="shared" si="0"/>
        <v>9.0416150277428402E-4</v>
      </c>
      <c r="H40" s="2">
        <f t="shared" si="6"/>
        <v>98351.333348914981</v>
      </c>
      <c r="I40" s="2">
        <f t="shared" si="4"/>
        <v>88.925489360609518</v>
      </c>
      <c r="J40" s="2">
        <f t="shared" si="1"/>
        <v>98307.128488153816</v>
      </c>
      <c r="K40" s="2">
        <f t="shared" si="2"/>
        <v>4558209.3027622057</v>
      </c>
      <c r="L40" s="17">
        <f t="shared" si="5"/>
        <v>46.346187159368007</v>
      </c>
      <c r="N40" s="6"/>
    </row>
    <row r="41" spans="1:14" x14ac:dyDescent="0.25">
      <c r="A41" s="75">
        <v>32</v>
      </c>
      <c r="B41" s="2">
        <v>58</v>
      </c>
      <c r="C41" s="2">
        <v>46042</v>
      </c>
      <c r="D41" s="2">
        <v>48391</v>
      </c>
      <c r="E41" s="3">
        <v>0.47560000000000002</v>
      </c>
      <c r="F41" s="4">
        <f t="shared" si="3"/>
        <v>1.2283841453729098E-3</v>
      </c>
      <c r="G41" s="4">
        <f t="shared" si="0"/>
        <v>1.2275933731224849E-3</v>
      </c>
      <c r="H41" s="2">
        <f t="shared" si="6"/>
        <v>98262.407859554369</v>
      </c>
      <c r="I41" s="2">
        <f t="shared" si="4"/>
        <v>120.62628071544772</v>
      </c>
      <c r="J41" s="2">
        <f t="shared" si="1"/>
        <v>98199.151437947192</v>
      </c>
      <c r="K41" s="2">
        <f t="shared" si="2"/>
        <v>4459902.1742740516</v>
      </c>
      <c r="L41" s="17">
        <f t="shared" si="5"/>
        <v>45.387674405949348</v>
      </c>
      <c r="N41" s="6"/>
    </row>
    <row r="42" spans="1:14" x14ac:dyDescent="0.25">
      <c r="A42" s="75">
        <v>33</v>
      </c>
      <c r="B42" s="2">
        <v>56</v>
      </c>
      <c r="C42" s="2">
        <v>45012</v>
      </c>
      <c r="D42" s="2">
        <v>48214</v>
      </c>
      <c r="E42" s="3">
        <v>0.55910000000000004</v>
      </c>
      <c r="F42" s="4">
        <f t="shared" si="3"/>
        <v>1.2013815888271512E-3</v>
      </c>
      <c r="G42" s="4">
        <f t="shared" si="0"/>
        <v>1.2007455669374226E-3</v>
      </c>
      <c r="H42" s="2">
        <f t="shared" si="6"/>
        <v>98141.781578838927</v>
      </c>
      <c r="I42" s="2">
        <f t="shared" si="4"/>
        <v>117.84330916213165</v>
      </c>
      <c r="J42" s="2">
        <f t="shared" si="1"/>
        <v>98089.824463829354</v>
      </c>
      <c r="K42" s="2">
        <f t="shared" si="2"/>
        <v>4361703.022836104</v>
      </c>
      <c r="L42" s="17">
        <f t="shared" si="5"/>
        <v>44.442875935895614</v>
      </c>
      <c r="N42" s="6"/>
    </row>
    <row r="43" spans="1:14" x14ac:dyDescent="0.25">
      <c r="A43" s="75">
        <v>34</v>
      </c>
      <c r="B43" s="2">
        <v>50</v>
      </c>
      <c r="C43" s="2">
        <v>44945</v>
      </c>
      <c r="D43" s="2">
        <v>47218</v>
      </c>
      <c r="E43" s="3">
        <v>0.56069999999999998</v>
      </c>
      <c r="F43" s="4">
        <f t="shared" si="3"/>
        <v>1.0850341243232101E-3</v>
      </c>
      <c r="G43" s="4">
        <f t="shared" si="0"/>
        <v>1.0845171832529292E-3</v>
      </c>
      <c r="H43" s="2">
        <f t="shared" si="6"/>
        <v>98023.938269676801</v>
      </c>
      <c r="I43" s="2">
        <f t="shared" si="4"/>
        <v>106.3086454235889</v>
      </c>
      <c r="J43" s="2">
        <f t="shared" si="1"/>
        <v>97977.236881742225</v>
      </c>
      <c r="K43" s="2">
        <f t="shared" si="2"/>
        <v>4263613.1983722746</v>
      </c>
      <c r="L43" s="17">
        <f t="shared" si="5"/>
        <v>43.495632532560684</v>
      </c>
      <c r="N43" s="6"/>
    </row>
    <row r="44" spans="1:14" x14ac:dyDescent="0.25">
      <c r="A44" s="75">
        <v>35</v>
      </c>
      <c r="B44" s="2">
        <v>64</v>
      </c>
      <c r="C44" s="2">
        <v>44805</v>
      </c>
      <c r="D44" s="2">
        <v>47039</v>
      </c>
      <c r="E44" s="3">
        <v>0.50890000000000002</v>
      </c>
      <c r="F44" s="4">
        <f t="shared" si="3"/>
        <v>1.3936675231914987E-3</v>
      </c>
      <c r="G44" s="4">
        <f t="shared" si="0"/>
        <v>1.3927143075699526E-3</v>
      </c>
      <c r="H44" s="2">
        <f t="shared" si="6"/>
        <v>97917.629624253212</v>
      </c>
      <c r="I44" s="2">
        <f t="shared" si="4"/>
        <v>136.3712837410329</v>
      </c>
      <c r="J44" s="2">
        <f t="shared" si="1"/>
        <v>97850.657686808001</v>
      </c>
      <c r="K44" s="2">
        <f t="shared" si="2"/>
        <v>4165635.9614905324</v>
      </c>
      <c r="L44" s="17">
        <f t="shared" si="5"/>
        <v>42.542246758583161</v>
      </c>
      <c r="N44" s="6"/>
    </row>
    <row r="45" spans="1:14" x14ac:dyDescent="0.25">
      <c r="A45" s="75">
        <v>36</v>
      </c>
      <c r="B45" s="2">
        <v>75</v>
      </c>
      <c r="C45" s="2">
        <v>42974</v>
      </c>
      <c r="D45" s="2">
        <v>46750</v>
      </c>
      <c r="E45" s="3">
        <v>0.53300000000000003</v>
      </c>
      <c r="F45" s="4">
        <f t="shared" si="3"/>
        <v>1.6717935000668718E-3</v>
      </c>
      <c r="G45" s="4">
        <f t="shared" si="0"/>
        <v>1.6704893030217481E-3</v>
      </c>
      <c r="H45" s="2">
        <f t="shared" si="6"/>
        <v>97781.258340512184</v>
      </c>
      <c r="I45" s="2">
        <f t="shared" si="4"/>
        <v>163.34254609383169</v>
      </c>
      <c r="J45" s="2">
        <f t="shared" si="1"/>
        <v>97704.97737148637</v>
      </c>
      <c r="K45" s="2">
        <f t="shared" si="2"/>
        <v>4067785.3038037242</v>
      </c>
      <c r="L45" s="17">
        <f t="shared" si="5"/>
        <v>41.600868845828529</v>
      </c>
      <c r="N45" s="6"/>
    </row>
    <row r="46" spans="1:14" x14ac:dyDescent="0.25">
      <c r="A46" s="75">
        <v>37</v>
      </c>
      <c r="B46" s="2">
        <v>84</v>
      </c>
      <c r="C46" s="2">
        <v>41491</v>
      </c>
      <c r="D46" s="2">
        <v>44852</v>
      </c>
      <c r="E46" s="3">
        <v>0.48849999999999999</v>
      </c>
      <c r="F46" s="4">
        <f t="shared" si="3"/>
        <v>1.945728084500191E-3</v>
      </c>
      <c r="G46" s="4">
        <f t="shared" si="0"/>
        <v>1.9437935435786711E-3</v>
      </c>
      <c r="H46" s="2">
        <f t="shared" si="6"/>
        <v>97617.915794418353</v>
      </c>
      <c r="I46" s="2">
        <f t="shared" si="4"/>
        <v>189.74907445879677</v>
      </c>
      <c r="J46" s="2">
        <f t="shared" si="1"/>
        <v>97520.859142832676</v>
      </c>
      <c r="K46" s="2">
        <f t="shared" si="2"/>
        <v>3970080.3264322379</v>
      </c>
      <c r="L46" s="17">
        <f t="shared" si="5"/>
        <v>40.669587074499304</v>
      </c>
      <c r="N46" s="6"/>
    </row>
    <row r="47" spans="1:14" x14ac:dyDescent="0.25">
      <c r="A47" s="75">
        <v>38</v>
      </c>
      <c r="B47" s="2">
        <v>75</v>
      </c>
      <c r="C47" s="2">
        <v>39782</v>
      </c>
      <c r="D47" s="2">
        <v>43103</v>
      </c>
      <c r="E47" s="3">
        <v>0.49569999999999997</v>
      </c>
      <c r="F47" s="4">
        <f t="shared" si="3"/>
        <v>1.8097363817337275E-3</v>
      </c>
      <c r="G47" s="4">
        <f t="shared" si="0"/>
        <v>1.8080862317307203E-3</v>
      </c>
      <c r="H47" s="2">
        <f t="shared" si="6"/>
        <v>97428.166719959554</v>
      </c>
      <c r="I47" s="2">
        <f t="shared" si="4"/>
        <v>176.15852682912404</v>
      </c>
      <c r="J47" s="2">
        <f t="shared" si="1"/>
        <v>97339.329974879627</v>
      </c>
      <c r="K47" s="2">
        <f t="shared" si="2"/>
        <v>3872559.4672894054</v>
      </c>
      <c r="L47" s="17">
        <f t="shared" si="5"/>
        <v>39.747842925346312</v>
      </c>
      <c r="N47" s="6"/>
    </row>
    <row r="48" spans="1:14" x14ac:dyDescent="0.25">
      <c r="A48" s="75">
        <v>39</v>
      </c>
      <c r="B48" s="2">
        <v>80</v>
      </c>
      <c r="C48" s="2">
        <v>39718</v>
      </c>
      <c r="D48" s="2">
        <v>41273</v>
      </c>
      <c r="E48" s="3">
        <v>0.50929999999999997</v>
      </c>
      <c r="F48" s="4">
        <f t="shared" si="3"/>
        <v>1.9755281451025422E-3</v>
      </c>
      <c r="G48" s="4">
        <f t="shared" si="0"/>
        <v>1.9736149392388103E-3</v>
      </c>
      <c r="H48" s="2">
        <f t="shared" si="6"/>
        <v>97252.00819313043</v>
      </c>
      <c r="I48" s="2">
        <f t="shared" si="4"/>
        <v>191.9380162409374</v>
      </c>
      <c r="J48" s="2">
        <f t="shared" si="1"/>
        <v>97157.824208560996</v>
      </c>
      <c r="K48" s="2">
        <f t="shared" si="2"/>
        <v>3775220.1373145259</v>
      </c>
      <c r="L48" s="17">
        <f t="shared" si="5"/>
        <v>38.818942739129938</v>
      </c>
      <c r="N48" s="6"/>
    </row>
    <row r="49" spans="1:14" x14ac:dyDescent="0.25">
      <c r="A49" s="75">
        <v>40</v>
      </c>
      <c r="B49" s="2">
        <v>84</v>
      </c>
      <c r="C49" s="2">
        <v>38587</v>
      </c>
      <c r="D49" s="2">
        <v>41219</v>
      </c>
      <c r="E49" s="3">
        <v>0.502</v>
      </c>
      <c r="F49" s="4">
        <f t="shared" si="3"/>
        <v>2.1051048793323812E-3</v>
      </c>
      <c r="G49" s="4">
        <f t="shared" si="0"/>
        <v>2.1029003201215118E-3</v>
      </c>
      <c r="H49" s="2">
        <f t="shared" si="6"/>
        <v>97060.070176889494</v>
      </c>
      <c r="I49" s="2">
        <f t="shared" si="4"/>
        <v>204.10765264599732</v>
      </c>
      <c r="J49" s="2">
        <f t="shared" si="1"/>
        <v>96958.424565871785</v>
      </c>
      <c r="K49" s="2">
        <f t="shared" si="2"/>
        <v>3678062.313105965</v>
      </c>
      <c r="L49" s="17">
        <f t="shared" si="5"/>
        <v>37.89470073947804</v>
      </c>
      <c r="N49" s="6"/>
    </row>
    <row r="50" spans="1:14" x14ac:dyDescent="0.25">
      <c r="A50" s="75">
        <v>41</v>
      </c>
      <c r="B50" s="2">
        <v>79</v>
      </c>
      <c r="C50" s="2">
        <v>37767</v>
      </c>
      <c r="D50" s="2">
        <v>39816</v>
      </c>
      <c r="E50" s="3">
        <v>0.48149999999999998</v>
      </c>
      <c r="F50" s="4">
        <f t="shared" si="3"/>
        <v>2.0365286209607773E-3</v>
      </c>
      <c r="G50" s="4">
        <f t="shared" si="0"/>
        <v>2.0343804370989978E-3</v>
      </c>
      <c r="H50" s="2">
        <f t="shared" si="6"/>
        <v>96855.9625242435</v>
      </c>
      <c r="I50" s="2">
        <f t="shared" si="4"/>
        <v>197.04187537571462</v>
      </c>
      <c r="J50" s="2">
        <f t="shared" si="1"/>
        <v>96753.796311861195</v>
      </c>
      <c r="K50" s="2">
        <f t="shared" si="2"/>
        <v>3581103.8885400933</v>
      </c>
      <c r="L50" s="17">
        <f t="shared" si="5"/>
        <v>36.973499567914843</v>
      </c>
      <c r="N50" s="6"/>
    </row>
    <row r="51" spans="1:14" x14ac:dyDescent="0.25">
      <c r="A51" s="75">
        <v>42</v>
      </c>
      <c r="B51" s="2">
        <v>87</v>
      </c>
      <c r="C51" s="2">
        <v>37235</v>
      </c>
      <c r="D51" s="2">
        <v>38874</v>
      </c>
      <c r="E51" s="3">
        <v>0.50639999999999996</v>
      </c>
      <c r="F51" s="4">
        <f t="shared" si="3"/>
        <v>2.2861947995637833E-3</v>
      </c>
      <c r="G51" s="4">
        <f t="shared" si="0"/>
        <v>2.2836178150663928E-3</v>
      </c>
      <c r="H51" s="2">
        <f t="shared" si="6"/>
        <v>96658.920648867788</v>
      </c>
      <c r="I51" s="2">
        <f t="shared" si="4"/>
        <v>220.7320331788433</v>
      </c>
      <c r="J51" s="2">
        <f t="shared" si="1"/>
        <v>96549.967317290706</v>
      </c>
      <c r="K51" s="2">
        <f t="shared" si="2"/>
        <v>3484350.092228232</v>
      </c>
      <c r="L51" s="17">
        <f t="shared" si="5"/>
        <v>36.047889515400314</v>
      </c>
      <c r="N51" s="6"/>
    </row>
    <row r="52" spans="1:14" x14ac:dyDescent="0.25">
      <c r="A52" s="75">
        <v>43</v>
      </c>
      <c r="B52" s="2">
        <v>74</v>
      </c>
      <c r="C52" s="2">
        <v>34791</v>
      </c>
      <c r="D52" s="2">
        <v>38257</v>
      </c>
      <c r="E52" s="3">
        <v>0.51519999999999999</v>
      </c>
      <c r="F52" s="4">
        <f t="shared" si="3"/>
        <v>2.0260650531157597E-3</v>
      </c>
      <c r="G52" s="4">
        <f t="shared" si="0"/>
        <v>2.0240769312035289E-3</v>
      </c>
      <c r="H52" s="2">
        <f t="shared" si="6"/>
        <v>96438.188615688938</v>
      </c>
      <c r="I52" s="2">
        <f t="shared" si="4"/>
        <v>195.19831286407077</v>
      </c>
      <c r="J52" s="2">
        <f t="shared" si="1"/>
        <v>96343.556473612436</v>
      </c>
      <c r="K52" s="2">
        <f t="shared" si="2"/>
        <v>3387800.1249109413</v>
      </c>
      <c r="L52" s="17">
        <f t="shared" si="5"/>
        <v>35.129238463939799</v>
      </c>
      <c r="N52" s="6"/>
    </row>
    <row r="53" spans="1:14" x14ac:dyDescent="0.25">
      <c r="A53" s="75">
        <v>44</v>
      </c>
      <c r="B53" s="2">
        <v>85</v>
      </c>
      <c r="C53" s="2">
        <v>33620</v>
      </c>
      <c r="D53" s="2">
        <v>35647</v>
      </c>
      <c r="E53" s="3">
        <v>0.4607</v>
      </c>
      <c r="F53" s="4">
        <f t="shared" si="3"/>
        <v>2.4542711536518109E-3</v>
      </c>
      <c r="G53" s="4">
        <f t="shared" si="0"/>
        <v>2.4510270026617143E-3</v>
      </c>
      <c r="H53" s="2">
        <f t="shared" si="6"/>
        <v>96242.990302824866</v>
      </c>
      <c r="I53" s="2">
        <f t="shared" si="4"/>
        <v>235.89416804913327</v>
      </c>
      <c r="J53" s="2">
        <f t="shared" si="1"/>
        <v>96115.772577995973</v>
      </c>
      <c r="K53" s="2">
        <f t="shared" si="2"/>
        <v>3291456.568437329</v>
      </c>
      <c r="L53" s="17">
        <f t="shared" si="5"/>
        <v>34.199442038125454</v>
      </c>
      <c r="N53" s="6"/>
    </row>
    <row r="54" spans="1:14" x14ac:dyDescent="0.25">
      <c r="A54" s="75">
        <v>45</v>
      </c>
      <c r="B54" s="2">
        <v>87</v>
      </c>
      <c r="C54" s="2">
        <v>32029</v>
      </c>
      <c r="D54" s="2">
        <v>34498</v>
      </c>
      <c r="E54" s="3">
        <v>0.44919999999999999</v>
      </c>
      <c r="F54" s="4">
        <f t="shared" si="3"/>
        <v>2.6154794294046026E-3</v>
      </c>
      <c r="G54" s="4">
        <f t="shared" si="0"/>
        <v>2.6117169740793632E-3</v>
      </c>
      <c r="H54" s="2">
        <f t="shared" si="6"/>
        <v>96007.09613477574</v>
      </c>
      <c r="I54" s="2">
        <f t="shared" si="4"/>
        <v>250.74336260726304</v>
      </c>
      <c r="J54" s="2">
        <f t="shared" si="1"/>
        <v>95868.986690651669</v>
      </c>
      <c r="K54" s="2">
        <f t="shared" si="2"/>
        <v>3195340.7958593331</v>
      </c>
      <c r="L54" s="17">
        <f t="shared" si="5"/>
        <v>33.282339790526329</v>
      </c>
      <c r="N54" s="6"/>
    </row>
    <row r="55" spans="1:14" x14ac:dyDescent="0.25">
      <c r="A55" s="75">
        <v>46</v>
      </c>
      <c r="B55" s="2">
        <v>101</v>
      </c>
      <c r="C55" s="2">
        <v>32804</v>
      </c>
      <c r="D55" s="2">
        <v>32722</v>
      </c>
      <c r="E55" s="3">
        <v>0.51449999999999996</v>
      </c>
      <c r="F55" s="4">
        <f t="shared" si="3"/>
        <v>3.0827457803009493E-3</v>
      </c>
      <c r="G55" s="4">
        <f t="shared" si="0"/>
        <v>3.0781388128145845E-3</v>
      </c>
      <c r="H55" s="2">
        <f t="shared" si="6"/>
        <v>95756.35277216848</v>
      </c>
      <c r="I55" s="2">
        <f t="shared" si="4"/>
        <v>294.75134604157722</v>
      </c>
      <c r="J55" s="2">
        <f t="shared" si="1"/>
        <v>95613.250993665293</v>
      </c>
      <c r="K55" s="2">
        <f t="shared" si="2"/>
        <v>3099471.8091686815</v>
      </c>
      <c r="L55" s="17">
        <f t="shared" si="5"/>
        <v>32.368315202472296</v>
      </c>
      <c r="N55" s="6"/>
    </row>
    <row r="56" spans="1:14" x14ac:dyDescent="0.25">
      <c r="A56" s="75">
        <v>47</v>
      </c>
      <c r="B56" s="2">
        <v>125</v>
      </c>
      <c r="C56" s="2">
        <v>32506</v>
      </c>
      <c r="D56" s="2">
        <v>33371</v>
      </c>
      <c r="E56" s="3">
        <v>0.49919999999999998</v>
      </c>
      <c r="F56" s="4">
        <f t="shared" si="3"/>
        <v>3.7949511969276074E-3</v>
      </c>
      <c r="G56" s="4">
        <f t="shared" si="0"/>
        <v>3.7877525294611391E-3</v>
      </c>
      <c r="H56" s="2">
        <f t="shared" si="6"/>
        <v>95461.601426126901</v>
      </c>
      <c r="I56" s="2">
        <f t="shared" si="4"/>
        <v>361.58492226822324</v>
      </c>
      <c r="J56" s="2">
        <f t="shared" si="1"/>
        <v>95280.519697054973</v>
      </c>
      <c r="K56" s="2">
        <f t="shared" si="2"/>
        <v>3003858.5581750162</v>
      </c>
      <c r="L56" s="17">
        <f t="shared" si="5"/>
        <v>31.46666841221553</v>
      </c>
      <c r="N56" s="6"/>
    </row>
    <row r="57" spans="1:14" x14ac:dyDescent="0.25">
      <c r="A57" s="75">
        <v>48</v>
      </c>
      <c r="B57" s="2">
        <v>111</v>
      </c>
      <c r="C57" s="2">
        <v>31092</v>
      </c>
      <c r="D57" s="2">
        <v>33006</v>
      </c>
      <c r="E57" s="3">
        <v>0.51290000000000002</v>
      </c>
      <c r="F57" s="4">
        <f t="shared" si="3"/>
        <v>3.4634465973977348E-3</v>
      </c>
      <c r="G57" s="4">
        <f t="shared" si="0"/>
        <v>3.4576134484790876E-3</v>
      </c>
      <c r="H57" s="2">
        <f t="shared" si="6"/>
        <v>95100.016503858671</v>
      </c>
      <c r="I57" s="2">
        <f t="shared" si="4"/>
        <v>328.81909601432494</v>
      </c>
      <c r="J57" s="2">
        <f t="shared" si="1"/>
        <v>94939.848722190087</v>
      </c>
      <c r="K57" s="2">
        <f t="shared" si="2"/>
        <v>2908578.0384779614</v>
      </c>
      <c r="L57" s="17">
        <f t="shared" si="5"/>
        <v>30.584411500706167</v>
      </c>
      <c r="N57" s="6"/>
    </row>
    <row r="58" spans="1:14" x14ac:dyDescent="0.25">
      <c r="A58" s="75">
        <v>49</v>
      </c>
      <c r="B58" s="2">
        <v>114</v>
      </c>
      <c r="C58" s="2">
        <v>31098</v>
      </c>
      <c r="D58" s="2">
        <v>31593</v>
      </c>
      <c r="E58" s="3">
        <v>0.49390000000000001</v>
      </c>
      <c r="F58" s="4">
        <f t="shared" si="3"/>
        <v>3.6368856773699573E-3</v>
      </c>
      <c r="G58" s="4">
        <f t="shared" si="0"/>
        <v>3.6302038231434239E-3</v>
      </c>
      <c r="H58" s="2">
        <f t="shared" si="6"/>
        <v>94771.197407844345</v>
      </c>
      <c r="I58" s="2">
        <f t="shared" si="4"/>
        <v>344.03876315383667</v>
      </c>
      <c r="J58" s="2">
        <f t="shared" si="1"/>
        <v>94597.079389812192</v>
      </c>
      <c r="K58" s="2">
        <f t="shared" si="2"/>
        <v>2813638.1897557713</v>
      </c>
      <c r="L58" s="17">
        <f t="shared" si="5"/>
        <v>29.688747918287699</v>
      </c>
      <c r="N58" s="6"/>
    </row>
    <row r="59" spans="1:14" x14ac:dyDescent="0.25">
      <c r="A59" s="75">
        <v>50</v>
      </c>
      <c r="B59" s="2">
        <v>133</v>
      </c>
      <c r="C59" s="2">
        <v>32255</v>
      </c>
      <c r="D59" s="2">
        <v>31467</v>
      </c>
      <c r="E59" s="3">
        <v>0.47970000000000002</v>
      </c>
      <c r="F59" s="4">
        <f t="shared" si="3"/>
        <v>4.1743824738708765E-3</v>
      </c>
      <c r="G59" s="4">
        <f t="shared" si="0"/>
        <v>4.1653356514063039E-3</v>
      </c>
      <c r="H59" s="2">
        <f t="shared" si="6"/>
        <v>94427.158644690513</v>
      </c>
      <c r="I59" s="2">
        <f t="shared" si="4"/>
        <v>393.32081036372836</v>
      </c>
      <c r="J59" s="2">
        <f t="shared" si="1"/>
        <v>94222.513827058268</v>
      </c>
      <c r="K59" s="2">
        <f t="shared" si="2"/>
        <v>2719041.1103659594</v>
      </c>
      <c r="L59" s="17">
        <f t="shared" si="5"/>
        <v>28.795117309386992</v>
      </c>
      <c r="N59" s="6"/>
    </row>
    <row r="60" spans="1:14" x14ac:dyDescent="0.25">
      <c r="A60" s="75">
        <v>51</v>
      </c>
      <c r="B60" s="2">
        <v>140</v>
      </c>
      <c r="C60" s="2">
        <v>34278</v>
      </c>
      <c r="D60" s="2">
        <v>32613</v>
      </c>
      <c r="E60" s="3">
        <v>0.47820000000000001</v>
      </c>
      <c r="F60" s="4">
        <f t="shared" si="3"/>
        <v>4.1859143980505602E-3</v>
      </c>
      <c r="G60" s="4">
        <f t="shared" si="0"/>
        <v>4.1767914079343287E-3</v>
      </c>
      <c r="H60" s="2">
        <f t="shared" si="6"/>
        <v>94033.837834326783</v>
      </c>
      <c r="I60" s="2">
        <f t="shared" si="4"/>
        <v>392.75972592150612</v>
      </c>
      <c r="J60" s="2">
        <f t="shared" si="1"/>
        <v>93828.895809340931</v>
      </c>
      <c r="K60" s="2">
        <f t="shared" si="2"/>
        <v>2624818.5965389009</v>
      </c>
      <c r="L60" s="17">
        <f t="shared" si="5"/>
        <v>27.913553854554241</v>
      </c>
      <c r="N60" s="6"/>
    </row>
    <row r="61" spans="1:14" x14ac:dyDescent="0.25">
      <c r="A61" s="75">
        <v>52</v>
      </c>
      <c r="B61" s="2">
        <v>157</v>
      </c>
      <c r="C61" s="2">
        <v>31354</v>
      </c>
      <c r="D61" s="2">
        <v>34512</v>
      </c>
      <c r="E61" s="3">
        <v>0.4834</v>
      </c>
      <c r="F61" s="4">
        <f t="shared" si="3"/>
        <v>4.7672547292988794E-3</v>
      </c>
      <c r="G61" s="4">
        <f t="shared" si="0"/>
        <v>4.755542950304073E-3</v>
      </c>
      <c r="H61" s="2">
        <f t="shared" si="6"/>
        <v>93641.078108405272</v>
      </c>
      <c r="I61" s="2">
        <f t="shared" si="4"/>
        <v>445.31416885729976</v>
      </c>
      <c r="J61" s="2">
        <f t="shared" si="1"/>
        <v>93411.028808773597</v>
      </c>
      <c r="K61" s="2">
        <f t="shared" si="2"/>
        <v>2530989.7007295601</v>
      </c>
      <c r="L61" s="17">
        <f t="shared" si="5"/>
        <v>27.028626238150682</v>
      </c>
      <c r="N61" s="6"/>
    </row>
    <row r="62" spans="1:14" x14ac:dyDescent="0.25">
      <c r="A62" s="75">
        <v>53</v>
      </c>
      <c r="B62" s="2">
        <v>170</v>
      </c>
      <c r="C62" s="2">
        <v>29171</v>
      </c>
      <c r="D62" s="2">
        <v>31633</v>
      </c>
      <c r="E62" s="3">
        <v>0.46160000000000001</v>
      </c>
      <c r="F62" s="4">
        <f t="shared" si="3"/>
        <v>5.5917373856983095E-3</v>
      </c>
      <c r="G62" s="4">
        <f t="shared" si="0"/>
        <v>5.574953478652913E-3</v>
      </c>
      <c r="H62" s="2">
        <f t="shared" si="6"/>
        <v>93195.763939547978</v>
      </c>
      <c r="I62" s="2">
        <f t="shared" si="4"/>
        <v>519.5620483704987</v>
      </c>
      <c r="J62" s="2">
        <f t="shared" si="1"/>
        <v>92916.031732705305</v>
      </c>
      <c r="K62" s="2">
        <f t="shared" si="2"/>
        <v>2437578.6719207866</v>
      </c>
      <c r="L62" s="17">
        <f t="shared" si="5"/>
        <v>26.155466395467688</v>
      </c>
      <c r="N62" s="6"/>
    </row>
    <row r="63" spans="1:14" x14ac:dyDescent="0.25">
      <c r="A63" s="75">
        <v>54</v>
      </c>
      <c r="B63" s="2">
        <v>157</v>
      </c>
      <c r="C63" s="2">
        <v>30948</v>
      </c>
      <c r="D63" s="2">
        <v>29380</v>
      </c>
      <c r="E63" s="3">
        <v>0.54659999999999997</v>
      </c>
      <c r="F63" s="4">
        <f t="shared" si="3"/>
        <v>5.2048799893913275E-3</v>
      </c>
      <c r="G63" s="4">
        <f t="shared" si="0"/>
        <v>5.1926259499040983E-3</v>
      </c>
      <c r="H63" s="2">
        <f t="shared" si="6"/>
        <v>92676.201891177479</v>
      </c>
      <c r="I63" s="2">
        <f t="shared" si="4"/>
        <v>481.23285087867947</v>
      </c>
      <c r="J63" s="2">
        <f t="shared" si="1"/>
        <v>92458.01091658909</v>
      </c>
      <c r="K63" s="2">
        <f t="shared" si="2"/>
        <v>2344662.6401880812</v>
      </c>
      <c r="L63" s="17">
        <f t="shared" si="5"/>
        <v>25.299511550346416</v>
      </c>
      <c r="N63" s="6"/>
    </row>
    <row r="64" spans="1:14" x14ac:dyDescent="0.25">
      <c r="A64" s="75">
        <v>55</v>
      </c>
      <c r="B64" s="2">
        <v>169</v>
      </c>
      <c r="C64" s="2">
        <v>29713</v>
      </c>
      <c r="D64" s="2">
        <v>31084</v>
      </c>
      <c r="E64" s="3">
        <v>0.50700000000000001</v>
      </c>
      <c r="F64" s="4">
        <f t="shared" si="3"/>
        <v>5.5594848430021221E-3</v>
      </c>
      <c r="G64" s="4">
        <f t="shared" si="0"/>
        <v>5.544288911648541E-3</v>
      </c>
      <c r="H64" s="2">
        <f t="shared" si="6"/>
        <v>92194.969040298805</v>
      </c>
      <c r="I64" s="2">
        <f t="shared" si="4"/>
        <v>511.15554455990917</v>
      </c>
      <c r="J64" s="2">
        <f t="shared" si="1"/>
        <v>91942.96935683077</v>
      </c>
      <c r="K64" s="2">
        <f t="shared" si="2"/>
        <v>2252204.6292714919</v>
      </c>
      <c r="L64" s="17">
        <f t="shared" si="5"/>
        <v>24.428715066730419</v>
      </c>
      <c r="N64" s="6"/>
    </row>
    <row r="65" spans="1:14" x14ac:dyDescent="0.25">
      <c r="A65" s="75">
        <v>56</v>
      </c>
      <c r="B65" s="2">
        <v>208</v>
      </c>
      <c r="C65" s="2">
        <v>29187</v>
      </c>
      <c r="D65" s="2">
        <v>29813</v>
      </c>
      <c r="E65" s="3">
        <v>0.52059999999999995</v>
      </c>
      <c r="F65" s="4">
        <f t="shared" si="3"/>
        <v>7.0508474576271183E-3</v>
      </c>
      <c r="G65" s="4">
        <f t="shared" si="0"/>
        <v>7.0270946390727429E-3</v>
      </c>
      <c r="H65" s="2">
        <f t="shared" si="6"/>
        <v>91683.813495738897</v>
      </c>
      <c r="I65" s="2">
        <f t="shared" si="4"/>
        <v>644.27083430565199</v>
      </c>
      <c r="J65" s="2">
        <f t="shared" si="1"/>
        <v>91374.950057772759</v>
      </c>
      <c r="K65" s="2">
        <f t="shared" si="2"/>
        <v>2160261.6599146612</v>
      </c>
      <c r="L65" s="17">
        <f t="shared" si="5"/>
        <v>23.562083398887651</v>
      </c>
      <c r="N65" s="6"/>
    </row>
    <row r="66" spans="1:14" x14ac:dyDescent="0.25">
      <c r="A66" s="75">
        <v>57</v>
      </c>
      <c r="B66" s="2">
        <v>182</v>
      </c>
      <c r="C66" s="2">
        <v>24837</v>
      </c>
      <c r="D66" s="2">
        <v>29258</v>
      </c>
      <c r="E66" s="3">
        <v>0.47849999999999998</v>
      </c>
      <c r="F66" s="4">
        <f t="shared" si="3"/>
        <v>6.7289028560865143E-3</v>
      </c>
      <c r="G66" s="4">
        <f t="shared" si="0"/>
        <v>6.7053728789698988E-3</v>
      </c>
      <c r="H66" s="2">
        <f t="shared" si="6"/>
        <v>91039.542661433239</v>
      </c>
      <c r="I66" s="2">
        <f t="shared" si="4"/>
        <v>610.45408027579754</v>
      </c>
      <c r="J66" s="2">
        <f t="shared" si="1"/>
        <v>90721.190858569404</v>
      </c>
      <c r="K66" s="2">
        <f t="shared" si="2"/>
        <v>2068886.7098568883</v>
      </c>
      <c r="L66" s="17">
        <f t="shared" si="5"/>
        <v>22.725143925105893</v>
      </c>
      <c r="N66" s="6"/>
    </row>
    <row r="67" spans="1:14" x14ac:dyDescent="0.25">
      <c r="A67" s="75">
        <v>58</v>
      </c>
      <c r="B67" s="2">
        <v>170</v>
      </c>
      <c r="C67" s="2">
        <v>22773</v>
      </c>
      <c r="D67" s="2">
        <v>24901</v>
      </c>
      <c r="E67" s="3">
        <v>0.48820000000000002</v>
      </c>
      <c r="F67" s="4">
        <f t="shared" si="3"/>
        <v>7.1317699374921339E-3</v>
      </c>
      <c r="G67" s="4">
        <f t="shared" si="0"/>
        <v>7.1058333625229819E-3</v>
      </c>
      <c r="H67" s="2">
        <f t="shared" si="6"/>
        <v>90429.088581157441</v>
      </c>
      <c r="I67" s="2">
        <f t="shared" si="4"/>
        <v>642.57403458253452</v>
      </c>
      <c r="J67" s="2">
        <f t="shared" si="1"/>
        <v>90100.219190258096</v>
      </c>
      <c r="K67" s="2">
        <f t="shared" si="2"/>
        <v>1978165.5189983188</v>
      </c>
      <c r="L67" s="17">
        <f t="shared" si="5"/>
        <v>21.875322974453884</v>
      </c>
      <c r="N67" s="6"/>
    </row>
    <row r="68" spans="1:14" x14ac:dyDescent="0.25">
      <c r="A68" s="75">
        <v>59</v>
      </c>
      <c r="B68" s="2">
        <v>208</v>
      </c>
      <c r="C68" s="2">
        <v>29144</v>
      </c>
      <c r="D68" s="2">
        <v>22786</v>
      </c>
      <c r="E68" s="3">
        <v>0.49309999999999998</v>
      </c>
      <c r="F68" s="4">
        <f t="shared" si="3"/>
        <v>8.0107837473522049E-3</v>
      </c>
      <c r="G68" s="4">
        <f t="shared" si="0"/>
        <v>7.978386183595431E-3</v>
      </c>
      <c r="H68" s="2">
        <f t="shared" si="6"/>
        <v>89786.514546574908</v>
      </c>
      <c r="I68" s="2">
        <f t="shared" si="4"/>
        <v>716.35148713158344</v>
      </c>
      <c r="J68" s="2">
        <f t="shared" si="1"/>
        <v>89423.395977747903</v>
      </c>
      <c r="K68" s="2">
        <f t="shared" si="2"/>
        <v>1888065.2998080608</v>
      </c>
      <c r="L68" s="17">
        <f t="shared" si="5"/>
        <v>21.028383932073293</v>
      </c>
      <c r="N68" s="6"/>
    </row>
    <row r="69" spans="1:14" x14ac:dyDescent="0.25">
      <c r="A69" s="75">
        <v>60</v>
      </c>
      <c r="B69" s="2">
        <v>232</v>
      </c>
      <c r="C69" s="2">
        <v>17514</v>
      </c>
      <c r="D69" s="2">
        <v>29059</v>
      </c>
      <c r="E69" s="3">
        <v>0.47239999999999999</v>
      </c>
      <c r="F69" s="4">
        <f t="shared" si="3"/>
        <v>9.9628540141283584E-3</v>
      </c>
      <c r="G69" s="4">
        <f t="shared" si="0"/>
        <v>9.9107590824673939E-3</v>
      </c>
      <c r="H69" s="2">
        <f t="shared" si="6"/>
        <v>89070.163059443323</v>
      </c>
      <c r="I69" s="2">
        <f t="shared" si="4"/>
        <v>882.75292751822963</v>
      </c>
      <c r="J69" s="2">
        <f t="shared" si="1"/>
        <v>88604.422614884708</v>
      </c>
      <c r="K69" s="2">
        <f t="shared" si="2"/>
        <v>1798641.9038303129</v>
      </c>
      <c r="L69" s="17">
        <f t="shared" si="5"/>
        <v>20.193540036857705</v>
      </c>
      <c r="N69" s="6"/>
    </row>
    <row r="70" spans="1:14" x14ac:dyDescent="0.25">
      <c r="A70" s="75">
        <v>61</v>
      </c>
      <c r="B70" s="2">
        <v>211</v>
      </c>
      <c r="C70" s="2">
        <v>20828</v>
      </c>
      <c r="D70" s="2">
        <v>17502</v>
      </c>
      <c r="E70" s="3">
        <v>0.51690000000000003</v>
      </c>
      <c r="F70" s="4">
        <f t="shared" si="3"/>
        <v>1.1009653013305505E-2</v>
      </c>
      <c r="G70" s="4">
        <f t="shared" si="0"/>
        <v>1.0951405081102136E-2</v>
      </c>
      <c r="H70" s="2">
        <f t="shared" si="6"/>
        <v>88187.410131925091</v>
      </c>
      <c r="I70" s="2">
        <f t="shared" si="4"/>
        <v>965.77605140800244</v>
      </c>
      <c r="J70" s="2">
        <f t="shared" si="1"/>
        <v>87720.843721489888</v>
      </c>
      <c r="K70" s="2">
        <f t="shared" si="2"/>
        <v>1710037.4812154281</v>
      </c>
      <c r="L70" s="17">
        <f t="shared" si="5"/>
        <v>19.390947967031526</v>
      </c>
      <c r="N70" s="6"/>
    </row>
    <row r="71" spans="1:14" x14ac:dyDescent="0.25">
      <c r="A71" s="75">
        <v>62</v>
      </c>
      <c r="B71" s="2">
        <v>234</v>
      </c>
      <c r="C71" s="2">
        <v>22380</v>
      </c>
      <c r="D71" s="2">
        <v>20756</v>
      </c>
      <c r="E71" s="3">
        <v>0.53939999999999999</v>
      </c>
      <c r="F71" s="4">
        <f t="shared" si="3"/>
        <v>1.0849406528189911E-2</v>
      </c>
      <c r="G71" s="4">
        <f t="shared" si="0"/>
        <v>1.079545906453269E-2</v>
      </c>
      <c r="H71" s="2">
        <f t="shared" si="6"/>
        <v>87221.634080517091</v>
      </c>
      <c r="I71" s="2">
        <f t="shared" si="4"/>
        <v>941.59758025787164</v>
      </c>
      <c r="J71" s="2">
        <f t="shared" si="1"/>
        <v>86787.934235050314</v>
      </c>
      <c r="K71" s="2">
        <f t="shared" si="2"/>
        <v>1622316.6374939382</v>
      </c>
      <c r="L71" s="17">
        <f t="shared" si="5"/>
        <v>18.599934002570116</v>
      </c>
      <c r="N71" s="6"/>
    </row>
    <row r="72" spans="1:14" x14ac:dyDescent="0.25">
      <c r="A72" s="75">
        <v>63</v>
      </c>
      <c r="B72" s="2">
        <v>312</v>
      </c>
      <c r="C72" s="2">
        <v>23829</v>
      </c>
      <c r="D72" s="2">
        <v>22271</v>
      </c>
      <c r="E72" s="3">
        <v>0.49230000000000002</v>
      </c>
      <c r="F72" s="4">
        <f t="shared" si="3"/>
        <v>1.3535791757049892E-2</v>
      </c>
      <c r="G72" s="4">
        <f t="shared" si="0"/>
        <v>1.3443407030894984E-2</v>
      </c>
      <c r="H72" s="2">
        <f t="shared" si="6"/>
        <v>86280.036500259215</v>
      </c>
      <c r="I72" s="2">
        <f t="shared" si="4"/>
        <v>1159.8976493134605</v>
      </c>
      <c r="J72" s="2">
        <f t="shared" si="1"/>
        <v>85691.156463702777</v>
      </c>
      <c r="K72" s="2">
        <f t="shared" si="2"/>
        <v>1535528.7032588879</v>
      </c>
      <c r="L72" s="17">
        <f t="shared" si="5"/>
        <v>17.797033538045323</v>
      </c>
      <c r="N72" s="6"/>
    </row>
    <row r="73" spans="1:14" x14ac:dyDescent="0.25">
      <c r="A73" s="75">
        <v>64</v>
      </c>
      <c r="B73" s="2">
        <v>328</v>
      </c>
      <c r="C73" s="2">
        <v>22734</v>
      </c>
      <c r="D73" s="2">
        <v>23708</v>
      </c>
      <c r="E73" s="3">
        <v>0.50509999999999999</v>
      </c>
      <c r="F73" s="4">
        <f t="shared" si="3"/>
        <v>1.412514534257784E-2</v>
      </c>
      <c r="G73" s="4">
        <f t="shared" ref="G73:G98" si="7">F73/((1+(1-E73)*F73))</f>
        <v>1.4027088497482942E-2</v>
      </c>
      <c r="H73" s="2">
        <f t="shared" si="6"/>
        <v>85120.138850945761</v>
      </c>
      <c r="I73" s="2">
        <f t="shared" si="4"/>
        <v>1193.9877205802522</v>
      </c>
      <c r="J73" s="2">
        <f t="shared" ref="J73:J98" si="8">H74+I73*E73</f>
        <v>84529.234328030594</v>
      </c>
      <c r="K73" s="2">
        <f t="shared" ref="K73:K97" si="9">K74+J73</f>
        <v>1449837.5467951852</v>
      </c>
      <c r="L73" s="17">
        <f t="shared" si="5"/>
        <v>17.032838131690575</v>
      </c>
      <c r="N73" s="6"/>
    </row>
    <row r="74" spans="1:14" x14ac:dyDescent="0.25">
      <c r="A74" s="75">
        <v>65</v>
      </c>
      <c r="B74" s="2">
        <v>354</v>
      </c>
      <c r="C74" s="2">
        <v>22458</v>
      </c>
      <c r="D74" s="2">
        <v>22520</v>
      </c>
      <c r="E74" s="3">
        <v>0.51929999999999998</v>
      </c>
      <c r="F74" s="4">
        <f t="shared" ref="F74:F99" si="10">B74/((C74+D74)/2)</f>
        <v>1.5741028947485438E-2</v>
      </c>
      <c r="G74" s="4">
        <f t="shared" si="7"/>
        <v>1.5622815591665286E-2</v>
      </c>
      <c r="H74" s="2">
        <f t="shared" si="6"/>
        <v>83926.151130365513</v>
      </c>
      <c r="I74" s="2">
        <f t="shared" ref="I74:I99" si="11">H74*G74</f>
        <v>1311.1627824279315</v>
      </c>
      <c r="J74" s="2">
        <f t="shared" si="8"/>
        <v>83295.87518085241</v>
      </c>
      <c r="K74" s="2">
        <f t="shared" si="9"/>
        <v>1365308.3124671546</v>
      </c>
      <c r="L74" s="17">
        <f t="shared" ref="L74:L99" si="12">K74/H74</f>
        <v>16.267972426691795</v>
      </c>
      <c r="N74" s="6"/>
    </row>
    <row r="75" spans="1:14" x14ac:dyDescent="0.25">
      <c r="A75" s="75">
        <v>66</v>
      </c>
      <c r="B75" s="2">
        <v>375</v>
      </c>
      <c r="C75" s="2">
        <v>22655</v>
      </c>
      <c r="D75" s="2">
        <v>22234</v>
      </c>
      <c r="E75" s="3">
        <v>0.50600000000000001</v>
      </c>
      <c r="F75" s="4">
        <f t="shared" si="10"/>
        <v>1.6707879435941989E-2</v>
      </c>
      <c r="G75" s="4">
        <f t="shared" si="7"/>
        <v>1.6571106618499983E-2</v>
      </c>
      <c r="H75" s="2">
        <f t="shared" ref="H75:H99" si="13">H74-I74</f>
        <v>82614.988347937586</v>
      </c>
      <c r="I75" s="2">
        <f t="shared" si="11"/>
        <v>1369.0217801998074</v>
      </c>
      <c r="J75" s="2">
        <f t="shared" si="8"/>
        <v>81938.691588518879</v>
      </c>
      <c r="K75" s="2">
        <f t="shared" si="9"/>
        <v>1282012.4372863022</v>
      </c>
      <c r="L75" s="17">
        <f t="shared" si="12"/>
        <v>15.517915851867413</v>
      </c>
      <c r="N75" s="6"/>
    </row>
    <row r="76" spans="1:14" x14ac:dyDescent="0.25">
      <c r="A76" s="75">
        <v>67</v>
      </c>
      <c r="B76" s="2">
        <v>435</v>
      </c>
      <c r="C76" s="2">
        <v>21938</v>
      </c>
      <c r="D76" s="2">
        <v>22394</v>
      </c>
      <c r="E76" s="3">
        <v>0.51300000000000001</v>
      </c>
      <c r="F76" s="4">
        <f t="shared" si="10"/>
        <v>1.9624650365424524E-2</v>
      </c>
      <c r="G76" s="4">
        <f t="shared" si="7"/>
        <v>1.9438869113625554E-2</v>
      </c>
      <c r="H76" s="2">
        <f t="shared" si="13"/>
        <v>81245.966567737778</v>
      </c>
      <c r="I76" s="2">
        <f t="shared" si="11"/>
        <v>1579.3297101202522</v>
      </c>
      <c r="J76" s="2">
        <f t="shared" si="8"/>
        <v>80476.832998909216</v>
      </c>
      <c r="K76" s="2">
        <f t="shared" si="9"/>
        <v>1200073.7456977833</v>
      </c>
      <c r="L76" s="17">
        <f t="shared" si="12"/>
        <v>14.770871667792115</v>
      </c>
      <c r="N76" s="6"/>
    </row>
    <row r="77" spans="1:14" x14ac:dyDescent="0.25">
      <c r="A77" s="75">
        <v>68</v>
      </c>
      <c r="B77" s="2">
        <v>421</v>
      </c>
      <c r="C77" s="2">
        <v>20728</v>
      </c>
      <c r="D77" s="2">
        <v>21698</v>
      </c>
      <c r="E77" s="3">
        <v>0.51700000000000002</v>
      </c>
      <c r="F77" s="4">
        <f t="shared" si="10"/>
        <v>1.9846320652430114E-2</v>
      </c>
      <c r="G77" s="4">
        <f t="shared" si="7"/>
        <v>1.9657884635112539E-2</v>
      </c>
      <c r="H77" s="2">
        <f t="shared" si="13"/>
        <v>79666.63685761753</v>
      </c>
      <c r="I77" s="2">
        <f t="shared" si="11"/>
        <v>1566.07755661445</v>
      </c>
      <c r="J77" s="2">
        <f t="shared" si="8"/>
        <v>78910.221397772752</v>
      </c>
      <c r="K77" s="2">
        <f t="shared" si="9"/>
        <v>1119596.912698874</v>
      </c>
      <c r="L77" s="17">
        <f t="shared" si="12"/>
        <v>14.053522991058971</v>
      </c>
      <c r="N77" s="6"/>
    </row>
    <row r="78" spans="1:14" x14ac:dyDescent="0.25">
      <c r="A78" s="75">
        <v>69</v>
      </c>
      <c r="B78" s="2">
        <v>516</v>
      </c>
      <c r="C78" s="2">
        <v>20074</v>
      </c>
      <c r="D78" s="2">
        <v>20379</v>
      </c>
      <c r="E78" s="3">
        <v>0.50039999999999996</v>
      </c>
      <c r="F78" s="4">
        <f t="shared" si="10"/>
        <v>2.5511086940399972E-2</v>
      </c>
      <c r="G78" s="4">
        <f t="shared" si="7"/>
        <v>2.5190031449266088E-2</v>
      </c>
      <c r="H78" s="2">
        <f t="shared" si="13"/>
        <v>78100.559301003086</v>
      </c>
      <c r="I78" s="2">
        <f t="shared" si="11"/>
        <v>1967.3555449975388</v>
      </c>
      <c r="J78" s="2">
        <f t="shared" si="8"/>
        <v>77117.668470722318</v>
      </c>
      <c r="K78" s="2">
        <f t="shared" si="9"/>
        <v>1040686.6913011014</v>
      </c>
      <c r="L78" s="17">
        <f t="shared" si="12"/>
        <v>13.324958241211151</v>
      </c>
      <c r="N78" s="6"/>
    </row>
    <row r="79" spans="1:14" x14ac:dyDescent="0.25">
      <c r="A79" s="75">
        <v>70</v>
      </c>
      <c r="B79" s="2">
        <v>492</v>
      </c>
      <c r="C79" s="2">
        <v>19162</v>
      </c>
      <c r="D79" s="2">
        <v>19764</v>
      </c>
      <c r="E79" s="3">
        <v>0.50319999999999998</v>
      </c>
      <c r="F79" s="4">
        <f t="shared" si="10"/>
        <v>2.5278734008117969E-2</v>
      </c>
      <c r="G79" s="4">
        <f t="shared" si="7"/>
        <v>2.4965209052977475E-2</v>
      </c>
      <c r="H79" s="2">
        <f t="shared" si="13"/>
        <v>76133.203756005547</v>
      </c>
      <c r="I79" s="2">
        <f t="shared" si="11"/>
        <v>1900.6813476416085</v>
      </c>
      <c r="J79" s="2">
        <f t="shared" si="8"/>
        <v>75188.945262497189</v>
      </c>
      <c r="K79" s="2">
        <f t="shared" si="9"/>
        <v>963569.02283037908</v>
      </c>
      <c r="L79" s="17">
        <f t="shared" si="12"/>
        <v>12.656357217259108</v>
      </c>
      <c r="N79" s="6"/>
    </row>
    <row r="80" spans="1:14" x14ac:dyDescent="0.25">
      <c r="A80" s="75">
        <v>71</v>
      </c>
      <c r="B80" s="2">
        <v>520</v>
      </c>
      <c r="C80" s="2">
        <v>17956</v>
      </c>
      <c r="D80" s="2">
        <v>18781</v>
      </c>
      <c r="E80" s="3">
        <v>0.52900000000000003</v>
      </c>
      <c r="F80" s="4">
        <f t="shared" si="10"/>
        <v>2.8309333914037619E-2</v>
      </c>
      <c r="G80" s="4">
        <f t="shared" si="7"/>
        <v>2.7936832672340709E-2</v>
      </c>
      <c r="H80" s="2">
        <f t="shared" si="13"/>
        <v>74232.522408363933</v>
      </c>
      <c r="I80" s="2">
        <f t="shared" si="11"/>
        <v>2073.8215573682455</v>
      </c>
      <c r="J80" s="2">
        <f t="shared" si="8"/>
        <v>73255.752454843503</v>
      </c>
      <c r="K80" s="2">
        <f t="shared" si="9"/>
        <v>888380.0775678819</v>
      </c>
      <c r="L80" s="17">
        <f t="shared" si="12"/>
        <v>11.967531868050685</v>
      </c>
      <c r="N80" s="6"/>
    </row>
    <row r="81" spans="1:14" x14ac:dyDescent="0.25">
      <c r="A81" s="75">
        <v>72</v>
      </c>
      <c r="B81" s="2">
        <v>568</v>
      </c>
      <c r="C81" s="2">
        <v>16092</v>
      </c>
      <c r="D81" s="2">
        <v>17589</v>
      </c>
      <c r="E81" s="3">
        <v>0.51390000000000002</v>
      </c>
      <c r="F81" s="4">
        <f t="shared" si="10"/>
        <v>3.3728214720465548E-2</v>
      </c>
      <c r="G81" s="4">
        <f t="shared" si="7"/>
        <v>3.3184151099872328E-2</v>
      </c>
      <c r="H81" s="2">
        <f t="shared" si="13"/>
        <v>72158.700850995694</v>
      </c>
      <c r="I81" s="2">
        <f t="shared" si="11"/>
        <v>2394.5252322099273</v>
      </c>
      <c r="J81" s="2">
        <f t="shared" si="8"/>
        <v>70994.722135618445</v>
      </c>
      <c r="K81" s="2">
        <f t="shared" si="9"/>
        <v>815124.32511303842</v>
      </c>
      <c r="L81" s="17">
        <f t="shared" si="12"/>
        <v>11.296272182009369</v>
      </c>
      <c r="N81" s="6"/>
    </row>
    <row r="82" spans="1:14" x14ac:dyDescent="0.25">
      <c r="A82" s="75">
        <v>73</v>
      </c>
      <c r="B82" s="2">
        <v>564</v>
      </c>
      <c r="C82" s="2">
        <v>15929</v>
      </c>
      <c r="D82" s="2">
        <v>15724</v>
      </c>
      <c r="E82" s="3">
        <v>0.50629999999999997</v>
      </c>
      <c r="F82" s="4">
        <f t="shared" si="10"/>
        <v>3.5636432565633591E-2</v>
      </c>
      <c r="G82" s="4">
        <f t="shared" si="7"/>
        <v>3.5020295751613417E-2</v>
      </c>
      <c r="H82" s="2">
        <f t="shared" si="13"/>
        <v>69764.175618785768</v>
      </c>
      <c r="I82" s="2">
        <f t="shared" si="11"/>
        <v>2443.1620630373754</v>
      </c>
      <c r="J82" s="2">
        <f t="shared" si="8"/>
        <v>68557.986508264206</v>
      </c>
      <c r="K82" s="2">
        <f t="shared" si="9"/>
        <v>744129.60297741997</v>
      </c>
      <c r="L82" s="17">
        <f t="shared" si="12"/>
        <v>10.666357000240167</v>
      </c>
      <c r="N82" s="6"/>
    </row>
    <row r="83" spans="1:14" x14ac:dyDescent="0.25">
      <c r="A83" s="75">
        <v>74</v>
      </c>
      <c r="B83" s="2">
        <v>597</v>
      </c>
      <c r="C83" s="2">
        <v>14222</v>
      </c>
      <c r="D83" s="2">
        <v>15450</v>
      </c>
      <c r="E83" s="3">
        <v>0.49969999999999998</v>
      </c>
      <c r="F83" s="4">
        <f t="shared" si="10"/>
        <v>4.0239956861687784E-2</v>
      </c>
      <c r="G83" s="4">
        <f t="shared" si="7"/>
        <v>3.9445831395262289E-2</v>
      </c>
      <c r="H83" s="2">
        <f t="shared" si="13"/>
        <v>67321.013555748388</v>
      </c>
      <c r="I83" s="2">
        <f t="shared" si="11"/>
        <v>2655.5333500782181</v>
      </c>
      <c r="J83" s="2">
        <f t="shared" si="8"/>
        <v>65992.450220704253</v>
      </c>
      <c r="K83" s="2">
        <f t="shared" si="9"/>
        <v>675571.61646915576</v>
      </c>
      <c r="L83" s="17">
        <f t="shared" si="12"/>
        <v>10.035077916789181</v>
      </c>
      <c r="N83" s="6"/>
    </row>
    <row r="84" spans="1:14" x14ac:dyDescent="0.25">
      <c r="A84" s="75">
        <v>75</v>
      </c>
      <c r="B84" s="2">
        <v>611</v>
      </c>
      <c r="C84" s="2">
        <v>13522</v>
      </c>
      <c r="D84" s="2">
        <v>13782</v>
      </c>
      <c r="E84" s="3">
        <v>0.50219999999999998</v>
      </c>
      <c r="F84" s="4">
        <f t="shared" si="10"/>
        <v>4.4755347201875184E-2</v>
      </c>
      <c r="G84" s="4">
        <f t="shared" si="7"/>
        <v>4.3779964107308125E-2</v>
      </c>
      <c r="H84" s="2">
        <f t="shared" si="13"/>
        <v>64665.480205670174</v>
      </c>
      <c r="I84" s="2">
        <f t="shared" si="11"/>
        <v>2831.0524023860844</v>
      </c>
      <c r="J84" s="2">
        <f t="shared" si="8"/>
        <v>63256.182319762382</v>
      </c>
      <c r="K84" s="2">
        <f t="shared" si="9"/>
        <v>609579.16624845145</v>
      </c>
      <c r="L84" s="17">
        <f t="shared" si="12"/>
        <v>9.4266549062911107</v>
      </c>
      <c r="N84" s="6"/>
    </row>
    <row r="85" spans="1:14" x14ac:dyDescent="0.25">
      <c r="A85" s="75">
        <v>76</v>
      </c>
      <c r="B85" s="2">
        <v>620</v>
      </c>
      <c r="C85" s="2">
        <v>12754</v>
      </c>
      <c r="D85" s="2">
        <v>13077</v>
      </c>
      <c r="E85" s="3">
        <v>0.51080000000000003</v>
      </c>
      <c r="F85" s="4">
        <f t="shared" si="10"/>
        <v>4.8004335875498433E-2</v>
      </c>
      <c r="G85" s="4">
        <f t="shared" si="7"/>
        <v>4.6902881682790665E-2</v>
      </c>
      <c r="H85" s="2">
        <f t="shared" si="13"/>
        <v>61834.427803284088</v>
      </c>
      <c r="I85" s="2">
        <f t="shared" si="11"/>
        <v>2900.2128511804949</v>
      </c>
      <c r="J85" s="2">
        <f t="shared" si="8"/>
        <v>60415.643676486587</v>
      </c>
      <c r="K85" s="2">
        <f t="shared" si="9"/>
        <v>546322.98392868903</v>
      </c>
      <c r="L85" s="17">
        <f t="shared" si="12"/>
        <v>8.835255752130907</v>
      </c>
      <c r="N85" s="6"/>
    </row>
    <row r="86" spans="1:14" x14ac:dyDescent="0.25">
      <c r="A86" s="75">
        <v>77</v>
      </c>
      <c r="B86" s="2">
        <v>605</v>
      </c>
      <c r="C86" s="2">
        <v>11583</v>
      </c>
      <c r="D86" s="2">
        <v>12268</v>
      </c>
      <c r="E86" s="3">
        <v>0.4924</v>
      </c>
      <c r="F86" s="4">
        <f t="shared" si="10"/>
        <v>5.0731625508364429E-2</v>
      </c>
      <c r="G86" s="4">
        <f t="shared" si="7"/>
        <v>4.9458013743278406E-2</v>
      </c>
      <c r="H86" s="2">
        <f t="shared" si="13"/>
        <v>58934.21495210359</v>
      </c>
      <c r="I86" s="2">
        <f t="shared" si="11"/>
        <v>2914.7692130504629</v>
      </c>
      <c r="J86" s="2">
        <f t="shared" si="8"/>
        <v>57454.678099559169</v>
      </c>
      <c r="K86" s="2">
        <f t="shared" si="9"/>
        <v>485907.34025220247</v>
      </c>
      <c r="L86" s="17">
        <f t="shared" si="12"/>
        <v>8.2449107135320983</v>
      </c>
      <c r="N86" s="6"/>
    </row>
    <row r="87" spans="1:14" x14ac:dyDescent="0.25">
      <c r="A87" s="75">
        <v>78</v>
      </c>
      <c r="B87" s="2">
        <v>637</v>
      </c>
      <c r="C87" s="2">
        <v>10465</v>
      </c>
      <c r="D87" s="2">
        <v>11091</v>
      </c>
      <c r="E87" s="3">
        <v>0.51329999999999998</v>
      </c>
      <c r="F87" s="4">
        <f t="shared" si="10"/>
        <v>5.9101874188161069E-2</v>
      </c>
      <c r="G87" s="4">
        <f t="shared" si="7"/>
        <v>5.7449350393499639E-2</v>
      </c>
      <c r="H87" s="2">
        <f t="shared" si="13"/>
        <v>56019.445739053124</v>
      </c>
      <c r="I87" s="2">
        <f t="shared" si="11"/>
        <v>3218.2807671125033</v>
      </c>
      <c r="J87" s="2">
        <f t="shared" si="8"/>
        <v>54453.108489699465</v>
      </c>
      <c r="K87" s="2">
        <f t="shared" si="9"/>
        <v>428452.66215264332</v>
      </c>
      <c r="L87" s="17">
        <f t="shared" si="12"/>
        <v>7.64828456440714</v>
      </c>
      <c r="N87" s="6"/>
    </row>
    <row r="88" spans="1:14" x14ac:dyDescent="0.25">
      <c r="A88" s="75">
        <v>79</v>
      </c>
      <c r="B88" s="2">
        <v>604</v>
      </c>
      <c r="C88" s="2">
        <v>8937</v>
      </c>
      <c r="D88" s="2">
        <v>9906</v>
      </c>
      <c r="E88" s="3">
        <v>0.50309999999999999</v>
      </c>
      <c r="F88" s="4">
        <f t="shared" si="10"/>
        <v>6.4108687576288279E-2</v>
      </c>
      <c r="G88" s="4">
        <f t="shared" si="7"/>
        <v>6.2129514197807788E-2</v>
      </c>
      <c r="H88" s="2">
        <f t="shared" si="13"/>
        <v>52801.16497194062</v>
      </c>
      <c r="I88" s="2">
        <f t="shared" si="11"/>
        <v>3280.510728784976</v>
      </c>
      <c r="J88" s="2">
        <f t="shared" si="8"/>
        <v>51171.079190807366</v>
      </c>
      <c r="K88" s="2">
        <f t="shared" si="9"/>
        <v>373999.55366294383</v>
      </c>
      <c r="L88" s="17">
        <f t="shared" si="12"/>
        <v>7.0831685979219046</v>
      </c>
      <c r="N88" s="6"/>
    </row>
    <row r="89" spans="1:14" x14ac:dyDescent="0.25">
      <c r="A89" s="75">
        <v>80</v>
      </c>
      <c r="B89" s="2">
        <v>580</v>
      </c>
      <c r="C89" s="2">
        <v>7221</v>
      </c>
      <c r="D89" s="2">
        <v>8474</v>
      </c>
      <c r="E89" s="3">
        <v>0.4899</v>
      </c>
      <c r="F89" s="4">
        <f t="shared" si="10"/>
        <v>7.3908888180949345E-2</v>
      </c>
      <c r="G89" s="4">
        <f t="shared" si="7"/>
        <v>7.1223689293777814E-2</v>
      </c>
      <c r="H89" s="2">
        <f t="shared" si="13"/>
        <v>49520.654243155645</v>
      </c>
      <c r="I89" s="2">
        <f t="shared" si="11"/>
        <v>3527.0436914391175</v>
      </c>
      <c r="J89" s="2">
        <f t="shared" si="8"/>
        <v>47721.509256152553</v>
      </c>
      <c r="K89" s="2">
        <f t="shared" si="9"/>
        <v>322828.47447213647</v>
      </c>
      <c r="L89" s="17">
        <f t="shared" si="12"/>
        <v>6.5190672337846847</v>
      </c>
      <c r="N89" s="6"/>
    </row>
    <row r="90" spans="1:14" x14ac:dyDescent="0.25">
      <c r="A90" s="75">
        <v>81</v>
      </c>
      <c r="B90" s="2">
        <v>510</v>
      </c>
      <c r="C90" s="2">
        <v>6411</v>
      </c>
      <c r="D90" s="2">
        <v>6832</v>
      </c>
      <c r="E90" s="3">
        <v>0.50439999999999996</v>
      </c>
      <c r="F90" s="4">
        <f t="shared" si="10"/>
        <v>7.702182284980745E-2</v>
      </c>
      <c r="G90" s="4">
        <f t="shared" si="7"/>
        <v>7.4189846872156059E-2</v>
      </c>
      <c r="H90" s="2">
        <f t="shared" si="13"/>
        <v>45993.610551716527</v>
      </c>
      <c r="I90" s="2">
        <f t="shared" si="11"/>
        <v>3412.2589239294302</v>
      </c>
      <c r="J90" s="2">
        <f t="shared" si="8"/>
        <v>44302.495029017096</v>
      </c>
      <c r="K90" s="2">
        <f t="shared" si="9"/>
        <v>275106.96521598392</v>
      </c>
      <c r="L90" s="17">
        <f t="shared" si="12"/>
        <v>5.98141702545065</v>
      </c>
      <c r="N90" s="6"/>
    </row>
    <row r="91" spans="1:14" x14ac:dyDescent="0.25">
      <c r="A91" s="75">
        <v>82</v>
      </c>
      <c r="B91" s="2">
        <v>542</v>
      </c>
      <c r="C91" s="2">
        <v>5869</v>
      </c>
      <c r="D91" s="2">
        <v>5982</v>
      </c>
      <c r="E91" s="3">
        <v>0.49099999999999999</v>
      </c>
      <c r="F91" s="4">
        <f t="shared" si="10"/>
        <v>9.1469074339718168E-2</v>
      </c>
      <c r="G91" s="4">
        <f t="shared" si="7"/>
        <v>8.7399929499540258E-2</v>
      </c>
      <c r="H91" s="2">
        <f t="shared" si="13"/>
        <v>42581.351627787095</v>
      </c>
      <c r="I91" s="2">
        <f t="shared" si="11"/>
        <v>3721.607130263726</v>
      </c>
      <c r="J91" s="2">
        <f t="shared" si="8"/>
        <v>40687.053598482853</v>
      </c>
      <c r="K91" s="2">
        <f t="shared" si="9"/>
        <v>230804.47018696682</v>
      </c>
      <c r="L91" s="17">
        <f t="shared" si="12"/>
        <v>5.4203180820674541</v>
      </c>
      <c r="N91" s="6"/>
    </row>
    <row r="92" spans="1:14" x14ac:dyDescent="0.25">
      <c r="A92" s="75">
        <v>83</v>
      </c>
      <c r="B92" s="2">
        <v>537</v>
      </c>
      <c r="C92" s="2">
        <v>5354</v>
      </c>
      <c r="D92" s="2">
        <v>5460</v>
      </c>
      <c r="E92" s="3">
        <v>0.4894</v>
      </c>
      <c r="F92" s="4">
        <f t="shared" si="10"/>
        <v>9.9315701867948955E-2</v>
      </c>
      <c r="G92" s="4">
        <f t="shared" si="7"/>
        <v>9.4522413798990998E-2</v>
      </c>
      <c r="H92" s="2">
        <f t="shared" si="13"/>
        <v>38859.744497523367</v>
      </c>
      <c r="I92" s="2">
        <f t="shared" si="11"/>
        <v>3673.1168495179672</v>
      </c>
      <c r="J92" s="2">
        <f t="shared" si="8"/>
        <v>36984.25103415949</v>
      </c>
      <c r="K92" s="2">
        <f t="shared" si="9"/>
        <v>190117.41658848396</v>
      </c>
      <c r="L92" s="17">
        <f t="shared" si="12"/>
        <v>4.8924000671337566</v>
      </c>
      <c r="N92" s="6"/>
    </row>
    <row r="93" spans="1:14" x14ac:dyDescent="0.25">
      <c r="A93" s="75">
        <v>84</v>
      </c>
      <c r="B93" s="2">
        <v>520</v>
      </c>
      <c r="C93" s="2">
        <v>4805</v>
      </c>
      <c r="D93" s="2">
        <v>4913</v>
      </c>
      <c r="E93" s="3">
        <v>0.49980000000000002</v>
      </c>
      <c r="F93" s="4">
        <f t="shared" si="10"/>
        <v>0.10701790491870755</v>
      </c>
      <c r="G93" s="4">
        <f t="shared" si="7"/>
        <v>0.10158027654839596</v>
      </c>
      <c r="H93" s="2">
        <f t="shared" si="13"/>
        <v>35186.6276480054</v>
      </c>
      <c r="I93" s="2">
        <f t="shared" si="11"/>
        <v>3574.2673672898241</v>
      </c>
      <c r="J93" s="2">
        <f t="shared" si="8"/>
        <v>33398.77911088703</v>
      </c>
      <c r="K93" s="2">
        <f t="shared" si="9"/>
        <v>153133.16555432446</v>
      </c>
      <c r="L93" s="17">
        <f t="shared" si="12"/>
        <v>4.352027340790217</v>
      </c>
      <c r="N93" s="6"/>
    </row>
    <row r="94" spans="1:14" x14ac:dyDescent="0.25">
      <c r="A94" s="75">
        <v>85</v>
      </c>
      <c r="B94" s="2">
        <v>507</v>
      </c>
      <c r="C94" s="2">
        <v>4234</v>
      </c>
      <c r="D94" s="2">
        <v>4398</v>
      </c>
      <c r="E94" s="3">
        <v>0.47099999999999997</v>
      </c>
      <c r="F94" s="4">
        <f t="shared" si="10"/>
        <v>0.11746987951807229</v>
      </c>
      <c r="G94" s="4">
        <f t="shared" si="7"/>
        <v>0.11059719650285994</v>
      </c>
      <c r="H94" s="2">
        <f t="shared" si="13"/>
        <v>31612.360280715577</v>
      </c>
      <c r="I94" s="2">
        <f t="shared" si="11"/>
        <v>3496.2384218855054</v>
      </c>
      <c r="J94" s="2">
        <f t="shared" si="8"/>
        <v>29762.850155538144</v>
      </c>
      <c r="K94" s="2">
        <f t="shared" si="9"/>
        <v>119734.38644343743</v>
      </c>
      <c r="L94" s="17">
        <f t="shared" si="12"/>
        <v>3.7875813567922276</v>
      </c>
      <c r="N94" s="6"/>
    </row>
    <row r="95" spans="1:14" x14ac:dyDescent="0.25">
      <c r="A95" s="75">
        <v>86</v>
      </c>
      <c r="B95" s="2">
        <v>526</v>
      </c>
      <c r="C95" s="2">
        <v>3764</v>
      </c>
      <c r="D95" s="2">
        <v>3794</v>
      </c>
      <c r="E95" s="3">
        <v>0.49869999999999998</v>
      </c>
      <c r="F95" s="4">
        <f t="shared" si="10"/>
        <v>0.13919026197406723</v>
      </c>
      <c r="G95" s="4">
        <f t="shared" si="7"/>
        <v>0.1301115857737872</v>
      </c>
      <c r="H95" s="2">
        <f t="shared" si="13"/>
        <v>28116.121858830073</v>
      </c>
      <c r="I95" s="2">
        <f t="shared" si="11"/>
        <v>3658.2332008614221</v>
      </c>
      <c r="J95" s="2">
        <f t="shared" si="8"/>
        <v>26282.249555238242</v>
      </c>
      <c r="K95" s="2">
        <f t="shared" si="9"/>
        <v>89971.536287899275</v>
      </c>
      <c r="L95" s="17">
        <f t="shared" si="12"/>
        <v>3.1999980914737378</v>
      </c>
      <c r="N95" s="6"/>
    </row>
    <row r="96" spans="1:14" x14ac:dyDescent="0.25">
      <c r="A96" s="75">
        <v>87</v>
      </c>
      <c r="B96" s="2">
        <v>429</v>
      </c>
      <c r="C96" s="2">
        <v>3231</v>
      </c>
      <c r="D96" s="2">
        <v>3365</v>
      </c>
      <c r="E96" s="3">
        <v>0.4975</v>
      </c>
      <c r="F96" s="4">
        <f t="shared" si="10"/>
        <v>0.13007883565797454</v>
      </c>
      <c r="G96" s="4">
        <f t="shared" si="7"/>
        <v>0.12209795016325978</v>
      </c>
      <c r="H96" s="2">
        <f t="shared" si="13"/>
        <v>24457.888657968651</v>
      </c>
      <c r="I96" s="2">
        <f t="shared" si="11"/>
        <v>2986.2580704592128</v>
      </c>
      <c r="J96" s="2">
        <f t="shared" si="8"/>
        <v>22957.293977562898</v>
      </c>
      <c r="K96" s="2">
        <f t="shared" si="9"/>
        <v>63689.286732661029</v>
      </c>
      <c r="L96" s="17">
        <f t="shared" si="12"/>
        <v>2.6040386242379245</v>
      </c>
      <c r="N96" s="6"/>
    </row>
    <row r="97" spans="1:14" x14ac:dyDescent="0.25">
      <c r="A97" s="75">
        <v>88</v>
      </c>
      <c r="B97" s="2">
        <v>417</v>
      </c>
      <c r="C97" s="2">
        <v>2754</v>
      </c>
      <c r="D97" s="2">
        <v>2893</v>
      </c>
      <c r="E97" s="3">
        <v>0.49940000000000001</v>
      </c>
      <c r="F97" s="4">
        <f t="shared" si="10"/>
        <v>0.14768903842748363</v>
      </c>
      <c r="G97" s="4">
        <f t="shared" si="7"/>
        <v>0.13752163327419356</v>
      </c>
      <c r="H97" s="2">
        <f t="shared" si="13"/>
        <v>21471.63058750944</v>
      </c>
      <c r="I97" s="2">
        <f t="shared" si="11"/>
        <v>2952.8137074544306</v>
      </c>
      <c r="J97" s="2">
        <f t="shared" si="8"/>
        <v>19993.452045557751</v>
      </c>
      <c r="K97" s="2">
        <f t="shared" si="9"/>
        <v>40731.99275509813</v>
      </c>
      <c r="L97" s="17">
        <f t="shared" si="12"/>
        <v>1.8970144157935029</v>
      </c>
      <c r="N97" s="6"/>
    </row>
    <row r="98" spans="1:14" x14ac:dyDescent="0.25">
      <c r="A98" s="75">
        <v>89</v>
      </c>
      <c r="B98" s="2">
        <v>386</v>
      </c>
      <c r="C98" s="2">
        <v>2121</v>
      </c>
      <c r="D98" s="2">
        <v>2421</v>
      </c>
      <c r="E98" s="3">
        <v>0.4783</v>
      </c>
      <c r="F98" s="4">
        <f t="shared" si="10"/>
        <v>0.16996917657419638</v>
      </c>
      <c r="G98" s="4">
        <f t="shared" si="7"/>
        <v>0.15612510749779906</v>
      </c>
      <c r="H98" s="2">
        <f t="shared" si="13"/>
        <v>18518.816880055008</v>
      </c>
      <c r="I98" s="2">
        <f t="shared" si="11"/>
        <v>2891.2522761306441</v>
      </c>
      <c r="J98" s="2">
        <f t="shared" si="8"/>
        <v>17010.450567597651</v>
      </c>
      <c r="K98" s="2">
        <f>K99+J98</f>
        <v>20738.540709540379</v>
      </c>
      <c r="L98" s="17">
        <f t="shared" si="12"/>
        <v>1.1198631556142251</v>
      </c>
      <c r="N98" s="6"/>
    </row>
    <row r="99" spans="1:14" x14ac:dyDescent="0.25">
      <c r="A99" s="75" t="s">
        <v>77</v>
      </c>
      <c r="B99" s="2">
        <v>1569</v>
      </c>
      <c r="C99" s="2">
        <v>6240</v>
      </c>
      <c r="D99" s="2">
        <v>6914</v>
      </c>
      <c r="E99" s="8"/>
      <c r="F99" s="4">
        <f t="shared" si="10"/>
        <v>0.23855861334955147</v>
      </c>
      <c r="G99" s="4">
        <v>1</v>
      </c>
      <c r="H99" s="2">
        <f t="shared" si="13"/>
        <v>15627.564603924364</v>
      </c>
      <c r="I99" s="2">
        <f t="shared" si="11"/>
        <v>15627.564603924364</v>
      </c>
      <c r="J99" s="9">
        <f>H99*F99</f>
        <v>3728.0901419427287</v>
      </c>
      <c r="K99" s="2">
        <f>J99</f>
        <v>3728.0901419427287</v>
      </c>
      <c r="L99" s="17">
        <f t="shared" si="12"/>
        <v>0.23855861334955147</v>
      </c>
      <c r="N99" s="6"/>
    </row>
    <row r="100" spans="1:14" x14ac:dyDescent="0.25">
      <c r="A100" s="11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8"/>
      <c r="B101" s="2"/>
      <c r="C101" s="2"/>
      <c r="D101" s="2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L115" s="8"/>
    </row>
    <row r="116" spans="1:12" x14ac:dyDescent="0.25">
      <c r="A116" s="1"/>
      <c r="L116" s="8"/>
    </row>
    <row r="117" spans="1:12" x14ac:dyDescent="0.25">
      <c r="A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6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36161</v>
      </c>
      <c r="D7" s="95">
        <v>36526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96</v>
      </c>
      <c r="C9" s="2">
        <v>24998</v>
      </c>
      <c r="D9" s="2">
        <v>25920</v>
      </c>
      <c r="E9" s="3">
        <v>0.16839999999999999</v>
      </c>
      <c r="F9" s="4">
        <f>B9/((C9+D9)/2)</f>
        <v>3.7707686869083625E-3</v>
      </c>
      <c r="G9" s="4">
        <f t="shared" ref="G9:G72" si="0">F9/((1+(1-E9)*F9))</f>
        <v>3.7589813812013715E-3</v>
      </c>
      <c r="H9" s="2">
        <v>100000</v>
      </c>
      <c r="I9" s="2">
        <f>H9*G9</f>
        <v>375.89813812013716</v>
      </c>
      <c r="J9" s="2">
        <f t="shared" ref="J9:J72" si="1">H10+I9*E9</f>
        <v>99687.403108339306</v>
      </c>
      <c r="K9" s="2">
        <f t="shared" ref="K9:K72" si="2">K10+J9</f>
        <v>7615012.5281016706</v>
      </c>
      <c r="L9" s="76">
        <f>K9/H9</f>
        <v>76.150125281016699</v>
      </c>
      <c r="M9" s="5"/>
      <c r="N9" s="6"/>
    </row>
    <row r="10" spans="1:14" x14ac:dyDescent="0.25">
      <c r="A10" s="75">
        <v>1</v>
      </c>
      <c r="B10" s="2">
        <v>11</v>
      </c>
      <c r="C10" s="2">
        <v>24672</v>
      </c>
      <c r="D10" s="2">
        <v>25688</v>
      </c>
      <c r="E10" s="3">
        <v>0.4914</v>
      </c>
      <c r="F10" s="4">
        <f t="shared" ref="F10:F73" si="3">B10/((C10+D10)/2)</f>
        <v>4.3685464654487691E-4</v>
      </c>
      <c r="G10" s="4">
        <f t="shared" si="0"/>
        <v>4.3675760587363703E-4</v>
      </c>
      <c r="H10" s="2">
        <f>H9-I9</f>
        <v>99624.10186187987</v>
      </c>
      <c r="I10" s="2">
        <f t="shared" ref="I10:I73" si="4">H10*G10</f>
        <v>43.511584216505995</v>
      </c>
      <c r="J10" s="2">
        <f t="shared" si="1"/>
        <v>99601.971870147347</v>
      </c>
      <c r="K10" s="2">
        <f t="shared" si="2"/>
        <v>7515325.1249933308</v>
      </c>
      <c r="L10" s="17">
        <f t="shared" ref="L10:L73" si="5">K10/H10</f>
        <v>75.436816839891549</v>
      </c>
      <c r="N10" s="6"/>
    </row>
    <row r="11" spans="1:14" x14ac:dyDescent="0.25">
      <c r="A11" s="75">
        <v>2</v>
      </c>
      <c r="B11" s="2">
        <v>9</v>
      </c>
      <c r="C11" s="2">
        <v>22773</v>
      </c>
      <c r="D11" s="2">
        <v>22673</v>
      </c>
      <c r="E11" s="3">
        <v>0.61129999999999995</v>
      </c>
      <c r="F11" s="4">
        <f t="shared" si="3"/>
        <v>3.9607446199885579E-4</v>
      </c>
      <c r="G11" s="4">
        <f t="shared" si="0"/>
        <v>3.9601349408060804E-4</v>
      </c>
      <c r="H11" s="2">
        <f t="shared" ref="H11:H74" si="6">H10-I10</f>
        <v>99580.590277663359</v>
      </c>
      <c r="I11" s="2">
        <f t="shared" si="4"/>
        <v>39.435257498466896</v>
      </c>
      <c r="J11" s="2">
        <f t="shared" si="1"/>
        <v>99565.261793073703</v>
      </c>
      <c r="K11" s="2">
        <f t="shared" si="2"/>
        <v>7415723.1531231832</v>
      </c>
      <c r="L11" s="17">
        <f t="shared" si="5"/>
        <v>74.469564123346871</v>
      </c>
      <c r="N11" s="6"/>
    </row>
    <row r="12" spans="1:14" x14ac:dyDescent="0.25">
      <c r="A12" s="75">
        <v>3</v>
      </c>
      <c r="B12" s="2">
        <v>0</v>
      </c>
      <c r="C12" s="2">
        <v>23460</v>
      </c>
      <c r="D12" s="2">
        <v>22423</v>
      </c>
      <c r="E12" s="7">
        <v>0</v>
      </c>
      <c r="F12" s="4">
        <f t="shared" si="3"/>
        <v>0</v>
      </c>
      <c r="G12" s="4">
        <f t="shared" si="0"/>
        <v>0</v>
      </c>
      <c r="H12" s="2">
        <f t="shared" si="6"/>
        <v>99541.155020164893</v>
      </c>
      <c r="I12" s="2">
        <f t="shared" si="4"/>
        <v>0</v>
      </c>
      <c r="J12" s="2">
        <f t="shared" si="1"/>
        <v>99541.155020164893</v>
      </c>
      <c r="K12" s="2">
        <f t="shared" si="2"/>
        <v>7316157.8913301099</v>
      </c>
      <c r="L12" s="17">
        <f t="shared" si="5"/>
        <v>73.498824580124818</v>
      </c>
      <c r="N12" s="6"/>
    </row>
    <row r="13" spans="1:14" x14ac:dyDescent="0.25">
      <c r="A13" s="75">
        <v>4</v>
      </c>
      <c r="B13" s="2">
        <v>7</v>
      </c>
      <c r="C13" s="2">
        <v>23731</v>
      </c>
      <c r="D13" s="2">
        <v>23274</v>
      </c>
      <c r="E13" s="3">
        <v>0.56950000000000001</v>
      </c>
      <c r="F13" s="4">
        <f t="shared" si="3"/>
        <v>2.9784065524944157E-4</v>
      </c>
      <c r="G13" s="4">
        <f t="shared" si="0"/>
        <v>2.9780247089688128E-4</v>
      </c>
      <c r="H13" s="2">
        <f t="shared" si="6"/>
        <v>99541.155020164893</v>
      </c>
      <c r="I13" s="2">
        <f t="shared" si="4"/>
        <v>29.643601920934604</v>
      </c>
      <c r="J13" s="2">
        <f t="shared" si="1"/>
        <v>99528.393449537936</v>
      </c>
      <c r="K13" s="2">
        <f t="shared" si="2"/>
        <v>7216616.7363099447</v>
      </c>
      <c r="L13" s="17">
        <f t="shared" si="5"/>
        <v>72.498824580124804</v>
      </c>
      <c r="N13" s="6"/>
    </row>
    <row r="14" spans="1:14" x14ac:dyDescent="0.25">
      <c r="A14" s="75">
        <v>5</v>
      </c>
      <c r="B14" s="2">
        <v>6</v>
      </c>
      <c r="C14" s="2">
        <v>24209</v>
      </c>
      <c r="D14" s="2">
        <v>23894</v>
      </c>
      <c r="E14" s="3">
        <v>0.4909</v>
      </c>
      <c r="F14" s="4">
        <f t="shared" si="3"/>
        <v>2.4946469035195309E-4</v>
      </c>
      <c r="G14" s="4">
        <f t="shared" si="0"/>
        <v>2.4943301174239988E-4</v>
      </c>
      <c r="H14" s="2">
        <f t="shared" si="6"/>
        <v>99511.511418243957</v>
      </c>
      <c r="I14" s="2">
        <f t="shared" si="4"/>
        <v>24.821455996090805</v>
      </c>
      <c r="J14" s="2">
        <f t="shared" si="1"/>
        <v>99498.87481499635</v>
      </c>
      <c r="K14" s="2">
        <f t="shared" si="2"/>
        <v>7117088.3428604063</v>
      </c>
      <c r="L14" s="17">
        <f t="shared" si="5"/>
        <v>71.520251691761501</v>
      </c>
      <c r="N14" s="6"/>
    </row>
    <row r="15" spans="1:14" x14ac:dyDescent="0.25">
      <c r="A15" s="75">
        <v>6</v>
      </c>
      <c r="B15" s="2">
        <v>1</v>
      </c>
      <c r="C15" s="2">
        <v>25211</v>
      </c>
      <c r="D15" s="2">
        <v>24381</v>
      </c>
      <c r="E15" s="3">
        <v>0.89590000000000003</v>
      </c>
      <c r="F15" s="4">
        <f t="shared" si="3"/>
        <v>4.0329085336344571E-5</v>
      </c>
      <c r="G15" s="4">
        <f t="shared" si="0"/>
        <v>4.0328916025158969E-5</v>
      </c>
      <c r="H15" s="2">
        <f t="shared" si="6"/>
        <v>99486.689962247867</v>
      </c>
      <c r="I15" s="2">
        <f t="shared" si="4"/>
        <v>4.0121903651085198</v>
      </c>
      <c r="J15" s="2">
        <f t="shared" si="1"/>
        <v>99486.272293230868</v>
      </c>
      <c r="K15" s="2">
        <f t="shared" si="2"/>
        <v>7017589.4680454098</v>
      </c>
      <c r="L15" s="17">
        <f t="shared" si="5"/>
        <v>70.537973177199575</v>
      </c>
      <c r="N15" s="6"/>
    </row>
    <row r="16" spans="1:14" x14ac:dyDescent="0.25">
      <c r="A16" s="75">
        <v>7</v>
      </c>
      <c r="B16" s="2">
        <v>4</v>
      </c>
      <c r="C16" s="2">
        <v>24716</v>
      </c>
      <c r="D16" s="2">
        <v>25196</v>
      </c>
      <c r="E16" s="3">
        <v>0.68559999999999999</v>
      </c>
      <c r="F16" s="4">
        <f t="shared" si="3"/>
        <v>1.6028209648982208E-4</v>
      </c>
      <c r="G16" s="4">
        <f t="shared" si="0"/>
        <v>1.6027401985064255E-4</v>
      </c>
      <c r="H16" s="2">
        <f t="shared" si="6"/>
        <v>99482.677771882765</v>
      </c>
      <c r="I16" s="2">
        <f t="shared" si="4"/>
        <v>15.944488672005814</v>
      </c>
      <c r="J16" s="2">
        <f t="shared" si="1"/>
        <v>99477.664824644293</v>
      </c>
      <c r="K16" s="2">
        <f t="shared" si="2"/>
        <v>6918103.1957521793</v>
      </c>
      <c r="L16" s="17">
        <f t="shared" si="5"/>
        <v>69.540781879792476</v>
      </c>
      <c r="N16" s="6"/>
    </row>
    <row r="17" spans="1:14" x14ac:dyDescent="0.25">
      <c r="A17" s="75">
        <v>8</v>
      </c>
      <c r="B17" s="2">
        <v>0</v>
      </c>
      <c r="C17" s="2">
        <v>24895</v>
      </c>
      <c r="D17" s="2">
        <v>24795</v>
      </c>
      <c r="E17" s="3">
        <v>0</v>
      </c>
      <c r="F17" s="4">
        <f t="shared" si="3"/>
        <v>0</v>
      </c>
      <c r="G17" s="4">
        <f t="shared" si="0"/>
        <v>0</v>
      </c>
      <c r="H17" s="2">
        <f t="shared" si="6"/>
        <v>99466.733283210764</v>
      </c>
      <c r="I17" s="2">
        <f t="shared" si="4"/>
        <v>0</v>
      </c>
      <c r="J17" s="2">
        <f t="shared" si="1"/>
        <v>99466.733283210764</v>
      </c>
      <c r="K17" s="2">
        <f t="shared" si="2"/>
        <v>6818625.5309275351</v>
      </c>
      <c r="L17" s="17">
        <f t="shared" si="5"/>
        <v>68.551819345598915</v>
      </c>
      <c r="N17" s="6"/>
    </row>
    <row r="18" spans="1:14" x14ac:dyDescent="0.25">
      <c r="A18" s="75">
        <v>9</v>
      </c>
      <c r="B18" s="2">
        <v>3</v>
      </c>
      <c r="C18" s="2">
        <v>25951</v>
      </c>
      <c r="D18" s="2">
        <v>25075</v>
      </c>
      <c r="E18" s="3">
        <v>0.68489999999999995</v>
      </c>
      <c r="F18" s="4">
        <f t="shared" si="3"/>
        <v>1.1758711245247521E-4</v>
      </c>
      <c r="G18" s="4">
        <f t="shared" si="0"/>
        <v>1.1758275581158357E-4</v>
      </c>
      <c r="H18" s="2">
        <f t="shared" si="6"/>
        <v>99466.733283210764</v>
      </c>
      <c r="I18" s="2">
        <f t="shared" si="4"/>
        <v>11.695572611015683</v>
      </c>
      <c r="J18" s="2">
        <f t="shared" si="1"/>
        <v>99463.048008281025</v>
      </c>
      <c r="K18" s="2">
        <f t="shared" si="2"/>
        <v>6719158.7976443246</v>
      </c>
      <c r="L18" s="17">
        <f t="shared" si="5"/>
        <v>67.551819345598915</v>
      </c>
      <c r="N18" s="6"/>
    </row>
    <row r="19" spans="1:14" x14ac:dyDescent="0.25">
      <c r="A19" s="75">
        <v>10</v>
      </c>
      <c r="B19" s="2">
        <v>4</v>
      </c>
      <c r="C19" s="2">
        <v>26069</v>
      </c>
      <c r="D19" s="2">
        <v>26031</v>
      </c>
      <c r="E19" s="3">
        <v>0.2356</v>
      </c>
      <c r="F19" s="4">
        <f t="shared" si="3"/>
        <v>1.5355086372360844E-4</v>
      </c>
      <c r="G19" s="4">
        <f t="shared" si="0"/>
        <v>1.5353284291667939E-4</v>
      </c>
      <c r="H19" s="2">
        <f t="shared" si="6"/>
        <v>99455.037710599747</v>
      </c>
      <c r="I19" s="2">
        <f t="shared" si="4"/>
        <v>15.269614682093936</v>
      </c>
      <c r="J19" s="2">
        <f t="shared" si="1"/>
        <v>99443.365617136747</v>
      </c>
      <c r="K19" s="2">
        <f t="shared" si="2"/>
        <v>6619695.7496360438</v>
      </c>
      <c r="L19" s="17">
        <f t="shared" si="5"/>
        <v>66.559682666839194</v>
      </c>
      <c r="N19" s="6"/>
    </row>
    <row r="20" spans="1:14" x14ac:dyDescent="0.25">
      <c r="A20" s="75">
        <v>11</v>
      </c>
      <c r="B20" s="2">
        <v>7</v>
      </c>
      <c r="C20" s="2">
        <v>27036</v>
      </c>
      <c r="D20" s="2">
        <v>26192</v>
      </c>
      <c r="E20" s="3">
        <v>0.59530000000000005</v>
      </c>
      <c r="F20" s="4">
        <f t="shared" si="3"/>
        <v>2.6301946344029457E-4</v>
      </c>
      <c r="G20" s="4">
        <f t="shared" si="0"/>
        <v>2.6299146958239344E-4</v>
      </c>
      <c r="H20" s="2">
        <f t="shared" si="6"/>
        <v>99439.76809591765</v>
      </c>
      <c r="I20" s="2">
        <f t="shared" si="4"/>
        <v>26.151810746477786</v>
      </c>
      <c r="J20" s="2">
        <f t="shared" si="1"/>
        <v>99429.184458108546</v>
      </c>
      <c r="K20" s="2">
        <f t="shared" si="2"/>
        <v>6520252.3840189073</v>
      </c>
      <c r="L20" s="17">
        <f t="shared" si="5"/>
        <v>65.569867155458368</v>
      </c>
      <c r="N20" s="6"/>
    </row>
    <row r="21" spans="1:14" x14ac:dyDescent="0.25">
      <c r="A21" s="75">
        <v>12</v>
      </c>
      <c r="B21" s="2">
        <v>2</v>
      </c>
      <c r="C21" s="2">
        <v>27737</v>
      </c>
      <c r="D21" s="2">
        <v>27013</v>
      </c>
      <c r="E21" s="3">
        <v>0.34660000000000002</v>
      </c>
      <c r="F21" s="4">
        <f t="shared" si="3"/>
        <v>7.3059360730593609E-5</v>
      </c>
      <c r="G21" s="4">
        <f t="shared" si="0"/>
        <v>7.3055873263372392E-5</v>
      </c>
      <c r="H21" s="2">
        <f t="shared" si="6"/>
        <v>99413.616285171171</v>
      </c>
      <c r="I21" s="2">
        <f t="shared" si="4"/>
        <v>7.2627485519829991</v>
      </c>
      <c r="J21" s="2">
        <f t="shared" si="1"/>
        <v>99408.870805267317</v>
      </c>
      <c r="K21" s="2">
        <f t="shared" si="2"/>
        <v>6420823.1995607987</v>
      </c>
      <c r="L21" s="17">
        <f t="shared" si="5"/>
        <v>64.586959407476542</v>
      </c>
      <c r="N21" s="6"/>
    </row>
    <row r="22" spans="1:14" x14ac:dyDescent="0.25">
      <c r="A22" s="75">
        <v>13</v>
      </c>
      <c r="B22" s="2">
        <v>8</v>
      </c>
      <c r="C22" s="2">
        <v>29270</v>
      </c>
      <c r="D22" s="2">
        <v>27725</v>
      </c>
      <c r="E22" s="3">
        <v>0.39829999999999999</v>
      </c>
      <c r="F22" s="4">
        <f t="shared" si="3"/>
        <v>2.8072637950697432E-4</v>
      </c>
      <c r="G22" s="4">
        <f t="shared" si="0"/>
        <v>2.8067896916269988E-4</v>
      </c>
      <c r="H22" s="2">
        <f t="shared" si="6"/>
        <v>99406.353536619194</v>
      </c>
      <c r="I22" s="2">
        <f t="shared" si="4"/>
        <v>27.90127283888118</v>
      </c>
      <c r="J22" s="2">
        <f t="shared" si="1"/>
        <v>99389.565340752044</v>
      </c>
      <c r="K22" s="2">
        <f t="shared" si="2"/>
        <v>6321414.3287555315</v>
      </c>
      <c r="L22" s="17">
        <f t="shared" si="5"/>
        <v>63.591652885917966</v>
      </c>
      <c r="N22" s="6"/>
    </row>
    <row r="23" spans="1:14" x14ac:dyDescent="0.25">
      <c r="A23" s="75">
        <v>14</v>
      </c>
      <c r="B23" s="2">
        <v>4</v>
      </c>
      <c r="C23" s="2">
        <v>30441</v>
      </c>
      <c r="D23" s="2">
        <v>29281</v>
      </c>
      <c r="E23" s="3">
        <v>0.51580000000000004</v>
      </c>
      <c r="F23" s="4">
        <f t="shared" si="3"/>
        <v>1.339539868055323E-4</v>
      </c>
      <c r="G23" s="4">
        <f t="shared" si="0"/>
        <v>1.339452990437297E-4</v>
      </c>
      <c r="H23" s="2">
        <f t="shared" si="6"/>
        <v>99378.452263780317</v>
      </c>
      <c r="I23" s="2">
        <f t="shared" si="4"/>
        <v>13.311276506975071</v>
      </c>
      <c r="J23" s="2">
        <f t="shared" si="1"/>
        <v>99372.006943695626</v>
      </c>
      <c r="K23" s="2">
        <f t="shared" si="2"/>
        <v>6222024.7634147797</v>
      </c>
      <c r="L23" s="17">
        <f t="shared" si="5"/>
        <v>62.609394910877192</v>
      </c>
      <c r="N23" s="6"/>
    </row>
    <row r="24" spans="1:14" x14ac:dyDescent="0.25">
      <c r="A24" s="75">
        <v>15</v>
      </c>
      <c r="B24" s="2">
        <v>7</v>
      </c>
      <c r="C24" s="2">
        <v>31612</v>
      </c>
      <c r="D24" s="2">
        <v>30360</v>
      </c>
      <c r="E24" s="3">
        <v>0.83009999999999995</v>
      </c>
      <c r="F24" s="4">
        <f t="shared" si="3"/>
        <v>2.2590847479506875E-4</v>
      </c>
      <c r="G24" s="4">
        <f t="shared" si="0"/>
        <v>2.2589980434269331E-4</v>
      </c>
      <c r="H24" s="2">
        <f t="shared" si="6"/>
        <v>99365.140987273335</v>
      </c>
      <c r="I24" s="2">
        <f t="shared" si="4"/>
        <v>22.446565907509182</v>
      </c>
      <c r="J24" s="2">
        <f t="shared" si="1"/>
        <v>99361.327315725648</v>
      </c>
      <c r="K24" s="2">
        <f t="shared" si="2"/>
        <v>6122652.7564710844</v>
      </c>
      <c r="L24" s="17">
        <f t="shared" si="5"/>
        <v>61.617713170207978</v>
      </c>
      <c r="N24" s="6"/>
    </row>
    <row r="25" spans="1:14" x14ac:dyDescent="0.25">
      <c r="A25" s="75">
        <v>16</v>
      </c>
      <c r="B25" s="2">
        <v>6</v>
      </c>
      <c r="C25" s="2">
        <v>33605</v>
      </c>
      <c r="D25" s="2">
        <v>31669</v>
      </c>
      <c r="E25" s="3">
        <v>0.57579999999999998</v>
      </c>
      <c r="F25" s="4">
        <f t="shared" si="3"/>
        <v>1.8384042650978951E-4</v>
      </c>
      <c r="G25" s="4">
        <f t="shared" si="0"/>
        <v>1.8382609081207419E-4</v>
      </c>
      <c r="H25" s="2">
        <f t="shared" si="6"/>
        <v>99342.694421365828</v>
      </c>
      <c r="I25" s="2">
        <f t="shared" si="4"/>
        <v>18.26177916621813</v>
      </c>
      <c r="J25" s="2">
        <f t="shared" si="1"/>
        <v>99334.947774643515</v>
      </c>
      <c r="K25" s="2">
        <f t="shared" si="2"/>
        <v>6023291.429155359</v>
      </c>
      <c r="L25" s="17">
        <f t="shared" si="5"/>
        <v>60.631448182866258</v>
      </c>
      <c r="N25" s="6"/>
    </row>
    <row r="26" spans="1:14" x14ac:dyDescent="0.25">
      <c r="A26" s="75">
        <v>17</v>
      </c>
      <c r="B26" s="2">
        <v>16</v>
      </c>
      <c r="C26" s="2">
        <v>35703</v>
      </c>
      <c r="D26" s="2">
        <v>34019</v>
      </c>
      <c r="E26" s="3">
        <v>0.53100000000000003</v>
      </c>
      <c r="F26" s="4">
        <f t="shared" si="3"/>
        <v>4.5896560626488051E-4</v>
      </c>
      <c r="G26" s="4">
        <f t="shared" si="0"/>
        <v>4.5886683294471141E-4</v>
      </c>
      <c r="H26" s="2">
        <f t="shared" si="6"/>
        <v>99324.432642199608</v>
      </c>
      <c r="I26" s="2">
        <f t="shared" si="4"/>
        <v>45.576687840556446</v>
      </c>
      <c r="J26" s="2">
        <f t="shared" si="1"/>
        <v>99303.057175602386</v>
      </c>
      <c r="K26" s="2">
        <f t="shared" si="2"/>
        <v>5923956.481380716</v>
      </c>
      <c r="L26" s="17">
        <f t="shared" si="5"/>
        <v>59.642490007678397</v>
      </c>
      <c r="N26" s="6"/>
    </row>
    <row r="27" spans="1:14" x14ac:dyDescent="0.25">
      <c r="A27" s="75">
        <v>18</v>
      </c>
      <c r="B27" s="2">
        <v>22</v>
      </c>
      <c r="C27" s="2">
        <v>37283</v>
      </c>
      <c r="D27" s="2">
        <v>36249</v>
      </c>
      <c r="E27" s="3">
        <v>0.49559999999999998</v>
      </c>
      <c r="F27" s="4">
        <f t="shared" si="3"/>
        <v>5.9837893706141544E-4</v>
      </c>
      <c r="G27" s="4">
        <f t="shared" si="0"/>
        <v>5.9819838742681836E-4</v>
      </c>
      <c r="H27" s="2">
        <f t="shared" si="6"/>
        <v>99278.855954359053</v>
      </c>
      <c r="I27" s="2">
        <f t="shared" si="4"/>
        <v>59.388451537476968</v>
      </c>
      <c r="J27" s="2">
        <f t="shared" si="1"/>
        <v>99248.900419403551</v>
      </c>
      <c r="K27" s="2">
        <f t="shared" si="2"/>
        <v>5824653.4242051132</v>
      </c>
      <c r="L27" s="17">
        <f t="shared" si="5"/>
        <v>58.66962676204539</v>
      </c>
      <c r="N27" s="6"/>
    </row>
    <row r="28" spans="1:14" x14ac:dyDescent="0.25">
      <c r="A28" s="75">
        <v>19</v>
      </c>
      <c r="B28" s="2">
        <v>19</v>
      </c>
      <c r="C28" s="2">
        <v>39582</v>
      </c>
      <c r="D28" s="2">
        <v>38136</v>
      </c>
      <c r="E28" s="3">
        <v>0.43390000000000001</v>
      </c>
      <c r="F28" s="4">
        <f t="shared" si="3"/>
        <v>4.8894721943436531E-4</v>
      </c>
      <c r="G28" s="4">
        <f t="shared" si="0"/>
        <v>4.888119197064472E-4</v>
      </c>
      <c r="H28" s="2">
        <f t="shared" si="6"/>
        <v>99219.467502821572</v>
      </c>
      <c r="I28" s="2">
        <f t="shared" si="4"/>
        <v>48.499658382305668</v>
      </c>
      <c r="J28" s="2">
        <f t="shared" si="1"/>
        <v>99192.011846211346</v>
      </c>
      <c r="K28" s="2">
        <f t="shared" si="2"/>
        <v>5725404.5237857094</v>
      </c>
      <c r="L28" s="17">
        <f t="shared" si="5"/>
        <v>57.704447200574748</v>
      </c>
      <c r="N28" s="6"/>
    </row>
    <row r="29" spans="1:14" x14ac:dyDescent="0.25">
      <c r="A29" s="75">
        <v>20</v>
      </c>
      <c r="B29" s="2">
        <v>22</v>
      </c>
      <c r="C29" s="2">
        <v>42536</v>
      </c>
      <c r="D29" s="2">
        <v>41072</v>
      </c>
      <c r="E29" s="3">
        <v>0.50160000000000005</v>
      </c>
      <c r="F29" s="4">
        <f t="shared" si="3"/>
        <v>5.2626542914553632E-4</v>
      </c>
      <c r="G29" s="4">
        <f t="shared" si="0"/>
        <v>5.261274308187388E-4</v>
      </c>
      <c r="H29" s="2">
        <f t="shared" si="6"/>
        <v>99170.967844439263</v>
      </c>
      <c r="I29" s="2">
        <f t="shared" si="4"/>
        <v>52.176566523802585</v>
      </c>
      <c r="J29" s="2">
        <f t="shared" si="1"/>
        <v>99144.963043683791</v>
      </c>
      <c r="K29" s="2">
        <f t="shared" si="2"/>
        <v>5626212.5119394977</v>
      </c>
      <c r="L29" s="17">
        <f t="shared" si="5"/>
        <v>56.732455417444754</v>
      </c>
      <c r="N29" s="6"/>
    </row>
    <row r="30" spans="1:14" x14ac:dyDescent="0.25">
      <c r="A30" s="75">
        <v>21</v>
      </c>
      <c r="B30" s="2">
        <v>24</v>
      </c>
      <c r="C30" s="2">
        <v>44465</v>
      </c>
      <c r="D30" s="2">
        <v>44285</v>
      </c>
      <c r="E30" s="3">
        <v>0.54349999999999998</v>
      </c>
      <c r="F30" s="4">
        <f t="shared" si="3"/>
        <v>5.4084507042253518E-4</v>
      </c>
      <c r="G30" s="4">
        <f t="shared" si="0"/>
        <v>5.4071157102034704E-4</v>
      </c>
      <c r="H30" s="2">
        <f t="shared" si="6"/>
        <v>99118.791277915458</v>
      </c>
      <c r="I30" s="2">
        <f t="shared" si="4"/>
        <v>53.594677349519536</v>
      </c>
      <c r="J30" s="2">
        <f t="shared" si="1"/>
        <v>99094.325307705396</v>
      </c>
      <c r="K30" s="2">
        <f t="shared" si="2"/>
        <v>5527067.5488958135</v>
      </c>
      <c r="L30" s="17">
        <f t="shared" si="5"/>
        <v>55.762055586399114</v>
      </c>
      <c r="N30" s="6"/>
    </row>
    <row r="31" spans="1:14" x14ac:dyDescent="0.25">
      <c r="A31" s="75">
        <v>22</v>
      </c>
      <c r="B31" s="2">
        <v>23</v>
      </c>
      <c r="C31" s="2">
        <v>46413</v>
      </c>
      <c r="D31" s="2">
        <v>46484</v>
      </c>
      <c r="E31" s="3">
        <v>0.4113</v>
      </c>
      <c r="F31" s="4">
        <f t="shared" si="3"/>
        <v>4.9517207229512257E-4</v>
      </c>
      <c r="G31" s="4">
        <f t="shared" si="0"/>
        <v>4.9502776784009542E-4</v>
      </c>
      <c r="H31" s="2">
        <f t="shared" si="6"/>
        <v>99065.196600565934</v>
      </c>
      <c r="I31" s="2">
        <f t="shared" si="4"/>
        <v>49.040023143818367</v>
      </c>
      <c r="J31" s="2">
        <f t="shared" si="1"/>
        <v>99036.326738941163</v>
      </c>
      <c r="K31" s="2">
        <f t="shared" si="2"/>
        <v>5427973.2235881081</v>
      </c>
      <c r="L31" s="17">
        <f t="shared" si="5"/>
        <v>54.791929051267836</v>
      </c>
      <c r="N31" s="6"/>
    </row>
    <row r="32" spans="1:14" x14ac:dyDescent="0.25">
      <c r="A32" s="75">
        <v>23</v>
      </c>
      <c r="B32" s="2">
        <v>29</v>
      </c>
      <c r="C32" s="2">
        <v>46950</v>
      </c>
      <c r="D32" s="2">
        <v>48642</v>
      </c>
      <c r="E32" s="3">
        <v>0.5</v>
      </c>
      <c r="F32" s="4">
        <f t="shared" si="3"/>
        <v>6.0674533433760145E-4</v>
      </c>
      <c r="G32" s="4">
        <f t="shared" si="0"/>
        <v>6.0656132021208724E-4</v>
      </c>
      <c r="H32" s="2">
        <f t="shared" si="6"/>
        <v>99016.156577422109</v>
      </c>
      <c r="I32" s="2">
        <f t="shared" si="4"/>
        <v>60.0593706559279</v>
      </c>
      <c r="J32" s="2">
        <f t="shared" si="1"/>
        <v>98986.126892094137</v>
      </c>
      <c r="K32" s="2">
        <f t="shared" si="2"/>
        <v>5328936.8968491666</v>
      </c>
      <c r="L32" s="17">
        <f t="shared" si="5"/>
        <v>53.818862305389494</v>
      </c>
      <c r="N32" s="6"/>
    </row>
    <row r="33" spans="1:14" x14ac:dyDescent="0.25">
      <c r="A33" s="75">
        <v>24</v>
      </c>
      <c r="B33" s="2">
        <v>24</v>
      </c>
      <c r="C33" s="2">
        <v>47286</v>
      </c>
      <c r="D33" s="2">
        <v>49649</v>
      </c>
      <c r="E33" s="3">
        <v>0.49170000000000003</v>
      </c>
      <c r="F33" s="4">
        <f t="shared" si="3"/>
        <v>4.9517718058492805E-4</v>
      </c>
      <c r="G33" s="4">
        <f t="shared" si="0"/>
        <v>4.9505257656384132E-4</v>
      </c>
      <c r="H33" s="2">
        <f t="shared" si="6"/>
        <v>98956.097206766179</v>
      </c>
      <c r="I33" s="2">
        <f t="shared" si="4"/>
        <v>48.988470888911536</v>
      </c>
      <c r="J33" s="2">
        <f t="shared" si="1"/>
        <v>98931.196367013341</v>
      </c>
      <c r="K33" s="2">
        <f t="shared" si="2"/>
        <v>5229950.7699570721</v>
      </c>
      <c r="L33" s="17">
        <f t="shared" si="5"/>
        <v>52.851223093704135</v>
      </c>
      <c r="N33" s="6"/>
    </row>
    <row r="34" spans="1:14" x14ac:dyDescent="0.25">
      <c r="A34" s="75">
        <v>25</v>
      </c>
      <c r="B34" s="2">
        <v>30</v>
      </c>
      <c r="C34" s="2">
        <v>46549</v>
      </c>
      <c r="D34" s="2">
        <v>49934</v>
      </c>
      <c r="E34" s="3">
        <v>0.45279999999999998</v>
      </c>
      <c r="F34" s="4">
        <f t="shared" si="3"/>
        <v>6.2187121047231121E-4</v>
      </c>
      <c r="G34" s="4">
        <f t="shared" si="0"/>
        <v>6.2165966719325387E-4</v>
      </c>
      <c r="H34" s="2">
        <f t="shared" si="6"/>
        <v>98907.108735877264</v>
      </c>
      <c r="I34" s="2">
        <f t="shared" si="4"/>
        <v>61.48656029979243</v>
      </c>
      <c r="J34" s="2">
        <f t="shared" si="1"/>
        <v>98873.463290081214</v>
      </c>
      <c r="K34" s="2">
        <f t="shared" si="2"/>
        <v>5131019.5735900588</v>
      </c>
      <c r="L34" s="17">
        <f t="shared" si="5"/>
        <v>51.877156648992695</v>
      </c>
      <c r="N34" s="6"/>
    </row>
    <row r="35" spans="1:14" x14ac:dyDescent="0.25">
      <c r="A35" s="75">
        <v>26</v>
      </c>
      <c r="B35" s="2">
        <v>37</v>
      </c>
      <c r="C35" s="2">
        <v>46065</v>
      </c>
      <c r="D35" s="2">
        <v>49273</v>
      </c>
      <c r="E35" s="3">
        <v>0.4178</v>
      </c>
      <c r="F35" s="4">
        <f t="shared" si="3"/>
        <v>7.7618578111560968E-4</v>
      </c>
      <c r="G35" s="4">
        <f t="shared" si="0"/>
        <v>7.7583518479410667E-4</v>
      </c>
      <c r="H35" s="2">
        <f t="shared" si="6"/>
        <v>98845.622175577475</v>
      </c>
      <c r="I35" s="2">
        <f t="shared" si="4"/>
        <v>76.687911546677597</v>
      </c>
      <c r="J35" s="2">
        <f t="shared" si="1"/>
        <v>98800.974473474998</v>
      </c>
      <c r="K35" s="2">
        <f t="shared" si="2"/>
        <v>5032146.1102999775</v>
      </c>
      <c r="L35" s="17">
        <f t="shared" si="5"/>
        <v>50.909144983289984</v>
      </c>
      <c r="N35" s="6"/>
    </row>
    <row r="36" spans="1:14" x14ac:dyDescent="0.25">
      <c r="A36" s="75">
        <v>27</v>
      </c>
      <c r="B36" s="2">
        <v>26</v>
      </c>
      <c r="C36" s="2">
        <v>45680</v>
      </c>
      <c r="D36" s="2">
        <v>49088</v>
      </c>
      <c r="E36" s="3">
        <v>0.45939999999999998</v>
      </c>
      <c r="F36" s="4">
        <f t="shared" si="3"/>
        <v>5.4870842478473751E-4</v>
      </c>
      <c r="G36" s="4">
        <f t="shared" si="0"/>
        <v>5.4854570869780584E-4</v>
      </c>
      <c r="H36" s="2">
        <f t="shared" si="6"/>
        <v>98768.934264030802</v>
      </c>
      <c r="I36" s="2">
        <f t="shared" si="4"/>
        <v>54.179275043189776</v>
      </c>
      <c r="J36" s="2">
        <f t="shared" si="1"/>
        <v>98739.644947942448</v>
      </c>
      <c r="K36" s="2">
        <f t="shared" si="2"/>
        <v>4933345.1358265029</v>
      </c>
      <c r="L36" s="17">
        <f t="shared" si="5"/>
        <v>49.948348360615093</v>
      </c>
      <c r="N36" s="6"/>
    </row>
    <row r="37" spans="1:14" x14ac:dyDescent="0.25">
      <c r="A37" s="75">
        <v>28</v>
      </c>
      <c r="B37" s="2">
        <v>41</v>
      </c>
      <c r="C37" s="2">
        <v>44716</v>
      </c>
      <c r="D37" s="2">
        <v>48375</v>
      </c>
      <c r="E37" s="3">
        <v>0.37209999999999999</v>
      </c>
      <c r="F37" s="4">
        <f t="shared" si="3"/>
        <v>8.8085851478660667E-4</v>
      </c>
      <c r="G37" s="4">
        <f t="shared" si="0"/>
        <v>8.8037158912991804E-4</v>
      </c>
      <c r="H37" s="2">
        <f t="shared" si="6"/>
        <v>98714.75498898761</v>
      </c>
      <c r="I37" s="2">
        <f t="shared" si="4"/>
        <v>86.905665720225528</v>
      </c>
      <c r="J37" s="2">
        <f t="shared" si="1"/>
        <v>98660.186921481873</v>
      </c>
      <c r="K37" s="2">
        <f t="shared" si="2"/>
        <v>4834605.4908785606</v>
      </c>
      <c r="L37" s="17">
        <f t="shared" si="5"/>
        <v>48.97551021038241</v>
      </c>
      <c r="N37" s="6"/>
    </row>
    <row r="38" spans="1:14" x14ac:dyDescent="0.25">
      <c r="A38" s="75">
        <v>29</v>
      </c>
      <c r="B38" s="2">
        <v>56</v>
      </c>
      <c r="C38" s="2">
        <v>44553</v>
      </c>
      <c r="D38" s="2">
        <v>47358</v>
      </c>
      <c r="E38" s="3">
        <v>0.50949999999999995</v>
      </c>
      <c r="F38" s="4">
        <f t="shared" si="3"/>
        <v>1.2185701385035524E-3</v>
      </c>
      <c r="G38" s="4">
        <f t="shared" si="0"/>
        <v>1.2178422236685548E-3</v>
      </c>
      <c r="H38" s="2">
        <f t="shared" si="6"/>
        <v>98627.849323267379</v>
      </c>
      <c r="I38" s="2">
        <f t="shared" si="4"/>
        <v>120.11315933549511</v>
      </c>
      <c r="J38" s="2">
        <f t="shared" si="1"/>
        <v>98568.933818613325</v>
      </c>
      <c r="K38" s="2">
        <f t="shared" si="2"/>
        <v>4735945.3039570786</v>
      </c>
      <c r="L38" s="17">
        <f t="shared" si="5"/>
        <v>48.018336975333575</v>
      </c>
      <c r="N38" s="6"/>
    </row>
    <row r="39" spans="1:14" x14ac:dyDescent="0.25">
      <c r="A39" s="75">
        <v>30</v>
      </c>
      <c r="B39" s="2">
        <v>54</v>
      </c>
      <c r="C39" s="2">
        <v>43878</v>
      </c>
      <c r="D39" s="2">
        <v>46862</v>
      </c>
      <c r="E39" s="3">
        <v>0.50629999999999997</v>
      </c>
      <c r="F39" s="4">
        <f t="shared" si="3"/>
        <v>1.1902137976636544E-3</v>
      </c>
      <c r="G39" s="4">
        <f t="shared" si="0"/>
        <v>1.1895148285777624E-3</v>
      </c>
      <c r="H39" s="2">
        <f t="shared" si="6"/>
        <v>98507.736163931884</v>
      </c>
      <c r="I39" s="2">
        <f t="shared" si="4"/>
        <v>117.17641289662288</v>
      </c>
      <c r="J39" s="2">
        <f t="shared" si="1"/>
        <v>98449.886168884826</v>
      </c>
      <c r="K39" s="2">
        <f t="shared" si="2"/>
        <v>4637376.3701384654</v>
      </c>
      <c r="L39" s="17">
        <f t="shared" si="5"/>
        <v>47.076265791157404</v>
      </c>
      <c r="N39" s="6"/>
    </row>
    <row r="40" spans="1:14" x14ac:dyDescent="0.25">
      <c r="A40" s="75">
        <v>31</v>
      </c>
      <c r="B40" s="2">
        <v>48</v>
      </c>
      <c r="C40" s="2">
        <v>44197</v>
      </c>
      <c r="D40" s="2">
        <v>46010</v>
      </c>
      <c r="E40" s="3">
        <v>0.45550000000000002</v>
      </c>
      <c r="F40" s="4">
        <f t="shared" si="3"/>
        <v>1.0642189630516478E-3</v>
      </c>
      <c r="G40" s="4">
        <f t="shared" si="0"/>
        <v>1.0636026401808336E-3</v>
      </c>
      <c r="H40" s="2">
        <f t="shared" si="6"/>
        <v>98390.559751035267</v>
      </c>
      <c r="I40" s="2">
        <f t="shared" si="4"/>
        <v>104.64845912007117</v>
      </c>
      <c r="J40" s="2">
        <f t="shared" si="1"/>
        <v>98333.578665044392</v>
      </c>
      <c r="K40" s="2">
        <f t="shared" si="2"/>
        <v>4538926.4839695804</v>
      </c>
      <c r="L40" s="17">
        <f t="shared" si="5"/>
        <v>46.131727428472338</v>
      </c>
      <c r="N40" s="6"/>
    </row>
    <row r="41" spans="1:14" x14ac:dyDescent="0.25">
      <c r="A41" s="75">
        <v>32</v>
      </c>
      <c r="B41" s="2">
        <v>51</v>
      </c>
      <c r="C41" s="2">
        <v>43602</v>
      </c>
      <c r="D41" s="2">
        <v>46042</v>
      </c>
      <c r="E41" s="3">
        <v>0.46450000000000002</v>
      </c>
      <c r="F41" s="4">
        <f t="shared" si="3"/>
        <v>1.1378340993262238E-3</v>
      </c>
      <c r="G41" s="4">
        <f t="shared" si="0"/>
        <v>1.1371412276226633E-3</v>
      </c>
      <c r="H41" s="2">
        <f t="shared" si="6"/>
        <v>98285.911291915196</v>
      </c>
      <c r="I41" s="2">
        <f t="shared" si="4"/>
        <v>111.76496182450063</v>
      </c>
      <c r="J41" s="2">
        <f t="shared" si="1"/>
        <v>98226.061154858166</v>
      </c>
      <c r="K41" s="2">
        <f t="shared" si="2"/>
        <v>4440592.9053045362</v>
      </c>
      <c r="L41" s="17">
        <f t="shared" si="5"/>
        <v>45.180360510833566</v>
      </c>
      <c r="N41" s="6"/>
    </row>
    <row r="42" spans="1:14" x14ac:dyDescent="0.25">
      <c r="A42" s="75">
        <v>33</v>
      </c>
      <c r="B42" s="2">
        <v>52</v>
      </c>
      <c r="C42" s="2">
        <v>43808</v>
      </c>
      <c r="D42" s="2">
        <v>45012</v>
      </c>
      <c r="E42" s="3">
        <v>0.49659999999999999</v>
      </c>
      <c r="F42" s="4">
        <f t="shared" si="3"/>
        <v>1.1709074532762892E-3</v>
      </c>
      <c r="G42" s="4">
        <f t="shared" si="0"/>
        <v>1.1702176862344287E-3</v>
      </c>
      <c r="H42" s="2">
        <f t="shared" si="6"/>
        <v>98174.146330090691</v>
      </c>
      <c r="I42" s="2">
        <f t="shared" si="4"/>
        <v>114.88512236643896</v>
      </c>
      <c r="J42" s="2">
        <f t="shared" si="1"/>
        <v>98116.31315949143</v>
      </c>
      <c r="K42" s="2">
        <f t="shared" si="2"/>
        <v>4342366.844149678</v>
      </c>
      <c r="L42" s="17">
        <f t="shared" si="5"/>
        <v>44.231266646815023</v>
      </c>
      <c r="N42" s="6"/>
    </row>
    <row r="43" spans="1:14" x14ac:dyDescent="0.25">
      <c r="A43" s="75">
        <v>34</v>
      </c>
      <c r="B43" s="2">
        <v>78</v>
      </c>
      <c r="C43" s="2">
        <v>43759</v>
      </c>
      <c r="D43" s="2">
        <v>44945</v>
      </c>
      <c r="E43" s="3">
        <v>0.50070000000000003</v>
      </c>
      <c r="F43" s="4">
        <f t="shared" si="3"/>
        <v>1.7586580086580087E-3</v>
      </c>
      <c r="G43" s="4">
        <f t="shared" si="0"/>
        <v>1.7571150895110247E-3</v>
      </c>
      <c r="H43" s="2">
        <f t="shared" si="6"/>
        <v>98059.261207724252</v>
      </c>
      <c r="I43" s="2">
        <f t="shared" si="4"/>
        <v>172.30140753439537</v>
      </c>
      <c r="J43" s="2">
        <f t="shared" si="1"/>
        <v>97973.231114942333</v>
      </c>
      <c r="K43" s="2">
        <f t="shared" si="2"/>
        <v>4244250.5309901861</v>
      </c>
      <c r="L43" s="17">
        <f t="shared" si="5"/>
        <v>43.282505688058983</v>
      </c>
      <c r="N43" s="6"/>
    </row>
    <row r="44" spans="1:14" x14ac:dyDescent="0.25">
      <c r="A44" s="75">
        <v>35</v>
      </c>
      <c r="B44" s="2">
        <v>58</v>
      </c>
      <c r="C44" s="2">
        <v>42050</v>
      </c>
      <c r="D44" s="2">
        <v>44805</v>
      </c>
      <c r="E44" s="3">
        <v>0.49149999999999999</v>
      </c>
      <c r="F44" s="4">
        <f t="shared" si="3"/>
        <v>1.335559265442404E-3</v>
      </c>
      <c r="G44" s="4">
        <f t="shared" si="0"/>
        <v>1.334652860127713E-3</v>
      </c>
      <c r="H44" s="2">
        <f t="shared" si="6"/>
        <v>97886.959800189856</v>
      </c>
      <c r="I44" s="2">
        <f t="shared" si="4"/>
        <v>130.64511086652985</v>
      </c>
      <c r="J44" s="2">
        <f t="shared" si="1"/>
        <v>97820.52676131422</v>
      </c>
      <c r="K44" s="2">
        <f t="shared" si="2"/>
        <v>4146277.299875244</v>
      </c>
      <c r="L44" s="17">
        <f t="shared" si="5"/>
        <v>42.357810563723341</v>
      </c>
      <c r="N44" s="6"/>
    </row>
    <row r="45" spans="1:14" x14ac:dyDescent="0.25">
      <c r="A45" s="75">
        <v>36</v>
      </c>
      <c r="B45" s="2">
        <v>80</v>
      </c>
      <c r="C45" s="2">
        <v>40707</v>
      </c>
      <c r="D45" s="2">
        <v>42974</v>
      </c>
      <c r="E45" s="3">
        <v>0.52849999999999997</v>
      </c>
      <c r="F45" s="4">
        <f t="shared" si="3"/>
        <v>1.9120230398776306E-3</v>
      </c>
      <c r="G45" s="4">
        <f t="shared" si="0"/>
        <v>1.9103008676108965E-3</v>
      </c>
      <c r="H45" s="2">
        <f t="shared" si="6"/>
        <v>97756.314689323321</v>
      </c>
      <c r="I45" s="2">
        <f t="shared" si="4"/>
        <v>186.74397276545815</v>
      </c>
      <c r="J45" s="2">
        <f t="shared" si="1"/>
        <v>97668.264906164404</v>
      </c>
      <c r="K45" s="2">
        <f t="shared" si="2"/>
        <v>4048456.7731139297</v>
      </c>
      <c r="L45" s="17">
        <f t="shared" si="5"/>
        <v>41.413762230912852</v>
      </c>
      <c r="N45" s="6"/>
    </row>
    <row r="46" spans="1:14" x14ac:dyDescent="0.25">
      <c r="A46" s="75">
        <v>37</v>
      </c>
      <c r="B46" s="2">
        <v>61</v>
      </c>
      <c r="C46" s="2">
        <v>39137</v>
      </c>
      <c r="D46" s="2">
        <v>41491</v>
      </c>
      <c r="E46" s="3">
        <v>0.43640000000000001</v>
      </c>
      <c r="F46" s="4">
        <f t="shared" si="3"/>
        <v>1.5131219923599742E-3</v>
      </c>
      <c r="G46" s="4">
        <f t="shared" si="0"/>
        <v>1.5118327081467232E-3</v>
      </c>
      <c r="H46" s="2">
        <f t="shared" si="6"/>
        <v>97569.570716557864</v>
      </c>
      <c r="I46" s="2">
        <f t="shared" si="4"/>
        <v>147.5088683291269</v>
      </c>
      <c r="J46" s="2">
        <f t="shared" si="1"/>
        <v>97486.434718367571</v>
      </c>
      <c r="K46" s="2">
        <f t="shared" si="2"/>
        <v>3950788.5082077654</v>
      </c>
      <c r="L46" s="17">
        <f t="shared" si="5"/>
        <v>40.492014868907319</v>
      </c>
      <c r="N46" s="6"/>
    </row>
    <row r="47" spans="1:14" x14ac:dyDescent="0.25">
      <c r="A47" s="75">
        <v>38</v>
      </c>
      <c r="B47" s="2">
        <v>71</v>
      </c>
      <c r="C47" s="2">
        <v>39380</v>
      </c>
      <c r="D47" s="2">
        <v>39782</v>
      </c>
      <c r="E47" s="3">
        <v>0.51249999999999996</v>
      </c>
      <c r="F47" s="4">
        <f t="shared" si="3"/>
        <v>1.7937899497233521E-3</v>
      </c>
      <c r="G47" s="4">
        <f t="shared" si="0"/>
        <v>1.7922227000781573E-3</v>
      </c>
      <c r="H47" s="2">
        <f t="shared" si="6"/>
        <v>97422.061848228739</v>
      </c>
      <c r="I47" s="2">
        <f t="shared" si="4"/>
        <v>174.60203073281374</v>
      </c>
      <c r="J47" s="2">
        <f t="shared" si="1"/>
        <v>97336.943358246484</v>
      </c>
      <c r="K47" s="2">
        <f t="shared" si="2"/>
        <v>3853302.0734893978</v>
      </c>
      <c r="L47" s="17">
        <f t="shared" si="5"/>
        <v>39.552663948873878</v>
      </c>
      <c r="N47" s="6"/>
    </row>
    <row r="48" spans="1:14" x14ac:dyDescent="0.25">
      <c r="A48" s="75">
        <v>39</v>
      </c>
      <c r="B48" s="2">
        <v>92</v>
      </c>
      <c r="C48" s="2">
        <v>38246</v>
      </c>
      <c r="D48" s="2">
        <v>39718</v>
      </c>
      <c r="E48" s="3">
        <v>0.42830000000000001</v>
      </c>
      <c r="F48" s="4">
        <f t="shared" si="3"/>
        <v>2.360063619106254E-3</v>
      </c>
      <c r="G48" s="4">
        <f t="shared" si="0"/>
        <v>2.3568835977512501E-3</v>
      </c>
      <c r="H48" s="2">
        <f t="shared" si="6"/>
        <v>97247.459817495925</v>
      </c>
      <c r="I48" s="2">
        <f t="shared" si="4"/>
        <v>229.20094296682993</v>
      </c>
      <c r="J48" s="2">
        <f t="shared" si="1"/>
        <v>97116.425638401794</v>
      </c>
      <c r="K48" s="2">
        <f t="shared" si="2"/>
        <v>3755965.1301311511</v>
      </c>
      <c r="L48" s="17">
        <f t="shared" si="5"/>
        <v>38.622758241500208</v>
      </c>
      <c r="N48" s="6"/>
    </row>
    <row r="49" spans="1:14" x14ac:dyDescent="0.25">
      <c r="A49" s="75">
        <v>40</v>
      </c>
      <c r="B49" s="2">
        <v>87</v>
      </c>
      <c r="C49" s="2">
        <v>37502</v>
      </c>
      <c r="D49" s="2">
        <v>38587</v>
      </c>
      <c r="E49" s="3">
        <v>0.53649999999999998</v>
      </c>
      <c r="F49" s="4">
        <f t="shared" si="3"/>
        <v>2.2867957260576431E-3</v>
      </c>
      <c r="G49" s="4">
        <f t="shared" si="0"/>
        <v>2.2843744494608345E-3</v>
      </c>
      <c r="H49" s="2">
        <f t="shared" si="6"/>
        <v>97018.2588745291</v>
      </c>
      <c r="I49" s="2">
        <f t="shared" si="4"/>
        <v>221.62603170415113</v>
      </c>
      <c r="J49" s="2">
        <f t="shared" si="1"/>
        <v>96915.535208834233</v>
      </c>
      <c r="K49" s="2">
        <f t="shared" si="2"/>
        <v>3658848.7044927492</v>
      </c>
      <c r="L49" s="17">
        <f t="shared" si="5"/>
        <v>37.712990801294758</v>
      </c>
      <c r="N49" s="6"/>
    </row>
    <row r="50" spans="1:14" x14ac:dyDescent="0.25">
      <c r="A50" s="75">
        <v>41</v>
      </c>
      <c r="B50" s="2">
        <v>81</v>
      </c>
      <c r="C50" s="2">
        <v>37170</v>
      </c>
      <c r="D50" s="2">
        <v>37767</v>
      </c>
      <c r="E50" s="3">
        <v>0.49780000000000002</v>
      </c>
      <c r="F50" s="4">
        <f t="shared" si="3"/>
        <v>2.161815925377317E-3</v>
      </c>
      <c r="G50" s="4">
        <f t="shared" si="0"/>
        <v>2.1594714650399883E-3</v>
      </c>
      <c r="H50" s="2">
        <f t="shared" si="6"/>
        <v>96796.632842824954</v>
      </c>
      <c r="I50" s="2">
        <f t="shared" si="4"/>
        <v>209.02956653603306</v>
      </c>
      <c r="J50" s="2">
        <f t="shared" si="1"/>
        <v>96691.658194510557</v>
      </c>
      <c r="K50" s="2">
        <f t="shared" si="2"/>
        <v>3561933.1692839148</v>
      </c>
      <c r="L50" s="17">
        <f t="shared" si="5"/>
        <v>36.798110271745294</v>
      </c>
      <c r="N50" s="6"/>
    </row>
    <row r="51" spans="1:14" x14ac:dyDescent="0.25">
      <c r="A51" s="75">
        <v>42</v>
      </c>
      <c r="B51" s="2">
        <v>71</v>
      </c>
      <c r="C51" s="2">
        <v>34611</v>
      </c>
      <c r="D51" s="2">
        <v>37235</v>
      </c>
      <c r="E51" s="3">
        <v>0.50749999999999995</v>
      </c>
      <c r="F51" s="4">
        <f t="shared" si="3"/>
        <v>1.976449628371795E-3</v>
      </c>
      <c r="G51" s="4">
        <f t="shared" si="0"/>
        <v>1.9745276203389415E-3</v>
      </c>
      <c r="H51" s="2">
        <f t="shared" si="6"/>
        <v>96587.603276288923</v>
      </c>
      <c r="I51" s="2">
        <f t="shared" si="4"/>
        <v>190.71489045137253</v>
      </c>
      <c r="J51" s="2">
        <f t="shared" si="1"/>
        <v>96493.676192741623</v>
      </c>
      <c r="K51" s="2">
        <f t="shared" si="2"/>
        <v>3465241.5110894041</v>
      </c>
      <c r="L51" s="17">
        <f t="shared" si="5"/>
        <v>35.876669402149652</v>
      </c>
      <c r="N51" s="6"/>
    </row>
    <row r="52" spans="1:14" x14ac:dyDescent="0.25">
      <c r="A52" s="75">
        <v>43</v>
      </c>
      <c r="B52" s="2">
        <v>92</v>
      </c>
      <c r="C52" s="2">
        <v>33596</v>
      </c>
      <c r="D52" s="2">
        <v>34791</v>
      </c>
      <c r="E52" s="3">
        <v>0.44729999999999998</v>
      </c>
      <c r="F52" s="4">
        <f t="shared" si="3"/>
        <v>2.6905698451460073E-3</v>
      </c>
      <c r="G52" s="4">
        <f t="shared" si="0"/>
        <v>2.6865746991407203E-3</v>
      </c>
      <c r="H52" s="2">
        <f t="shared" si="6"/>
        <v>96396.888385837548</v>
      </c>
      <c r="I52" s="2">
        <f t="shared" si="4"/>
        <v>258.97744141328309</v>
      </c>
      <c r="J52" s="2">
        <f t="shared" si="1"/>
        <v>96253.751553968425</v>
      </c>
      <c r="K52" s="2">
        <f t="shared" si="2"/>
        <v>3368747.8348966623</v>
      </c>
      <c r="L52" s="17">
        <f t="shared" si="5"/>
        <v>34.94664497273952</v>
      </c>
      <c r="N52" s="6"/>
    </row>
    <row r="53" spans="1:14" x14ac:dyDescent="0.25">
      <c r="A53" s="75">
        <v>44</v>
      </c>
      <c r="B53" s="2">
        <v>75</v>
      </c>
      <c r="C53" s="2">
        <v>32055</v>
      </c>
      <c r="D53" s="2">
        <v>33620</v>
      </c>
      <c r="E53" s="3">
        <v>0.46760000000000002</v>
      </c>
      <c r="F53" s="4">
        <f t="shared" si="3"/>
        <v>2.2839741149600305E-3</v>
      </c>
      <c r="G53" s="4">
        <f t="shared" si="0"/>
        <v>2.2812002033005623E-3</v>
      </c>
      <c r="H53" s="2">
        <f t="shared" si="6"/>
        <v>96137.910944424264</v>
      </c>
      <c r="I53" s="2">
        <f t="shared" si="4"/>
        <v>219.30982199131199</v>
      </c>
      <c r="J53" s="2">
        <f t="shared" si="1"/>
        <v>96021.150395196091</v>
      </c>
      <c r="K53" s="2">
        <f t="shared" si="2"/>
        <v>3272494.0833426937</v>
      </c>
      <c r="L53" s="17">
        <f t="shared" si="5"/>
        <v>34.039579716210689</v>
      </c>
      <c r="N53" s="6"/>
    </row>
    <row r="54" spans="1:14" x14ac:dyDescent="0.25">
      <c r="A54" s="75">
        <v>45</v>
      </c>
      <c r="B54" s="2">
        <v>86</v>
      </c>
      <c r="C54" s="2">
        <v>32979</v>
      </c>
      <c r="D54" s="2">
        <v>32029</v>
      </c>
      <c r="E54" s="3">
        <v>0.53449999999999998</v>
      </c>
      <c r="F54" s="4">
        <f t="shared" si="3"/>
        <v>2.6458282057592914E-3</v>
      </c>
      <c r="G54" s="4">
        <f t="shared" si="0"/>
        <v>2.6425735249223721E-3</v>
      </c>
      <c r="H54" s="2">
        <f t="shared" si="6"/>
        <v>95918.601122432956</v>
      </c>
      <c r="I54" s="2">
        <f t="shared" si="4"/>
        <v>253.47195587373065</v>
      </c>
      <c r="J54" s="2">
        <f t="shared" si="1"/>
        <v>95800.609926973731</v>
      </c>
      <c r="K54" s="2">
        <f t="shared" si="2"/>
        <v>3176472.9329474978</v>
      </c>
      <c r="L54" s="17">
        <f t="shared" si="5"/>
        <v>33.116339226976073</v>
      </c>
      <c r="N54" s="6"/>
    </row>
    <row r="55" spans="1:14" x14ac:dyDescent="0.25">
      <c r="A55" s="75">
        <v>46</v>
      </c>
      <c r="B55" s="2">
        <v>86</v>
      </c>
      <c r="C55" s="2">
        <v>32742</v>
      </c>
      <c r="D55" s="2">
        <v>32804</v>
      </c>
      <c r="E55" s="3">
        <v>0.4803</v>
      </c>
      <c r="F55" s="4">
        <f t="shared" si="3"/>
        <v>2.6241113111402678E-3</v>
      </c>
      <c r="G55" s="4">
        <f t="shared" si="0"/>
        <v>2.6205375513554509E-3</v>
      </c>
      <c r="H55" s="2">
        <f t="shared" si="6"/>
        <v>95665.129166559229</v>
      </c>
      <c r="I55" s="2">
        <f t="shared" si="4"/>
        <v>250.69406333623806</v>
      </c>
      <c r="J55" s="2">
        <f t="shared" si="1"/>
        <v>95534.843461843382</v>
      </c>
      <c r="K55" s="2">
        <f t="shared" si="2"/>
        <v>3080672.3230205239</v>
      </c>
      <c r="L55" s="17">
        <f t="shared" si="5"/>
        <v>32.202667260887431</v>
      </c>
      <c r="N55" s="6"/>
    </row>
    <row r="56" spans="1:14" x14ac:dyDescent="0.25">
      <c r="A56" s="75">
        <v>47</v>
      </c>
      <c r="B56" s="2">
        <v>104</v>
      </c>
      <c r="C56" s="2">
        <v>31427</v>
      </c>
      <c r="D56" s="2">
        <v>32506</v>
      </c>
      <c r="E56" s="3">
        <v>0.47510000000000002</v>
      </c>
      <c r="F56" s="4">
        <f t="shared" si="3"/>
        <v>3.2534059093113103E-3</v>
      </c>
      <c r="G56" s="4">
        <f t="shared" si="0"/>
        <v>3.2478594981977128E-3</v>
      </c>
      <c r="H56" s="2">
        <f t="shared" si="6"/>
        <v>95414.43510322299</v>
      </c>
      <c r="I56" s="2">
        <f t="shared" si="4"/>
        <v>309.89267931517207</v>
      </c>
      <c r="J56" s="2">
        <f t="shared" si="1"/>
        <v>95251.772435850449</v>
      </c>
      <c r="K56" s="2">
        <f t="shared" si="2"/>
        <v>2985137.4795586807</v>
      </c>
      <c r="L56" s="17">
        <f t="shared" si="5"/>
        <v>31.286015332263347</v>
      </c>
      <c r="N56" s="6"/>
    </row>
    <row r="57" spans="1:14" x14ac:dyDescent="0.25">
      <c r="A57" s="75">
        <v>48</v>
      </c>
      <c r="B57" s="2">
        <v>105</v>
      </c>
      <c r="C57" s="2">
        <v>31375</v>
      </c>
      <c r="D57" s="2">
        <v>31092</v>
      </c>
      <c r="E57" s="3">
        <v>0.53720000000000001</v>
      </c>
      <c r="F57" s="4">
        <f t="shared" si="3"/>
        <v>3.3617750172090866E-3</v>
      </c>
      <c r="G57" s="4">
        <f t="shared" si="0"/>
        <v>3.3565527934287269E-3</v>
      </c>
      <c r="H57" s="2">
        <f t="shared" si="6"/>
        <v>95104.542423907813</v>
      </c>
      <c r="I57" s="2">
        <f t="shared" si="4"/>
        <v>319.22341754072863</v>
      </c>
      <c r="J57" s="2">
        <f t="shared" si="1"/>
        <v>94956.805826269963</v>
      </c>
      <c r="K57" s="2">
        <f t="shared" si="2"/>
        <v>2889885.7071228302</v>
      </c>
      <c r="L57" s="17">
        <f t="shared" si="5"/>
        <v>30.386410927059543</v>
      </c>
      <c r="N57" s="6"/>
    </row>
    <row r="58" spans="1:14" x14ac:dyDescent="0.25">
      <c r="A58" s="75">
        <v>49</v>
      </c>
      <c r="B58" s="2">
        <v>129</v>
      </c>
      <c r="C58" s="2">
        <v>32736</v>
      </c>
      <c r="D58" s="2">
        <v>31098</v>
      </c>
      <c r="E58" s="3">
        <v>0.54590000000000005</v>
      </c>
      <c r="F58" s="4">
        <f t="shared" si="3"/>
        <v>4.0417332456057897E-3</v>
      </c>
      <c r="G58" s="4">
        <f t="shared" si="0"/>
        <v>4.0343288358729284E-3</v>
      </c>
      <c r="H58" s="2">
        <f t="shared" si="6"/>
        <v>94785.319006367077</v>
      </c>
      <c r="I58" s="2">
        <f t="shared" si="4"/>
        <v>382.39514568480104</v>
      </c>
      <c r="J58" s="2">
        <f t="shared" si="1"/>
        <v>94611.673370711607</v>
      </c>
      <c r="K58" s="2">
        <f t="shared" si="2"/>
        <v>2794928.9012965602</v>
      </c>
      <c r="L58" s="17">
        <f t="shared" si="5"/>
        <v>29.486938806513006</v>
      </c>
      <c r="N58" s="6"/>
    </row>
    <row r="59" spans="1:14" x14ac:dyDescent="0.25">
      <c r="A59" s="75">
        <v>50</v>
      </c>
      <c r="B59" s="2">
        <v>130</v>
      </c>
      <c r="C59" s="2">
        <v>34790</v>
      </c>
      <c r="D59" s="2">
        <v>32255</v>
      </c>
      <c r="E59" s="3">
        <v>0.5262</v>
      </c>
      <c r="F59" s="4">
        <f t="shared" si="3"/>
        <v>3.8779923931687673E-3</v>
      </c>
      <c r="G59" s="4">
        <f t="shared" si="0"/>
        <v>3.8708800660217299E-3</v>
      </c>
      <c r="H59" s="2">
        <f t="shared" si="6"/>
        <v>94402.923860682276</v>
      </c>
      <c r="I59" s="2">
        <f t="shared" si="4"/>
        <v>365.42239614648213</v>
      </c>
      <c r="J59" s="2">
        <f t="shared" si="1"/>
        <v>94229.78672938807</v>
      </c>
      <c r="K59" s="2">
        <f t="shared" si="2"/>
        <v>2700317.2279258487</v>
      </c>
      <c r="L59" s="17">
        <f t="shared" si="5"/>
        <v>28.604169420757735</v>
      </c>
      <c r="N59" s="6"/>
    </row>
    <row r="60" spans="1:14" x14ac:dyDescent="0.25">
      <c r="A60" s="75">
        <v>51</v>
      </c>
      <c r="B60" s="2">
        <v>150</v>
      </c>
      <c r="C60" s="2">
        <v>31924</v>
      </c>
      <c r="D60" s="2">
        <v>34278</v>
      </c>
      <c r="E60" s="3">
        <v>0.50429999999999997</v>
      </c>
      <c r="F60" s="4">
        <f t="shared" si="3"/>
        <v>4.5315851484849399E-3</v>
      </c>
      <c r="G60" s="4">
        <f t="shared" si="0"/>
        <v>4.5214286327908172E-3</v>
      </c>
      <c r="H60" s="2">
        <f t="shared" si="6"/>
        <v>94037.501464535788</v>
      </c>
      <c r="I60" s="2">
        <f t="shared" si="4"/>
        <v>425.1838516778605</v>
      </c>
      <c r="J60" s="2">
        <f t="shared" si="1"/>
        <v>93826.737829259073</v>
      </c>
      <c r="K60" s="2">
        <f t="shared" si="2"/>
        <v>2606087.4411964607</v>
      </c>
      <c r="L60" s="17">
        <f t="shared" si="5"/>
        <v>27.71327821995877</v>
      </c>
      <c r="N60" s="6"/>
    </row>
    <row r="61" spans="1:14" x14ac:dyDescent="0.25">
      <c r="A61" s="75">
        <v>52</v>
      </c>
      <c r="B61" s="2">
        <v>142</v>
      </c>
      <c r="C61" s="2">
        <v>29733</v>
      </c>
      <c r="D61" s="2">
        <v>31354</v>
      </c>
      <c r="E61" s="3">
        <v>0.46689999999999998</v>
      </c>
      <c r="F61" s="4">
        <f t="shared" si="3"/>
        <v>4.6491070113117358E-3</v>
      </c>
      <c r="G61" s="4">
        <f t="shared" si="0"/>
        <v>4.637612970700652E-3</v>
      </c>
      <c r="H61" s="2">
        <f t="shared" si="6"/>
        <v>93612.317612857922</v>
      </c>
      <c r="I61" s="2">
        <f t="shared" si="4"/>
        <v>434.137698378739</v>
      </c>
      <c r="J61" s="2">
        <f t="shared" si="1"/>
        <v>93380.878805852219</v>
      </c>
      <c r="K61" s="2">
        <f t="shared" si="2"/>
        <v>2512260.7033672016</v>
      </c>
      <c r="L61" s="17">
        <f t="shared" si="5"/>
        <v>26.83686044134576</v>
      </c>
      <c r="N61" s="6"/>
    </row>
    <row r="62" spans="1:14" x14ac:dyDescent="0.25">
      <c r="A62" s="75">
        <v>53</v>
      </c>
      <c r="B62" s="2">
        <v>180</v>
      </c>
      <c r="C62" s="2">
        <v>31595</v>
      </c>
      <c r="D62" s="2">
        <v>29171</v>
      </c>
      <c r="E62" s="3">
        <v>0.50629999999999997</v>
      </c>
      <c r="F62" s="4">
        <f t="shared" si="3"/>
        <v>5.9243655991837538E-3</v>
      </c>
      <c r="G62" s="4">
        <f t="shared" si="0"/>
        <v>5.9070881973555542E-3</v>
      </c>
      <c r="H62" s="2">
        <f t="shared" si="6"/>
        <v>93178.179914479188</v>
      </c>
      <c r="I62" s="2">
        <f t="shared" si="4"/>
        <v>550.41172682389242</v>
      </c>
      <c r="J62" s="2">
        <f t="shared" si="1"/>
        <v>92906.44164494623</v>
      </c>
      <c r="K62" s="2">
        <f t="shared" si="2"/>
        <v>2418879.8245613496</v>
      </c>
      <c r="L62" s="17">
        <f t="shared" si="5"/>
        <v>25.959723905118626</v>
      </c>
      <c r="N62" s="6"/>
    </row>
    <row r="63" spans="1:14" x14ac:dyDescent="0.25">
      <c r="A63" s="75">
        <v>54</v>
      </c>
      <c r="B63" s="2">
        <v>183</v>
      </c>
      <c r="C63" s="2">
        <v>30418</v>
      </c>
      <c r="D63" s="2">
        <v>30948</v>
      </c>
      <c r="E63" s="3">
        <v>0.51839999999999997</v>
      </c>
      <c r="F63" s="4">
        <f t="shared" si="3"/>
        <v>5.9642147117296221E-3</v>
      </c>
      <c r="G63" s="4">
        <f t="shared" si="0"/>
        <v>5.9471323720652882E-3</v>
      </c>
      <c r="H63" s="2">
        <f t="shared" si="6"/>
        <v>92627.768187655296</v>
      </c>
      <c r="I63" s="2">
        <f t="shared" si="4"/>
        <v>550.86959874096408</v>
      </c>
      <c r="J63" s="2">
        <f t="shared" si="1"/>
        <v>92362.469388901649</v>
      </c>
      <c r="K63" s="2">
        <f t="shared" si="2"/>
        <v>2325973.3829164035</v>
      </c>
      <c r="L63" s="17">
        <f t="shared" si="5"/>
        <v>25.110972966596758</v>
      </c>
      <c r="N63" s="6"/>
    </row>
    <row r="64" spans="1:14" x14ac:dyDescent="0.25">
      <c r="A64" s="75">
        <v>55</v>
      </c>
      <c r="B64" s="2">
        <v>177</v>
      </c>
      <c r="C64" s="2">
        <v>29939</v>
      </c>
      <c r="D64" s="2">
        <v>29713</v>
      </c>
      <c r="E64" s="3">
        <v>0.43509999999999999</v>
      </c>
      <c r="F64" s="4">
        <f t="shared" si="3"/>
        <v>5.9344196338764832E-3</v>
      </c>
      <c r="G64" s="4">
        <f t="shared" si="0"/>
        <v>5.9145918303587595E-3</v>
      </c>
      <c r="H64" s="2">
        <f t="shared" si="6"/>
        <v>92076.898588914337</v>
      </c>
      <c r="I64" s="2">
        <f t="shared" si="4"/>
        <v>544.59727215876478</v>
      </c>
      <c r="J64" s="2">
        <f t="shared" si="1"/>
        <v>91769.255589871857</v>
      </c>
      <c r="K64" s="2">
        <f t="shared" si="2"/>
        <v>2233610.9135275017</v>
      </c>
      <c r="L64" s="17">
        <f t="shared" si="5"/>
        <v>24.258103256710026</v>
      </c>
      <c r="N64" s="6"/>
    </row>
    <row r="65" spans="1:14" x14ac:dyDescent="0.25">
      <c r="A65" s="75">
        <v>56</v>
      </c>
      <c r="B65" s="2">
        <v>174</v>
      </c>
      <c r="C65" s="2">
        <v>25501</v>
      </c>
      <c r="D65" s="2">
        <v>29187</v>
      </c>
      <c r="E65" s="3">
        <v>0.48299999999999998</v>
      </c>
      <c r="F65" s="4">
        <f t="shared" si="3"/>
        <v>6.3633703920421298E-3</v>
      </c>
      <c r="G65" s="4">
        <f t="shared" si="0"/>
        <v>6.3425044246258593E-3</v>
      </c>
      <c r="H65" s="2">
        <f t="shared" si="6"/>
        <v>91532.301316755576</v>
      </c>
      <c r="I65" s="2">
        <f t="shared" si="4"/>
        <v>580.54402609770966</v>
      </c>
      <c r="J65" s="2">
        <f t="shared" si="1"/>
        <v>91232.16005526307</v>
      </c>
      <c r="K65" s="2">
        <f t="shared" si="2"/>
        <v>2141841.6579376301</v>
      </c>
      <c r="L65" s="17">
        <f t="shared" si="5"/>
        <v>23.399844941356807</v>
      </c>
      <c r="N65" s="6"/>
    </row>
    <row r="66" spans="1:14" x14ac:dyDescent="0.25">
      <c r="A66" s="75">
        <v>57</v>
      </c>
      <c r="B66" s="2">
        <v>188</v>
      </c>
      <c r="C66" s="2">
        <v>23381</v>
      </c>
      <c r="D66" s="2">
        <v>24837</v>
      </c>
      <c r="E66" s="3">
        <v>0.50539999999999996</v>
      </c>
      <c r="F66" s="4">
        <f t="shared" si="3"/>
        <v>7.7979177900369158E-3</v>
      </c>
      <c r="G66" s="4">
        <f t="shared" si="0"/>
        <v>7.7679579403752046E-3</v>
      </c>
      <c r="H66" s="2">
        <f t="shared" si="6"/>
        <v>90951.757290657872</v>
      </c>
      <c r="I66" s="2">
        <f t="shared" si="4"/>
        <v>706.50942523704418</v>
      </c>
      <c r="J66" s="2">
        <f t="shared" si="1"/>
        <v>90602.317728935624</v>
      </c>
      <c r="K66" s="2">
        <f t="shared" si="2"/>
        <v>2050609.4978823671</v>
      </c>
      <c r="L66" s="17">
        <f t="shared" si="5"/>
        <v>22.546122900398274</v>
      </c>
      <c r="N66" s="6"/>
    </row>
    <row r="67" spans="1:14" x14ac:dyDescent="0.25">
      <c r="A67" s="75">
        <v>58</v>
      </c>
      <c r="B67" s="2">
        <v>192</v>
      </c>
      <c r="C67" s="2">
        <v>29856</v>
      </c>
      <c r="D67" s="2">
        <v>22773</v>
      </c>
      <c r="E67" s="3">
        <v>0.53390000000000004</v>
      </c>
      <c r="F67" s="4">
        <f t="shared" si="3"/>
        <v>7.2963575215185547E-3</v>
      </c>
      <c r="G67" s="4">
        <f t="shared" si="0"/>
        <v>7.2716279347949499E-3</v>
      </c>
      <c r="H67" s="2">
        <f t="shared" si="6"/>
        <v>90245.247865420824</v>
      </c>
      <c r="I67" s="2">
        <f t="shared" si="4"/>
        <v>656.22986536068834</v>
      </c>
      <c r="J67" s="2">
        <f t="shared" si="1"/>
        <v>89939.379125176216</v>
      </c>
      <c r="K67" s="2">
        <f t="shared" si="2"/>
        <v>1960007.1801534314</v>
      </c>
      <c r="L67" s="17">
        <f t="shared" si="5"/>
        <v>21.718674683860502</v>
      </c>
      <c r="N67" s="6"/>
    </row>
    <row r="68" spans="1:14" x14ac:dyDescent="0.25">
      <c r="A68" s="75">
        <v>59</v>
      </c>
      <c r="B68" s="2">
        <v>206</v>
      </c>
      <c r="C68" s="2">
        <v>18073</v>
      </c>
      <c r="D68" s="2">
        <v>29144</v>
      </c>
      <c r="E68" s="3">
        <v>0.4677</v>
      </c>
      <c r="F68" s="4">
        <f t="shared" si="3"/>
        <v>8.7256708388927708E-3</v>
      </c>
      <c r="G68" s="4">
        <f t="shared" si="0"/>
        <v>8.685330305936375E-3</v>
      </c>
      <c r="H68" s="2">
        <f t="shared" si="6"/>
        <v>89589.018000060139</v>
      </c>
      <c r="I68" s="2">
        <f t="shared" si="4"/>
        <v>778.11021311500178</v>
      </c>
      <c r="J68" s="2">
        <f t="shared" si="1"/>
        <v>89174.829933619025</v>
      </c>
      <c r="K68" s="2">
        <f t="shared" si="2"/>
        <v>1870067.8010282551</v>
      </c>
      <c r="L68" s="17">
        <f t="shared" si="5"/>
        <v>20.873850866710022</v>
      </c>
      <c r="N68" s="6"/>
    </row>
    <row r="69" spans="1:14" x14ac:dyDescent="0.25">
      <c r="A69" s="75">
        <v>60</v>
      </c>
      <c r="B69" s="2">
        <v>208</v>
      </c>
      <c r="C69" s="2">
        <v>21507</v>
      </c>
      <c r="D69" s="2">
        <v>17514</v>
      </c>
      <c r="E69" s="3">
        <v>0.55320000000000003</v>
      </c>
      <c r="F69" s="4">
        <f t="shared" si="3"/>
        <v>1.0660926167960841E-2</v>
      </c>
      <c r="G69" s="4">
        <f t="shared" si="0"/>
        <v>1.0610385698538618E-2</v>
      </c>
      <c r="H69" s="2">
        <f t="shared" si="6"/>
        <v>88810.907786945143</v>
      </c>
      <c r="I69" s="2">
        <f t="shared" si="4"/>
        <v>942.31798585683464</v>
      </c>
      <c r="J69" s="2">
        <f t="shared" si="1"/>
        <v>88389.880110864309</v>
      </c>
      <c r="K69" s="2">
        <f t="shared" si="2"/>
        <v>1780892.971094636</v>
      </c>
      <c r="L69" s="17">
        <f t="shared" si="5"/>
        <v>20.05263785127552</v>
      </c>
      <c r="N69" s="6"/>
    </row>
    <row r="70" spans="1:14" x14ac:dyDescent="0.25">
      <c r="A70" s="75">
        <v>61</v>
      </c>
      <c r="B70" s="2">
        <v>217</v>
      </c>
      <c r="C70" s="2">
        <v>23104</v>
      </c>
      <c r="D70" s="2">
        <v>20828</v>
      </c>
      <c r="E70" s="3">
        <v>0.51559999999999995</v>
      </c>
      <c r="F70" s="4">
        <f t="shared" si="3"/>
        <v>9.878903760356916E-3</v>
      </c>
      <c r="G70" s="4">
        <f t="shared" si="0"/>
        <v>9.831854981788235E-3</v>
      </c>
      <c r="H70" s="2">
        <f t="shared" si="6"/>
        <v>87868.58980108831</v>
      </c>
      <c r="I70" s="2">
        <f t="shared" si="4"/>
        <v>863.91123237853697</v>
      </c>
      <c r="J70" s="2">
        <f t="shared" si="1"/>
        <v>87450.111200124142</v>
      </c>
      <c r="K70" s="2">
        <f t="shared" si="2"/>
        <v>1692503.0909837717</v>
      </c>
      <c r="L70" s="17">
        <f t="shared" si="5"/>
        <v>19.261753202312221</v>
      </c>
      <c r="N70" s="6"/>
    </row>
    <row r="71" spans="1:14" x14ac:dyDescent="0.25">
      <c r="A71" s="75">
        <v>62</v>
      </c>
      <c r="B71" s="2">
        <v>292</v>
      </c>
      <c r="C71" s="2">
        <v>24687</v>
      </c>
      <c r="D71" s="2">
        <v>22380</v>
      </c>
      <c r="E71" s="3">
        <v>0.51600000000000001</v>
      </c>
      <c r="F71" s="4">
        <f t="shared" si="3"/>
        <v>1.2407844137081183E-2</v>
      </c>
      <c r="G71" s="4">
        <f t="shared" si="0"/>
        <v>1.2333774927530626E-2</v>
      </c>
      <c r="H71" s="2">
        <f t="shared" si="6"/>
        <v>87004.678568709773</v>
      </c>
      <c r="I71" s="2">
        <f t="shared" si="4"/>
        <v>1073.0961231086137</v>
      </c>
      <c r="J71" s="2">
        <f t="shared" si="1"/>
        <v>86485.300045125201</v>
      </c>
      <c r="K71" s="2">
        <f t="shared" si="2"/>
        <v>1605052.9797836475</v>
      </c>
      <c r="L71" s="17">
        <f t="shared" si="5"/>
        <v>18.447892759193369</v>
      </c>
      <c r="N71" s="6"/>
    </row>
    <row r="72" spans="1:14" x14ac:dyDescent="0.25">
      <c r="A72" s="75">
        <v>63</v>
      </c>
      <c r="B72" s="2">
        <v>313</v>
      </c>
      <c r="C72" s="2">
        <v>23600</v>
      </c>
      <c r="D72" s="2">
        <v>23829</v>
      </c>
      <c r="E72" s="3">
        <v>0.48580000000000001</v>
      </c>
      <c r="F72" s="4">
        <f t="shared" si="3"/>
        <v>1.3198675915579076E-2</v>
      </c>
      <c r="G72" s="4">
        <f t="shared" si="0"/>
        <v>1.310970351521747E-2</v>
      </c>
      <c r="H72" s="2">
        <f t="shared" si="6"/>
        <v>85931.582445601161</v>
      </c>
      <c r="I72" s="2">
        <f t="shared" si="4"/>
        <v>1126.5375684552973</v>
      </c>
      <c r="J72" s="2">
        <f t="shared" si="1"/>
        <v>85352.31682790145</v>
      </c>
      <c r="K72" s="2">
        <f t="shared" si="2"/>
        <v>1518567.6797385223</v>
      </c>
      <c r="L72" s="17">
        <f t="shared" si="5"/>
        <v>17.671822588625652</v>
      </c>
      <c r="N72" s="6"/>
    </row>
    <row r="73" spans="1:14" x14ac:dyDescent="0.25">
      <c r="A73" s="75">
        <v>64</v>
      </c>
      <c r="B73" s="2">
        <v>314</v>
      </c>
      <c r="C73" s="2">
        <v>23315</v>
      </c>
      <c r="D73" s="2">
        <v>22734</v>
      </c>
      <c r="E73" s="3">
        <v>0.4995</v>
      </c>
      <c r="F73" s="4">
        <f t="shared" si="3"/>
        <v>1.3637646854437665E-2</v>
      </c>
      <c r="G73" s="4">
        <f t="shared" ref="G73:G98" si="7">F73/((1+(1-E73)*F73))</f>
        <v>1.3545192218140403E-2</v>
      </c>
      <c r="H73" s="2">
        <f t="shared" si="6"/>
        <v>84805.044877145861</v>
      </c>
      <c r="I73" s="2">
        <f t="shared" si="4"/>
        <v>1148.7006339289637</v>
      </c>
      <c r="J73" s="2">
        <f t="shared" ref="J73:J98" si="8">H74+I73*E73</f>
        <v>84230.120209864413</v>
      </c>
      <c r="K73" s="2">
        <f t="shared" ref="K73:K97" si="9">K74+J73</f>
        <v>1433215.3629106209</v>
      </c>
      <c r="L73" s="17">
        <f t="shared" si="5"/>
        <v>16.900119149596236</v>
      </c>
      <c r="N73" s="6"/>
    </row>
    <row r="74" spans="1:14" x14ac:dyDescent="0.25">
      <c r="A74" s="75">
        <v>65</v>
      </c>
      <c r="B74" s="2">
        <v>396</v>
      </c>
      <c r="C74" s="2">
        <v>23612</v>
      </c>
      <c r="D74" s="2">
        <v>22458</v>
      </c>
      <c r="E74" s="3">
        <v>0.52929999999999999</v>
      </c>
      <c r="F74" s="4">
        <f t="shared" ref="F74:F99" si="10">B74/((C74+D74)/2)</f>
        <v>1.7191230735836772E-2</v>
      </c>
      <c r="G74" s="4">
        <f t="shared" si="7"/>
        <v>1.7053237433964568E-2</v>
      </c>
      <c r="H74" s="2">
        <f t="shared" si="6"/>
        <v>83656.344243216896</v>
      </c>
      <c r="I74" s="2">
        <f t="shared" ref="I74:I99" si="11">H74*G74</f>
        <v>1426.6115012370526</v>
      </c>
      <c r="J74" s="2">
        <f t="shared" si="8"/>
        <v>82984.838209584617</v>
      </c>
      <c r="K74" s="2">
        <f t="shared" si="9"/>
        <v>1348985.2427007565</v>
      </c>
      <c r="L74" s="17">
        <f t="shared" ref="L74:L99" si="12">K74/H74</f>
        <v>16.125319064610409</v>
      </c>
      <c r="N74" s="6"/>
    </row>
    <row r="75" spans="1:14" x14ac:dyDescent="0.25">
      <c r="A75" s="75">
        <v>66</v>
      </c>
      <c r="B75" s="2">
        <v>422</v>
      </c>
      <c r="C75" s="2">
        <v>22903</v>
      </c>
      <c r="D75" s="2">
        <v>22655</v>
      </c>
      <c r="E75" s="3">
        <v>0.49130000000000001</v>
      </c>
      <c r="F75" s="4">
        <f t="shared" si="10"/>
        <v>1.852583519908688E-2</v>
      </c>
      <c r="G75" s="4">
        <f t="shared" si="7"/>
        <v>1.8352876000480724E-2</v>
      </c>
      <c r="H75" s="2">
        <f t="shared" ref="H75:H99" si="13">H74-I74</f>
        <v>82229.732741979838</v>
      </c>
      <c r="I75" s="2">
        <f t="shared" si="11"/>
        <v>1509.1520885662258</v>
      </c>
      <c r="J75" s="2">
        <f t="shared" si="8"/>
        <v>81462.027074526195</v>
      </c>
      <c r="K75" s="2">
        <f t="shared" si="9"/>
        <v>1266000.4044911719</v>
      </c>
      <c r="L75" s="17">
        <f t="shared" si="12"/>
        <v>15.395895891618954</v>
      </c>
      <c r="N75" s="6"/>
    </row>
    <row r="76" spans="1:14" x14ac:dyDescent="0.25">
      <c r="A76" s="75">
        <v>67</v>
      </c>
      <c r="B76" s="2">
        <v>435</v>
      </c>
      <c r="C76" s="2">
        <v>21653</v>
      </c>
      <c r="D76" s="2">
        <v>21938</v>
      </c>
      <c r="E76" s="3">
        <v>0.53390000000000004</v>
      </c>
      <c r="F76" s="4">
        <f t="shared" si="10"/>
        <v>1.9958248262255972E-2</v>
      </c>
      <c r="G76" s="4">
        <f t="shared" si="7"/>
        <v>1.97742970822661E-2</v>
      </c>
      <c r="H76" s="2">
        <f t="shared" si="13"/>
        <v>80720.580653413606</v>
      </c>
      <c r="I76" s="2">
        <f t="shared" si="11"/>
        <v>1596.1927424936221</v>
      </c>
      <c r="J76" s="2">
        <f t="shared" si="8"/>
        <v>79976.595216137343</v>
      </c>
      <c r="K76" s="2">
        <f t="shared" si="9"/>
        <v>1184538.3774166456</v>
      </c>
      <c r="L76" s="17">
        <f t="shared" si="12"/>
        <v>14.674552237212536</v>
      </c>
      <c r="N76" s="6"/>
    </row>
    <row r="77" spans="1:14" x14ac:dyDescent="0.25">
      <c r="A77" s="75">
        <v>68</v>
      </c>
      <c r="B77" s="2">
        <v>414</v>
      </c>
      <c r="C77" s="2">
        <v>21019</v>
      </c>
      <c r="D77" s="2">
        <v>20728</v>
      </c>
      <c r="E77" s="3">
        <v>0.51959999999999995</v>
      </c>
      <c r="F77" s="4">
        <f t="shared" si="10"/>
        <v>1.9833760509737227E-2</v>
      </c>
      <c r="G77" s="4">
        <f t="shared" si="7"/>
        <v>1.9646565313421373E-2</v>
      </c>
      <c r="H77" s="2">
        <f t="shared" si="13"/>
        <v>79124.387910919992</v>
      </c>
      <c r="I77" s="2">
        <f t="shared" si="11"/>
        <v>1554.5224549763782</v>
      </c>
      <c r="J77" s="2">
        <f t="shared" si="8"/>
        <v>78377.595323549336</v>
      </c>
      <c r="K77" s="2">
        <f t="shared" si="9"/>
        <v>1104561.7822005083</v>
      </c>
      <c r="L77" s="17">
        <f t="shared" si="12"/>
        <v>13.95981455735302</v>
      </c>
      <c r="N77" s="6"/>
    </row>
    <row r="78" spans="1:14" x14ac:dyDescent="0.25">
      <c r="A78" s="75">
        <v>69</v>
      </c>
      <c r="B78" s="2">
        <v>509</v>
      </c>
      <c r="C78" s="2">
        <v>20054</v>
      </c>
      <c r="D78" s="2">
        <v>20074</v>
      </c>
      <c r="E78" s="3">
        <v>0.52490000000000003</v>
      </c>
      <c r="F78" s="4">
        <f t="shared" si="10"/>
        <v>2.5368819776714513E-2</v>
      </c>
      <c r="G78" s="4">
        <f t="shared" si="7"/>
        <v>2.5066697730329695E-2</v>
      </c>
      <c r="H78" s="2">
        <f t="shared" si="13"/>
        <v>77569.865455943611</v>
      </c>
      <c r="I78" s="2">
        <f t="shared" si="11"/>
        <v>1944.4203703664816</v>
      </c>
      <c r="J78" s="2">
        <f t="shared" si="8"/>
        <v>76646.071337982488</v>
      </c>
      <c r="K78" s="2">
        <f t="shared" si="9"/>
        <v>1026184.1868769589</v>
      </c>
      <c r="L78" s="17">
        <f t="shared" si="12"/>
        <v>13.229160329790542</v>
      </c>
      <c r="N78" s="6"/>
    </row>
    <row r="79" spans="1:14" x14ac:dyDescent="0.25">
      <c r="A79" s="75">
        <v>70</v>
      </c>
      <c r="B79" s="2">
        <v>492</v>
      </c>
      <c r="C79" s="2">
        <v>18810</v>
      </c>
      <c r="D79" s="2">
        <v>19162</v>
      </c>
      <c r="E79" s="3">
        <v>0.50190000000000001</v>
      </c>
      <c r="F79" s="4">
        <f t="shared" si="10"/>
        <v>2.5913831244074582E-2</v>
      </c>
      <c r="G79" s="4">
        <f t="shared" si="7"/>
        <v>2.5583606258066247E-2</v>
      </c>
      <c r="H79" s="2">
        <f t="shared" si="13"/>
        <v>75625.445085577128</v>
      </c>
      <c r="I79" s="2">
        <f t="shared" si="11"/>
        <v>1934.7716101604162</v>
      </c>
      <c r="J79" s="2">
        <f t="shared" si="8"/>
        <v>74661.735346556219</v>
      </c>
      <c r="K79" s="2">
        <f t="shared" si="9"/>
        <v>949538.11553897639</v>
      </c>
      <c r="L79" s="17">
        <f t="shared" si="12"/>
        <v>12.555802011670634</v>
      </c>
      <c r="N79" s="6"/>
    </row>
    <row r="80" spans="1:14" x14ac:dyDescent="0.25">
      <c r="A80" s="75">
        <v>71</v>
      </c>
      <c r="B80" s="2">
        <v>497</v>
      </c>
      <c r="C80" s="2">
        <v>17007</v>
      </c>
      <c r="D80" s="2">
        <v>17956</v>
      </c>
      <c r="E80" s="3">
        <v>0.51419999999999999</v>
      </c>
      <c r="F80" s="4">
        <f t="shared" si="10"/>
        <v>2.8430054629179417E-2</v>
      </c>
      <c r="G80" s="4">
        <f t="shared" si="7"/>
        <v>2.8042747258008951E-2</v>
      </c>
      <c r="H80" s="2">
        <f t="shared" si="13"/>
        <v>73690.673475416712</v>
      </c>
      <c r="I80" s="2">
        <f t="shared" si="11"/>
        <v>2066.4889315435748</v>
      </c>
      <c r="J80" s="2">
        <f t="shared" si="8"/>
        <v>72686.773152472844</v>
      </c>
      <c r="K80" s="2">
        <f t="shared" si="9"/>
        <v>874876.38019242021</v>
      </c>
      <c r="L80" s="17">
        <f t="shared" si="12"/>
        <v>11.8722809676082</v>
      </c>
      <c r="N80" s="6"/>
    </row>
    <row r="81" spans="1:14" x14ac:dyDescent="0.25">
      <c r="A81" s="75">
        <v>72</v>
      </c>
      <c r="B81" s="2">
        <v>560</v>
      </c>
      <c r="C81" s="2">
        <v>16815</v>
      </c>
      <c r="D81" s="2">
        <v>16092</v>
      </c>
      <c r="E81" s="3">
        <v>0.50319999999999998</v>
      </c>
      <c r="F81" s="4">
        <f t="shared" si="10"/>
        <v>3.4035311635822164E-2</v>
      </c>
      <c r="G81" s="4">
        <f t="shared" si="7"/>
        <v>3.3469386389004638E-2</v>
      </c>
      <c r="H81" s="2">
        <f t="shared" si="13"/>
        <v>71624.18454387314</v>
      </c>
      <c r="I81" s="2">
        <f t="shared" si="11"/>
        <v>2397.2175072962641</v>
      </c>
      <c r="J81" s="2">
        <f t="shared" si="8"/>
        <v>70433.246886248351</v>
      </c>
      <c r="K81" s="2">
        <f t="shared" si="9"/>
        <v>802189.60703994741</v>
      </c>
      <c r="L81" s="17">
        <f t="shared" si="12"/>
        <v>11.199982410250954</v>
      </c>
      <c r="N81" s="6"/>
    </row>
    <row r="82" spans="1:14" x14ac:dyDescent="0.25">
      <c r="A82" s="75">
        <v>73</v>
      </c>
      <c r="B82" s="2">
        <v>561</v>
      </c>
      <c r="C82" s="2">
        <v>15091</v>
      </c>
      <c r="D82" s="2">
        <v>15929</v>
      </c>
      <c r="E82" s="3">
        <v>0.51419999999999999</v>
      </c>
      <c r="F82" s="4">
        <f t="shared" si="10"/>
        <v>3.6170212765957444E-2</v>
      </c>
      <c r="G82" s="4">
        <f t="shared" si="7"/>
        <v>3.5545623225593855E-2</v>
      </c>
      <c r="H82" s="2">
        <f t="shared" si="13"/>
        <v>69226.967036576869</v>
      </c>
      <c r="I82" s="2">
        <f t="shared" si="11"/>
        <v>2460.7156873327667</v>
      </c>
      <c r="J82" s="2">
        <f t="shared" si="8"/>
        <v>68031.551355670614</v>
      </c>
      <c r="K82" s="2">
        <f t="shared" si="9"/>
        <v>731756.36015369906</v>
      </c>
      <c r="L82" s="17">
        <f t="shared" si="12"/>
        <v>10.570394623341899</v>
      </c>
      <c r="N82" s="6"/>
    </row>
    <row r="83" spans="1:14" x14ac:dyDescent="0.25">
      <c r="A83" s="75">
        <v>74</v>
      </c>
      <c r="B83" s="2">
        <v>555</v>
      </c>
      <c r="C83" s="2">
        <v>14386</v>
      </c>
      <c r="D83" s="2">
        <v>14222</v>
      </c>
      <c r="E83" s="3">
        <v>0.51119999999999999</v>
      </c>
      <c r="F83" s="4">
        <f t="shared" si="10"/>
        <v>3.8800335570469802E-2</v>
      </c>
      <c r="G83" s="4">
        <f t="shared" si="7"/>
        <v>3.8078160260890975E-2</v>
      </c>
      <c r="H83" s="2">
        <f t="shared" si="13"/>
        <v>66766.251349244107</v>
      </c>
      <c r="I83" s="2">
        <f t="shared" si="11"/>
        <v>2542.3360188954452</v>
      </c>
      <c r="J83" s="2">
        <f t="shared" si="8"/>
        <v>65523.557503208009</v>
      </c>
      <c r="K83" s="2">
        <f t="shared" si="9"/>
        <v>663724.80879802851</v>
      </c>
      <c r="L83" s="17">
        <f t="shared" si="12"/>
        <v>9.9410225283756759</v>
      </c>
      <c r="N83" s="6"/>
    </row>
    <row r="84" spans="1:14" x14ac:dyDescent="0.25">
      <c r="A84" s="75">
        <v>75</v>
      </c>
      <c r="B84" s="2">
        <v>565</v>
      </c>
      <c r="C84" s="2">
        <v>13651</v>
      </c>
      <c r="D84" s="2">
        <v>13522</v>
      </c>
      <c r="E84" s="3">
        <v>0.52010000000000001</v>
      </c>
      <c r="F84" s="4">
        <f t="shared" si="10"/>
        <v>4.1585397269348248E-2</v>
      </c>
      <c r="G84" s="4">
        <f t="shared" si="7"/>
        <v>4.0771722840178416E-2</v>
      </c>
      <c r="H84" s="2">
        <f t="shared" si="13"/>
        <v>64223.91533034866</v>
      </c>
      <c r="I84" s="2">
        <f t="shared" si="11"/>
        <v>2618.5196755600614</v>
      </c>
      <c r="J84" s="2">
        <f t="shared" si="8"/>
        <v>62967.287738047387</v>
      </c>
      <c r="K84" s="2">
        <f t="shared" si="9"/>
        <v>598201.25129482045</v>
      </c>
      <c r="L84" s="17">
        <f t="shared" si="12"/>
        <v>9.314306800167067</v>
      </c>
      <c r="N84" s="6"/>
    </row>
    <row r="85" spans="1:14" x14ac:dyDescent="0.25">
      <c r="A85" s="75">
        <v>76</v>
      </c>
      <c r="B85" s="2">
        <v>633</v>
      </c>
      <c r="C85" s="2">
        <v>12424</v>
      </c>
      <c r="D85" s="2">
        <v>12754</v>
      </c>
      <c r="E85" s="3">
        <v>0.49840000000000001</v>
      </c>
      <c r="F85" s="4">
        <f t="shared" si="10"/>
        <v>5.0281992215426168E-2</v>
      </c>
      <c r="G85" s="4">
        <f t="shared" si="7"/>
        <v>4.9045006177036457E-2</v>
      </c>
      <c r="H85" s="2">
        <f t="shared" si="13"/>
        <v>61605.395654788597</v>
      </c>
      <c r="I85" s="2">
        <f t="shared" si="11"/>
        <v>3021.4370104278819</v>
      </c>
      <c r="J85" s="2">
        <f t="shared" si="8"/>
        <v>60089.842850357978</v>
      </c>
      <c r="K85" s="2">
        <f t="shared" si="9"/>
        <v>535233.96355677303</v>
      </c>
      <c r="L85" s="17">
        <f t="shared" si="12"/>
        <v>8.6881020382695855</v>
      </c>
      <c r="N85" s="6"/>
    </row>
    <row r="86" spans="1:14" x14ac:dyDescent="0.25">
      <c r="A86" s="75">
        <v>77</v>
      </c>
      <c r="B86" s="2">
        <v>645</v>
      </c>
      <c r="C86" s="2">
        <v>11275</v>
      </c>
      <c r="D86" s="2">
        <v>11583</v>
      </c>
      <c r="E86" s="3">
        <v>0.48820000000000002</v>
      </c>
      <c r="F86" s="4">
        <f t="shared" si="10"/>
        <v>5.6435383673112259E-2</v>
      </c>
      <c r="G86" s="4">
        <f t="shared" si="7"/>
        <v>5.4851085256359948E-2</v>
      </c>
      <c r="H86" s="2">
        <f t="shared" si="13"/>
        <v>58583.958644360719</v>
      </c>
      <c r="I86" s="2">
        <f t="shared" si="11"/>
        <v>3213.3937102568952</v>
      </c>
      <c r="J86" s="2">
        <f t="shared" si="8"/>
        <v>56939.343743451238</v>
      </c>
      <c r="K86" s="2">
        <f t="shared" si="9"/>
        <v>475144.12070641504</v>
      </c>
      <c r="L86" s="17">
        <f t="shared" si="12"/>
        <v>8.110481635268469</v>
      </c>
      <c r="N86" s="6"/>
    </row>
    <row r="87" spans="1:14" x14ac:dyDescent="0.25">
      <c r="A87" s="75">
        <v>78</v>
      </c>
      <c r="B87" s="2">
        <v>555</v>
      </c>
      <c r="C87" s="2">
        <v>9690</v>
      </c>
      <c r="D87" s="2">
        <v>10465</v>
      </c>
      <c r="E87" s="3">
        <v>0.47089999999999999</v>
      </c>
      <c r="F87" s="4">
        <f t="shared" si="10"/>
        <v>5.507318283304391E-2</v>
      </c>
      <c r="G87" s="4">
        <f t="shared" si="7"/>
        <v>5.3513831469324452E-2</v>
      </c>
      <c r="H87" s="2">
        <f t="shared" si="13"/>
        <v>55370.564934103822</v>
      </c>
      <c r="I87" s="2">
        <f t="shared" si="11"/>
        <v>2963.091080244918</v>
      </c>
      <c r="J87" s="2">
        <f t="shared" si="8"/>
        <v>53802.79344354623</v>
      </c>
      <c r="K87" s="2">
        <f t="shared" si="9"/>
        <v>418204.77696296381</v>
      </c>
      <c r="L87" s="17">
        <f t="shared" si="12"/>
        <v>7.5528356530345464</v>
      </c>
      <c r="N87" s="6"/>
    </row>
    <row r="88" spans="1:14" x14ac:dyDescent="0.25">
      <c r="A88" s="75">
        <v>79</v>
      </c>
      <c r="B88" s="2">
        <v>564</v>
      </c>
      <c r="C88" s="2">
        <v>7904</v>
      </c>
      <c r="D88" s="2">
        <v>8937</v>
      </c>
      <c r="E88" s="3">
        <v>0.48820000000000002</v>
      </c>
      <c r="F88" s="4">
        <f t="shared" si="10"/>
        <v>6.6979395522831192E-2</v>
      </c>
      <c r="G88" s="4">
        <f t="shared" si="7"/>
        <v>6.4759438435544242E-2</v>
      </c>
      <c r="H88" s="2">
        <f t="shared" si="13"/>
        <v>52407.473853858901</v>
      </c>
      <c r="I88" s="2">
        <f t="shared" si="11"/>
        <v>3393.8785766013702</v>
      </c>
      <c r="J88" s="2">
        <f t="shared" si="8"/>
        <v>50670.486798354323</v>
      </c>
      <c r="K88" s="2">
        <f t="shared" si="9"/>
        <v>364401.98351941758</v>
      </c>
      <c r="L88" s="17">
        <f t="shared" si="12"/>
        <v>6.9532445798775262</v>
      </c>
      <c r="N88" s="6"/>
    </row>
    <row r="89" spans="1:14" x14ac:dyDescent="0.25">
      <c r="A89" s="75">
        <v>80</v>
      </c>
      <c r="B89" s="2">
        <v>513</v>
      </c>
      <c r="C89" s="2">
        <v>7120</v>
      </c>
      <c r="D89" s="2">
        <v>7221</v>
      </c>
      <c r="E89" s="3">
        <v>0.49490000000000001</v>
      </c>
      <c r="F89" s="4">
        <f t="shared" si="10"/>
        <v>7.1543128094275155E-2</v>
      </c>
      <c r="G89" s="4">
        <f t="shared" si="7"/>
        <v>6.9047980310907836E-2</v>
      </c>
      <c r="H89" s="2">
        <f t="shared" si="13"/>
        <v>49013.595277257533</v>
      </c>
      <c r="I89" s="2">
        <f t="shared" si="11"/>
        <v>3384.2897616708833</v>
      </c>
      <c r="J89" s="2">
        <f t="shared" si="8"/>
        <v>47304.190518637566</v>
      </c>
      <c r="K89" s="2">
        <f t="shared" si="9"/>
        <v>313731.49672106327</v>
      </c>
      <c r="L89" s="17">
        <f t="shared" si="12"/>
        <v>6.4009076450393696</v>
      </c>
      <c r="N89" s="6"/>
    </row>
    <row r="90" spans="1:14" x14ac:dyDescent="0.25">
      <c r="A90" s="75">
        <v>81</v>
      </c>
      <c r="B90" s="2">
        <v>555</v>
      </c>
      <c r="C90" s="2">
        <v>6589</v>
      </c>
      <c r="D90" s="2">
        <v>6411</v>
      </c>
      <c r="E90" s="3">
        <v>0.52190000000000003</v>
      </c>
      <c r="F90" s="4">
        <f t="shared" si="10"/>
        <v>8.5384615384615378E-2</v>
      </c>
      <c r="G90" s="4">
        <f t="shared" si="7"/>
        <v>8.2035721605053277E-2</v>
      </c>
      <c r="H90" s="2">
        <f t="shared" si="13"/>
        <v>45629.305515586646</v>
      </c>
      <c r="I90" s="2">
        <f t="shared" si="11"/>
        <v>3743.2330043085881</v>
      </c>
      <c r="J90" s="2">
        <f t="shared" si="8"/>
        <v>43839.665816226712</v>
      </c>
      <c r="K90" s="2">
        <f t="shared" si="9"/>
        <v>266427.30620242574</v>
      </c>
      <c r="L90" s="17">
        <f t="shared" si="12"/>
        <v>5.8389515946372681</v>
      </c>
      <c r="N90" s="6"/>
    </row>
    <row r="91" spans="1:14" x14ac:dyDescent="0.25">
      <c r="A91" s="75">
        <v>82</v>
      </c>
      <c r="B91" s="2">
        <v>533</v>
      </c>
      <c r="C91" s="2">
        <v>6009</v>
      </c>
      <c r="D91" s="2">
        <v>5869</v>
      </c>
      <c r="E91" s="3">
        <v>0.48770000000000002</v>
      </c>
      <c r="F91" s="4">
        <f t="shared" si="10"/>
        <v>8.9745748442498732E-2</v>
      </c>
      <c r="G91" s="4">
        <f t="shared" si="7"/>
        <v>8.5800902081386604E-2</v>
      </c>
      <c r="H91" s="2">
        <f t="shared" si="13"/>
        <v>41886.072511278056</v>
      </c>
      <c r="I91" s="2">
        <f t="shared" si="11"/>
        <v>3593.8628061140275</v>
      </c>
      <c r="J91" s="2">
        <f t="shared" si="8"/>
        <v>40044.93659570584</v>
      </c>
      <c r="K91" s="2">
        <f t="shared" si="9"/>
        <v>222587.64038619905</v>
      </c>
      <c r="L91" s="17">
        <f t="shared" si="12"/>
        <v>5.3141205904723128</v>
      </c>
      <c r="N91" s="6"/>
    </row>
    <row r="92" spans="1:14" x14ac:dyDescent="0.25">
      <c r="A92" s="75">
        <v>83</v>
      </c>
      <c r="B92" s="2">
        <v>547</v>
      </c>
      <c r="C92" s="2">
        <v>5440</v>
      </c>
      <c r="D92" s="2">
        <v>5354</v>
      </c>
      <c r="E92" s="3">
        <v>0.49030000000000001</v>
      </c>
      <c r="F92" s="4">
        <f t="shared" si="10"/>
        <v>0.10135260329812859</v>
      </c>
      <c r="G92" s="4">
        <f t="shared" si="7"/>
        <v>9.6373979244075272E-2</v>
      </c>
      <c r="H92" s="2">
        <f t="shared" si="13"/>
        <v>38292.20970516403</v>
      </c>
      <c r="I92" s="2">
        <f t="shared" si="11"/>
        <v>3690.3726233352559</v>
      </c>
      <c r="J92" s="2">
        <f t="shared" si="8"/>
        <v>36411.226779050048</v>
      </c>
      <c r="K92" s="2">
        <f t="shared" si="9"/>
        <v>182542.70379049322</v>
      </c>
      <c r="L92" s="17">
        <f t="shared" si="12"/>
        <v>4.7670976732866839</v>
      </c>
      <c r="N92" s="6"/>
    </row>
    <row r="93" spans="1:14" x14ac:dyDescent="0.25">
      <c r="A93" s="75">
        <v>84</v>
      </c>
      <c r="B93" s="2">
        <v>586</v>
      </c>
      <c r="C93" s="2">
        <v>4879</v>
      </c>
      <c r="D93" s="2">
        <v>4805</v>
      </c>
      <c r="E93" s="3">
        <v>0.50249999999999995</v>
      </c>
      <c r="F93" s="4">
        <f t="shared" si="10"/>
        <v>0.12102437009500207</v>
      </c>
      <c r="G93" s="4">
        <f t="shared" si="7"/>
        <v>0.11415135963814407</v>
      </c>
      <c r="H93" s="2">
        <f t="shared" si="13"/>
        <v>34601.837081828773</v>
      </c>
      <c r="I93" s="2">
        <f t="shared" si="11"/>
        <v>3949.8467488683059</v>
      </c>
      <c r="J93" s="2">
        <f t="shared" si="8"/>
        <v>32636.788324266792</v>
      </c>
      <c r="K93" s="2">
        <f t="shared" si="9"/>
        <v>146131.47701144317</v>
      </c>
      <c r="L93" s="17">
        <f t="shared" si="12"/>
        <v>4.2232288611110889</v>
      </c>
      <c r="N93" s="6"/>
    </row>
    <row r="94" spans="1:14" x14ac:dyDescent="0.25">
      <c r="A94" s="75">
        <v>85</v>
      </c>
      <c r="B94" s="2">
        <v>540</v>
      </c>
      <c r="C94" s="2">
        <v>4332</v>
      </c>
      <c r="D94" s="2">
        <v>4234</v>
      </c>
      <c r="E94" s="3">
        <v>0.50119999999999998</v>
      </c>
      <c r="F94" s="4">
        <f t="shared" si="10"/>
        <v>0.12607985057202895</v>
      </c>
      <c r="G94" s="4">
        <f t="shared" si="7"/>
        <v>0.11862000126528</v>
      </c>
      <c r="H94" s="2">
        <f t="shared" si="13"/>
        <v>30651.990332960468</v>
      </c>
      <c r="I94" s="2">
        <f t="shared" si="11"/>
        <v>3635.939132079121</v>
      </c>
      <c r="J94" s="2">
        <f t="shared" si="8"/>
        <v>28838.3838938794</v>
      </c>
      <c r="K94" s="2">
        <f t="shared" si="9"/>
        <v>113494.68868717639</v>
      </c>
      <c r="L94" s="17">
        <f t="shared" si="12"/>
        <v>3.7026857784544625</v>
      </c>
      <c r="N94" s="6"/>
    </row>
    <row r="95" spans="1:14" x14ac:dyDescent="0.25">
      <c r="A95" s="75">
        <v>86</v>
      </c>
      <c r="B95" s="2">
        <v>524</v>
      </c>
      <c r="C95" s="2">
        <v>3750</v>
      </c>
      <c r="D95" s="2">
        <v>3764</v>
      </c>
      <c r="E95" s="3">
        <v>0.502</v>
      </c>
      <c r="F95" s="4">
        <f t="shared" si="10"/>
        <v>0.1394729837636412</v>
      </c>
      <c r="G95" s="4">
        <f t="shared" si="7"/>
        <v>0.13041469883164358</v>
      </c>
      <c r="H95" s="2">
        <f t="shared" si="13"/>
        <v>27016.051200881346</v>
      </c>
      <c r="I95" s="2">
        <f t="shared" si="11"/>
        <v>3523.2901809832038</v>
      </c>
      <c r="J95" s="2">
        <f t="shared" si="8"/>
        <v>25261.45269075171</v>
      </c>
      <c r="K95" s="2">
        <f t="shared" si="9"/>
        <v>84656.304793296993</v>
      </c>
      <c r="L95" s="17">
        <f t="shared" si="12"/>
        <v>3.1335558318210195</v>
      </c>
      <c r="N95" s="6"/>
    </row>
    <row r="96" spans="1:14" x14ac:dyDescent="0.25">
      <c r="A96" s="75">
        <v>87</v>
      </c>
      <c r="B96" s="2">
        <v>490</v>
      </c>
      <c r="C96" s="2">
        <v>3249</v>
      </c>
      <c r="D96" s="2">
        <v>3231</v>
      </c>
      <c r="E96" s="3">
        <v>0.50090000000000001</v>
      </c>
      <c r="F96" s="4">
        <f t="shared" si="10"/>
        <v>0.15123456790123457</v>
      </c>
      <c r="G96" s="4">
        <f t="shared" si="7"/>
        <v>0.14062037692574583</v>
      </c>
      <c r="H96" s="2">
        <f t="shared" si="13"/>
        <v>23492.761019898142</v>
      </c>
      <c r="I96" s="2">
        <f t="shared" si="11"/>
        <v>3303.560909644546</v>
      </c>
      <c r="J96" s="2">
        <f t="shared" si="8"/>
        <v>21843.953769894546</v>
      </c>
      <c r="K96" s="2">
        <f t="shared" si="9"/>
        <v>59394.852102545279</v>
      </c>
      <c r="L96" s="17">
        <f t="shared" si="12"/>
        <v>2.5282193119931033</v>
      </c>
      <c r="N96" s="6"/>
    </row>
    <row r="97" spans="1:14" x14ac:dyDescent="0.25">
      <c r="A97" s="75">
        <v>88</v>
      </c>
      <c r="B97" s="2">
        <v>458</v>
      </c>
      <c r="C97" s="2">
        <v>2536</v>
      </c>
      <c r="D97" s="2">
        <v>2754</v>
      </c>
      <c r="E97" s="3">
        <v>0.48980000000000001</v>
      </c>
      <c r="F97" s="4">
        <f t="shared" si="10"/>
        <v>0.17315689981096408</v>
      </c>
      <c r="G97" s="4">
        <f t="shared" si="7"/>
        <v>0.15910116318929884</v>
      </c>
      <c r="H97" s="2">
        <f t="shared" si="13"/>
        <v>20189.200110253594</v>
      </c>
      <c r="I97" s="2">
        <f t="shared" si="11"/>
        <v>3212.1252214028673</v>
      </c>
      <c r="J97" s="2">
        <f t="shared" si="8"/>
        <v>18550.373822293852</v>
      </c>
      <c r="K97" s="2">
        <f t="shared" si="9"/>
        <v>37550.89833265073</v>
      </c>
      <c r="L97" s="17">
        <f t="shared" si="12"/>
        <v>1.8599497814467429</v>
      </c>
      <c r="N97" s="6"/>
    </row>
    <row r="98" spans="1:14" x14ac:dyDescent="0.25">
      <c r="A98" s="75">
        <v>89</v>
      </c>
      <c r="B98" s="2">
        <v>390</v>
      </c>
      <c r="C98" s="2">
        <v>2070</v>
      </c>
      <c r="D98" s="2">
        <v>2121</v>
      </c>
      <c r="E98" s="3">
        <v>0.49969999999999998</v>
      </c>
      <c r="F98" s="4">
        <f t="shared" si="10"/>
        <v>0.18611309949892627</v>
      </c>
      <c r="G98" s="4">
        <f t="shared" si="7"/>
        <v>0.17025980336302401</v>
      </c>
      <c r="H98" s="2">
        <f t="shared" si="13"/>
        <v>16977.074888850726</v>
      </c>
      <c r="I98" s="2">
        <f t="shared" si="11"/>
        <v>2890.5134322550575</v>
      </c>
      <c r="J98" s="2">
        <f t="shared" si="8"/>
        <v>15530.95101869352</v>
      </c>
      <c r="K98" s="2">
        <f>K99+J98</f>
        <v>19000.524510356878</v>
      </c>
      <c r="L98" s="17">
        <f t="shared" si="12"/>
        <v>1.1191871765161974</v>
      </c>
      <c r="N98" s="6"/>
    </row>
    <row r="99" spans="1:14" x14ac:dyDescent="0.25">
      <c r="A99" s="75" t="s">
        <v>77</v>
      </c>
      <c r="B99" s="2">
        <v>1491</v>
      </c>
      <c r="C99" s="2">
        <v>5867</v>
      </c>
      <c r="D99" s="2">
        <v>6240</v>
      </c>
      <c r="E99" s="8"/>
      <c r="F99" s="4">
        <f t="shared" si="10"/>
        <v>0.24630379119517634</v>
      </c>
      <c r="G99" s="4">
        <v>1</v>
      </c>
      <c r="H99" s="2">
        <f t="shared" si="13"/>
        <v>14086.561456595668</v>
      </c>
      <c r="I99" s="2">
        <f t="shared" si="11"/>
        <v>14086.561456595668</v>
      </c>
      <c r="J99" s="9">
        <f>H99*F99</f>
        <v>3469.5734916633583</v>
      </c>
      <c r="K99" s="2">
        <f>J99</f>
        <v>3469.5734916633583</v>
      </c>
      <c r="L99" s="17">
        <f t="shared" si="12"/>
        <v>0.24630379119517634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7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35796</v>
      </c>
      <c r="D7" s="95">
        <v>36161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129</v>
      </c>
      <c r="C9" s="2">
        <v>22501</v>
      </c>
      <c r="D9" s="2">
        <v>24998</v>
      </c>
      <c r="E9" s="3">
        <v>0.1963</v>
      </c>
      <c r="F9" s="4">
        <f>B9/((C9+D9)/2)</f>
        <v>5.4316932988062909E-3</v>
      </c>
      <c r="G9" s="4">
        <f t="shared" ref="G9:G72" si="0">F9/((1+(1-E9)*F9))</f>
        <v>5.4080845657404307E-3</v>
      </c>
      <c r="H9" s="2">
        <v>100000</v>
      </c>
      <c r="I9" s="2">
        <f>H9*G9</f>
        <v>540.80845657404302</v>
      </c>
      <c r="J9" s="2">
        <f t="shared" ref="J9:J72" si="1">H10+I9*E9</f>
        <v>99565.352243451445</v>
      </c>
      <c r="K9" s="2">
        <f t="shared" ref="K9:K72" si="2">K10+J9</f>
        <v>7555827.6600595359</v>
      </c>
      <c r="L9" s="76">
        <f>K9/H9</f>
        <v>75.558276600595363</v>
      </c>
      <c r="M9" s="5"/>
      <c r="N9" s="6"/>
    </row>
    <row r="10" spans="1:14" x14ac:dyDescent="0.25">
      <c r="A10" s="75">
        <v>1</v>
      </c>
      <c r="B10" s="2">
        <v>10</v>
      </c>
      <c r="C10" s="2">
        <v>22280</v>
      </c>
      <c r="D10" s="2">
        <v>24672</v>
      </c>
      <c r="E10" s="3">
        <v>0.42359999999999998</v>
      </c>
      <c r="F10" s="4">
        <f t="shared" ref="F10:F73" si="3">B10/((C10+D10)/2)</f>
        <v>4.2596694496507072E-4</v>
      </c>
      <c r="G10" s="4">
        <f t="shared" si="0"/>
        <v>4.2586238410368147E-4</v>
      </c>
      <c r="H10" s="2">
        <f>H9-I9</f>
        <v>99459.191543425957</v>
      </c>
      <c r="I10" s="2">
        <f t="shared" ref="I10:I73" si="4">H10*G10</f>
        <v>42.355928431708094</v>
      </c>
      <c r="J10" s="2">
        <f t="shared" si="1"/>
        <v>99434.777586277924</v>
      </c>
      <c r="K10" s="2">
        <f t="shared" si="2"/>
        <v>7456262.3078160845</v>
      </c>
      <c r="L10" s="17">
        <f t="shared" ref="L10:L73" si="5">K10/H10</f>
        <v>74.968056668352517</v>
      </c>
      <c r="N10" s="6"/>
    </row>
    <row r="11" spans="1:14" x14ac:dyDescent="0.25">
      <c r="A11" s="75">
        <v>2</v>
      </c>
      <c r="B11" s="2">
        <v>8</v>
      </c>
      <c r="C11" s="2">
        <v>23159</v>
      </c>
      <c r="D11" s="2">
        <v>22773</v>
      </c>
      <c r="E11" s="3">
        <v>0.69320000000000004</v>
      </c>
      <c r="F11" s="4">
        <f t="shared" si="3"/>
        <v>3.4834102586432116E-4</v>
      </c>
      <c r="G11" s="4">
        <f t="shared" si="0"/>
        <v>3.483038022793558E-4</v>
      </c>
      <c r="H11" s="2">
        <f t="shared" ref="H11:H74" si="6">H10-I10</f>
        <v>99416.835614994256</v>
      </c>
      <c r="I11" s="2">
        <f t="shared" si="4"/>
        <v>34.627261855284175</v>
      </c>
      <c r="J11" s="2">
        <f t="shared" si="1"/>
        <v>99406.211971057055</v>
      </c>
      <c r="K11" s="2">
        <f t="shared" si="2"/>
        <v>7356827.5302298069</v>
      </c>
      <c r="L11" s="17">
        <f t="shared" si="5"/>
        <v>73.999815873441804</v>
      </c>
      <c r="N11" s="6"/>
    </row>
    <row r="12" spans="1:14" x14ac:dyDescent="0.25">
      <c r="A12" s="75">
        <v>3</v>
      </c>
      <c r="B12" s="2">
        <v>4</v>
      </c>
      <c r="C12" s="2">
        <v>23711</v>
      </c>
      <c r="D12" s="2">
        <v>23460</v>
      </c>
      <c r="E12" s="3">
        <v>0.53700000000000003</v>
      </c>
      <c r="F12" s="4">
        <f t="shared" si="3"/>
        <v>1.6959572618770007E-4</v>
      </c>
      <c r="G12" s="4">
        <f t="shared" si="0"/>
        <v>1.69582410098429E-4</v>
      </c>
      <c r="H12" s="2">
        <f t="shared" si="6"/>
        <v>99382.208353138965</v>
      </c>
      <c r="I12" s="2">
        <f t="shared" si="4"/>
        <v>16.853474413429527</v>
      </c>
      <c r="J12" s="2">
        <f t="shared" si="1"/>
        <v>99374.40519448556</v>
      </c>
      <c r="K12" s="2">
        <f t="shared" si="2"/>
        <v>7257421.3182587503</v>
      </c>
      <c r="L12" s="17">
        <f t="shared" si="5"/>
        <v>73.025357742812986</v>
      </c>
      <c r="N12" s="6"/>
    </row>
    <row r="13" spans="1:14" x14ac:dyDescent="0.25">
      <c r="A13" s="75">
        <v>4</v>
      </c>
      <c r="B13" s="2">
        <v>7</v>
      </c>
      <c r="C13" s="2">
        <v>24201</v>
      </c>
      <c r="D13" s="2">
        <v>23731</v>
      </c>
      <c r="E13" s="3">
        <v>0.32169999999999999</v>
      </c>
      <c r="F13" s="4">
        <f t="shared" si="3"/>
        <v>2.9208044730034217E-4</v>
      </c>
      <c r="G13" s="4">
        <f t="shared" si="0"/>
        <v>2.9202259231951133E-4</v>
      </c>
      <c r="H13" s="2">
        <f t="shared" si="6"/>
        <v>99365.354878725542</v>
      </c>
      <c r="I13" s="2">
        <f t="shared" si="4"/>
        <v>29.016928518433634</v>
      </c>
      <c r="J13" s="2">
        <f t="shared" si="1"/>
        <v>99345.672696111491</v>
      </c>
      <c r="K13" s="2">
        <f t="shared" si="2"/>
        <v>7158046.9130642647</v>
      </c>
      <c r="L13" s="17">
        <f t="shared" si="5"/>
        <v>72.03765257821091</v>
      </c>
      <c r="N13" s="6"/>
    </row>
    <row r="14" spans="1:14" x14ac:dyDescent="0.25">
      <c r="A14" s="75">
        <v>5</v>
      </c>
      <c r="B14" s="2">
        <v>12</v>
      </c>
      <c r="C14" s="2">
        <v>25125</v>
      </c>
      <c r="D14" s="2">
        <v>24209</v>
      </c>
      <c r="E14" s="3">
        <v>0.3342</v>
      </c>
      <c r="F14" s="4">
        <f t="shared" si="3"/>
        <v>4.8647991243361575E-4</v>
      </c>
      <c r="G14" s="4">
        <f t="shared" si="0"/>
        <v>4.8632239342463588E-4</v>
      </c>
      <c r="H14" s="2">
        <f t="shared" si="6"/>
        <v>99336.337950207104</v>
      </c>
      <c r="I14" s="2">
        <f t="shared" si="4"/>
        <v>48.309485625983207</v>
      </c>
      <c r="J14" s="2">
        <f t="shared" si="1"/>
        <v>99304.173494677321</v>
      </c>
      <c r="K14" s="2">
        <f t="shared" si="2"/>
        <v>7058701.240368153</v>
      </c>
      <c r="L14" s="17">
        <f t="shared" si="5"/>
        <v>71.058601374115142</v>
      </c>
      <c r="N14" s="6"/>
    </row>
    <row r="15" spans="1:14" x14ac:dyDescent="0.25">
      <c r="A15" s="75">
        <v>6</v>
      </c>
      <c r="B15" s="2">
        <v>4</v>
      </c>
      <c r="C15" s="2">
        <v>24789</v>
      </c>
      <c r="D15" s="2">
        <v>25211</v>
      </c>
      <c r="E15" s="3">
        <v>0.52049999999999996</v>
      </c>
      <c r="F15" s="4">
        <f t="shared" si="3"/>
        <v>1.6000000000000001E-4</v>
      </c>
      <c r="G15" s="4">
        <f t="shared" si="0"/>
        <v>1.599877257416811E-4</v>
      </c>
      <c r="H15" s="2">
        <f t="shared" si="6"/>
        <v>99288.028464581119</v>
      </c>
      <c r="I15" s="2">
        <f t="shared" si="4"/>
        <v>15.884865867423631</v>
      </c>
      <c r="J15" s="2">
        <f t="shared" si="1"/>
        <v>99280.411671397684</v>
      </c>
      <c r="K15" s="2">
        <f t="shared" si="2"/>
        <v>6959397.0668734759</v>
      </c>
      <c r="L15" s="17">
        <f t="shared" si="5"/>
        <v>70.093012969394309</v>
      </c>
      <c r="N15" s="6"/>
    </row>
    <row r="16" spans="1:14" x14ac:dyDescent="0.25">
      <c r="A16" s="75">
        <v>7</v>
      </c>
      <c r="B16" s="2">
        <v>5</v>
      </c>
      <c r="C16" s="2">
        <v>25016</v>
      </c>
      <c r="D16" s="2">
        <v>24716</v>
      </c>
      <c r="E16" s="3">
        <v>0.3715</v>
      </c>
      <c r="F16" s="4">
        <f t="shared" si="3"/>
        <v>2.0107777688409877E-4</v>
      </c>
      <c r="G16" s="4">
        <f t="shared" si="0"/>
        <v>2.0105236841197883E-4</v>
      </c>
      <c r="H16" s="2">
        <f t="shared" si="6"/>
        <v>99272.143598713694</v>
      </c>
      <c r="I16" s="2">
        <f t="shared" si="4"/>
        <v>19.958899587855452</v>
      </c>
      <c r="J16" s="2">
        <f t="shared" si="1"/>
        <v>99259.59943032272</v>
      </c>
      <c r="K16" s="2">
        <f t="shared" si="2"/>
        <v>6860116.6552020786</v>
      </c>
      <c r="L16" s="17">
        <f t="shared" si="5"/>
        <v>69.104145498586448</v>
      </c>
      <c r="N16" s="6"/>
    </row>
    <row r="17" spans="1:14" x14ac:dyDescent="0.25">
      <c r="A17" s="75">
        <v>8</v>
      </c>
      <c r="B17" s="2">
        <v>1</v>
      </c>
      <c r="C17" s="2">
        <v>26018</v>
      </c>
      <c r="D17" s="2">
        <v>24895</v>
      </c>
      <c r="E17" s="3">
        <v>0.69589999999999996</v>
      </c>
      <c r="F17" s="4">
        <f t="shared" si="3"/>
        <v>3.9282697935694225E-5</v>
      </c>
      <c r="G17" s="4">
        <f t="shared" si="0"/>
        <v>3.9282228675358354E-5</v>
      </c>
      <c r="H17" s="2">
        <f t="shared" si="6"/>
        <v>99252.184699125835</v>
      </c>
      <c r="I17" s="2">
        <f t="shared" si="4"/>
        <v>3.8988470158799644</v>
      </c>
      <c r="J17" s="2">
        <f t="shared" si="1"/>
        <v>99250.999059748312</v>
      </c>
      <c r="K17" s="2">
        <f t="shared" si="2"/>
        <v>6760857.055771756</v>
      </c>
      <c r="L17" s="17">
        <f t="shared" si="5"/>
        <v>68.117967138624635</v>
      </c>
      <c r="N17" s="6"/>
    </row>
    <row r="18" spans="1:14" x14ac:dyDescent="0.25">
      <c r="A18" s="75">
        <v>9</v>
      </c>
      <c r="B18" s="2">
        <v>4</v>
      </c>
      <c r="C18" s="2">
        <v>26113</v>
      </c>
      <c r="D18" s="2">
        <v>25951</v>
      </c>
      <c r="E18" s="3">
        <v>0.49790000000000001</v>
      </c>
      <c r="F18" s="4">
        <f t="shared" si="3"/>
        <v>1.5365703749231714E-4</v>
      </c>
      <c r="G18" s="4">
        <f t="shared" si="0"/>
        <v>1.5364518358225619E-4</v>
      </c>
      <c r="H18" s="2">
        <f t="shared" si="6"/>
        <v>99248.285852109955</v>
      </c>
      <c r="I18" s="2">
        <f t="shared" si="4"/>
        <v>15.249021099971674</v>
      </c>
      <c r="J18" s="2">
        <f t="shared" si="1"/>
        <v>99240.629318615669</v>
      </c>
      <c r="K18" s="2">
        <f t="shared" si="2"/>
        <v>6661606.0567120081</v>
      </c>
      <c r="L18" s="17">
        <f t="shared" si="5"/>
        <v>67.120615731726375</v>
      </c>
      <c r="N18" s="6"/>
    </row>
    <row r="19" spans="1:14" x14ac:dyDescent="0.25">
      <c r="A19" s="75">
        <v>10</v>
      </c>
      <c r="B19" s="2">
        <v>1</v>
      </c>
      <c r="C19" s="2">
        <v>27061</v>
      </c>
      <c r="D19" s="2">
        <v>26069</v>
      </c>
      <c r="E19" s="3">
        <v>0.43559999999999999</v>
      </c>
      <c r="F19" s="4">
        <f t="shared" si="3"/>
        <v>3.7643515904385468E-5</v>
      </c>
      <c r="G19" s="4">
        <f t="shared" si="0"/>
        <v>3.7642716147224038E-5</v>
      </c>
      <c r="H19" s="2">
        <f t="shared" si="6"/>
        <v>99233.036831009988</v>
      </c>
      <c r="I19" s="2">
        <f t="shared" si="4"/>
        <v>3.7354010378567373</v>
      </c>
      <c r="J19" s="2">
        <f t="shared" si="1"/>
        <v>99230.928570664211</v>
      </c>
      <c r="K19" s="2">
        <f t="shared" si="2"/>
        <v>6562365.4273933927</v>
      </c>
      <c r="L19" s="17">
        <f t="shared" si="5"/>
        <v>66.130853564109358</v>
      </c>
      <c r="N19" s="6"/>
    </row>
    <row r="20" spans="1:14" x14ac:dyDescent="0.25">
      <c r="A20" s="75">
        <v>11</v>
      </c>
      <c r="B20" s="2">
        <v>6</v>
      </c>
      <c r="C20" s="2">
        <v>27700</v>
      </c>
      <c r="D20" s="2">
        <v>27036</v>
      </c>
      <c r="E20" s="3">
        <v>0.4365</v>
      </c>
      <c r="F20" s="4">
        <f t="shared" si="3"/>
        <v>2.1923414206372405E-4</v>
      </c>
      <c r="G20" s="4">
        <f t="shared" si="0"/>
        <v>2.1920706156550884E-4</v>
      </c>
      <c r="H20" s="2">
        <f t="shared" si="6"/>
        <v>99229.301429972125</v>
      </c>
      <c r="I20" s="2">
        <f t="shared" si="4"/>
        <v>21.751763587662335</v>
      </c>
      <c r="J20" s="2">
        <f t="shared" si="1"/>
        <v>99217.04431119049</v>
      </c>
      <c r="K20" s="2">
        <f t="shared" si="2"/>
        <v>6463134.4988227282</v>
      </c>
      <c r="L20" s="17">
        <f t="shared" si="5"/>
        <v>65.13332660498348</v>
      </c>
      <c r="N20" s="6"/>
    </row>
    <row r="21" spans="1:14" x14ac:dyDescent="0.25">
      <c r="A21" s="75">
        <v>12</v>
      </c>
      <c r="B21" s="2">
        <v>3</v>
      </c>
      <c r="C21" s="2">
        <v>29390</v>
      </c>
      <c r="D21" s="2">
        <v>27737</v>
      </c>
      <c r="E21" s="3">
        <v>0.13059999999999999</v>
      </c>
      <c r="F21" s="4">
        <f t="shared" si="3"/>
        <v>1.0502914558790065E-4</v>
      </c>
      <c r="G21" s="4">
        <f t="shared" si="0"/>
        <v>1.0501955600658266E-4</v>
      </c>
      <c r="H21" s="2">
        <f t="shared" si="6"/>
        <v>99207.549666384468</v>
      </c>
      <c r="I21" s="2">
        <f t="shared" si="4"/>
        <v>10.418732818464694</v>
      </c>
      <c r="J21" s="2">
        <f t="shared" si="1"/>
        <v>99198.491620072091</v>
      </c>
      <c r="K21" s="2">
        <f t="shared" si="2"/>
        <v>6363917.4545115381</v>
      </c>
      <c r="L21" s="17">
        <f t="shared" si="5"/>
        <v>64.147511715712611</v>
      </c>
      <c r="N21" s="6"/>
    </row>
    <row r="22" spans="1:14" x14ac:dyDescent="0.25">
      <c r="A22" s="75">
        <v>13</v>
      </c>
      <c r="B22" s="2">
        <v>4</v>
      </c>
      <c r="C22" s="2">
        <v>30501</v>
      </c>
      <c r="D22" s="2">
        <v>29270</v>
      </c>
      <c r="E22" s="3">
        <v>0.3664</v>
      </c>
      <c r="F22" s="4">
        <f t="shared" si="3"/>
        <v>1.3384417192283883E-4</v>
      </c>
      <c r="G22" s="4">
        <f t="shared" si="0"/>
        <v>1.3383282240868942E-4</v>
      </c>
      <c r="H22" s="2">
        <f t="shared" si="6"/>
        <v>99197.130933566004</v>
      </c>
      <c r="I22" s="2">
        <f t="shared" si="4"/>
        <v>13.275832007683452</v>
      </c>
      <c r="J22" s="2">
        <f t="shared" si="1"/>
        <v>99188.71936640593</v>
      </c>
      <c r="K22" s="2">
        <f t="shared" si="2"/>
        <v>6264718.962891466</v>
      </c>
      <c r="L22" s="17">
        <f t="shared" si="5"/>
        <v>63.15423544948144</v>
      </c>
      <c r="N22" s="6"/>
    </row>
    <row r="23" spans="1:14" x14ac:dyDescent="0.25">
      <c r="A23" s="75">
        <v>14</v>
      </c>
      <c r="B23" s="2">
        <v>6</v>
      </c>
      <c r="C23" s="2">
        <v>31589</v>
      </c>
      <c r="D23" s="2">
        <v>30441</v>
      </c>
      <c r="E23" s="3">
        <v>0.68259999999999998</v>
      </c>
      <c r="F23" s="4">
        <f t="shared" si="3"/>
        <v>1.934547799451878E-4</v>
      </c>
      <c r="G23" s="4">
        <f t="shared" si="0"/>
        <v>1.9344290205827245E-4</v>
      </c>
      <c r="H23" s="2">
        <f t="shared" si="6"/>
        <v>99183.855101558322</v>
      </c>
      <c r="I23" s="2">
        <f t="shared" si="4"/>
        <v>19.186412768172634</v>
      </c>
      <c r="J23" s="2">
        <f t="shared" si="1"/>
        <v>99177.765334145704</v>
      </c>
      <c r="K23" s="2">
        <f t="shared" si="2"/>
        <v>6165530.2435250599</v>
      </c>
      <c r="L23" s="17">
        <f t="shared" si="5"/>
        <v>62.162639647470108</v>
      </c>
      <c r="N23" s="6"/>
    </row>
    <row r="24" spans="1:14" x14ac:dyDescent="0.25">
      <c r="A24" s="75">
        <v>15</v>
      </c>
      <c r="B24" s="2">
        <v>12</v>
      </c>
      <c r="C24" s="2">
        <v>33795</v>
      </c>
      <c r="D24" s="2">
        <v>31612</v>
      </c>
      <c r="E24" s="3">
        <v>0.54910000000000003</v>
      </c>
      <c r="F24" s="4">
        <f t="shared" si="3"/>
        <v>3.6693320286819452E-4</v>
      </c>
      <c r="G24" s="4">
        <f t="shared" si="0"/>
        <v>3.6687250374598229E-4</v>
      </c>
      <c r="H24" s="2">
        <f t="shared" si="6"/>
        <v>99164.668688790145</v>
      </c>
      <c r="I24" s="2">
        <f t="shared" si="4"/>
        <v>36.380790284997254</v>
      </c>
      <c r="J24" s="2">
        <f t="shared" si="1"/>
        <v>99148.264590450635</v>
      </c>
      <c r="K24" s="2">
        <f t="shared" si="2"/>
        <v>6066352.4781909138</v>
      </c>
      <c r="L24" s="17">
        <f t="shared" si="5"/>
        <v>61.174534825795988</v>
      </c>
      <c r="N24" s="6"/>
    </row>
    <row r="25" spans="1:14" x14ac:dyDescent="0.25">
      <c r="A25" s="75">
        <v>16</v>
      </c>
      <c r="B25" s="2">
        <v>18</v>
      </c>
      <c r="C25" s="2">
        <v>35842</v>
      </c>
      <c r="D25" s="2">
        <v>33605</v>
      </c>
      <c r="E25" s="3">
        <v>0.4869</v>
      </c>
      <c r="F25" s="4">
        <f t="shared" si="3"/>
        <v>5.1838092358201223E-4</v>
      </c>
      <c r="G25" s="4">
        <f t="shared" si="0"/>
        <v>5.1824308063864067E-4</v>
      </c>
      <c r="H25" s="2">
        <f t="shared" si="6"/>
        <v>99128.28789850515</v>
      </c>
      <c r="I25" s="2">
        <f t="shared" si="4"/>
        <v>51.372549298955391</v>
      </c>
      <c r="J25" s="2">
        <f t="shared" si="1"/>
        <v>99101.928643459847</v>
      </c>
      <c r="K25" s="2">
        <f t="shared" si="2"/>
        <v>5967204.2136004632</v>
      </c>
      <c r="L25" s="17">
        <f t="shared" si="5"/>
        <v>60.196784793762674</v>
      </c>
      <c r="N25" s="6"/>
    </row>
    <row r="26" spans="1:14" x14ac:dyDescent="0.25">
      <c r="A26" s="75">
        <v>17</v>
      </c>
      <c r="B26" s="2">
        <v>19</v>
      </c>
      <c r="C26" s="2">
        <v>37397</v>
      </c>
      <c r="D26" s="2">
        <v>35703</v>
      </c>
      <c r="E26" s="3">
        <v>0.60619999999999996</v>
      </c>
      <c r="F26" s="4">
        <f t="shared" si="3"/>
        <v>5.1983584131326944E-4</v>
      </c>
      <c r="G26" s="4">
        <f t="shared" si="0"/>
        <v>5.1972944679434189E-4</v>
      </c>
      <c r="H26" s="2">
        <f t="shared" si="6"/>
        <v>99076.915349206189</v>
      </c>
      <c r="I26" s="2">
        <f t="shared" si="4"/>
        <v>51.493190404532776</v>
      </c>
      <c r="J26" s="2">
        <f t="shared" si="1"/>
        <v>99056.637330824873</v>
      </c>
      <c r="K26" s="2">
        <f t="shared" si="2"/>
        <v>5868102.2849570038</v>
      </c>
      <c r="L26" s="17">
        <f t="shared" si="5"/>
        <v>59.227745073353454</v>
      </c>
      <c r="N26" s="6"/>
    </row>
    <row r="27" spans="1:14" x14ac:dyDescent="0.25">
      <c r="A27" s="75">
        <v>18</v>
      </c>
      <c r="B27" s="2">
        <v>17</v>
      </c>
      <c r="C27" s="2">
        <v>39812</v>
      </c>
      <c r="D27" s="2">
        <v>37283</v>
      </c>
      <c r="E27" s="3">
        <v>0.40849999999999997</v>
      </c>
      <c r="F27" s="4">
        <f t="shared" si="3"/>
        <v>4.4101433296582141E-4</v>
      </c>
      <c r="G27" s="4">
        <f t="shared" si="0"/>
        <v>4.4089931997893389E-4</v>
      </c>
      <c r="H27" s="2">
        <f t="shared" si="6"/>
        <v>99025.422158801652</v>
      </c>
      <c r="I27" s="2">
        <f t="shared" si="4"/>
        <v>43.660241290442499</v>
      </c>
      <c r="J27" s="2">
        <f t="shared" si="1"/>
        <v>98999.597126078355</v>
      </c>
      <c r="K27" s="2">
        <f t="shared" si="2"/>
        <v>5769045.6476261793</v>
      </c>
      <c r="L27" s="17">
        <f t="shared" si="5"/>
        <v>58.258228259554159</v>
      </c>
      <c r="N27" s="6"/>
    </row>
    <row r="28" spans="1:14" x14ac:dyDescent="0.25">
      <c r="A28" s="75">
        <v>19</v>
      </c>
      <c r="B28" s="2">
        <v>13</v>
      </c>
      <c r="C28" s="2">
        <v>42798</v>
      </c>
      <c r="D28" s="2">
        <v>39582</v>
      </c>
      <c r="E28" s="3">
        <v>0.53569999999999995</v>
      </c>
      <c r="F28" s="4">
        <f t="shared" si="3"/>
        <v>3.156105850934693E-4</v>
      </c>
      <c r="G28" s="4">
        <f t="shared" si="0"/>
        <v>3.1556434292747087E-4</v>
      </c>
      <c r="H28" s="2">
        <f t="shared" si="6"/>
        <v>98981.761917511205</v>
      </c>
      <c r="I28" s="2">
        <f t="shared" si="4"/>
        <v>31.235114661302784</v>
      </c>
      <c r="J28" s="2">
        <f t="shared" si="1"/>
        <v>98967.259453773964</v>
      </c>
      <c r="K28" s="2">
        <f t="shared" si="2"/>
        <v>5670046.0505001005</v>
      </c>
      <c r="L28" s="17">
        <f t="shared" si="5"/>
        <v>57.283745415901642</v>
      </c>
      <c r="N28" s="6"/>
    </row>
    <row r="29" spans="1:14" x14ac:dyDescent="0.25">
      <c r="A29" s="75">
        <v>20</v>
      </c>
      <c r="B29" s="2">
        <v>34</v>
      </c>
      <c r="C29" s="2">
        <v>44667</v>
      </c>
      <c r="D29" s="2">
        <v>42536</v>
      </c>
      <c r="E29" s="3">
        <v>0.51970000000000005</v>
      </c>
      <c r="F29" s="4">
        <f t="shared" si="3"/>
        <v>7.7978968613465129E-4</v>
      </c>
      <c r="G29" s="4">
        <f t="shared" si="0"/>
        <v>7.7949773851886822E-4</v>
      </c>
      <c r="H29" s="2">
        <f t="shared" si="6"/>
        <v>98950.526802849898</v>
      </c>
      <c r="I29" s="2">
        <f t="shared" si="4"/>
        <v>77.131711868072145</v>
      </c>
      <c r="J29" s="2">
        <f t="shared" si="1"/>
        <v>98913.480441639666</v>
      </c>
      <c r="K29" s="2">
        <f t="shared" si="2"/>
        <v>5571078.791046327</v>
      </c>
      <c r="L29" s="17">
        <f t="shared" si="5"/>
        <v>56.301658728368416</v>
      </c>
      <c r="N29" s="6"/>
    </row>
    <row r="30" spans="1:14" x14ac:dyDescent="0.25">
      <c r="A30" s="75">
        <v>21</v>
      </c>
      <c r="B30" s="2">
        <v>35</v>
      </c>
      <c r="C30" s="2">
        <v>46633</v>
      </c>
      <c r="D30" s="2">
        <v>44465</v>
      </c>
      <c r="E30" s="3">
        <v>0.49299999999999999</v>
      </c>
      <c r="F30" s="4">
        <f t="shared" si="3"/>
        <v>7.6840325802981406E-4</v>
      </c>
      <c r="G30" s="4">
        <f t="shared" si="0"/>
        <v>7.6810401971876647E-4</v>
      </c>
      <c r="H30" s="2">
        <f t="shared" si="6"/>
        <v>98873.395090981823</v>
      </c>
      <c r="I30" s="2">
        <f t="shared" si="4"/>
        <v>75.945052212624887</v>
      </c>
      <c r="J30" s="2">
        <f t="shared" si="1"/>
        <v>98834.890949510023</v>
      </c>
      <c r="K30" s="2">
        <f t="shared" si="2"/>
        <v>5472165.3106046868</v>
      </c>
      <c r="L30" s="17">
        <f t="shared" si="5"/>
        <v>55.345174559539316</v>
      </c>
      <c r="N30" s="6"/>
    </row>
    <row r="31" spans="1:14" x14ac:dyDescent="0.25">
      <c r="A31" s="75">
        <v>22</v>
      </c>
      <c r="B31" s="2">
        <v>36</v>
      </c>
      <c r="C31" s="2">
        <v>47228</v>
      </c>
      <c r="D31" s="2">
        <v>46413</v>
      </c>
      <c r="E31" s="3">
        <v>0.5524</v>
      </c>
      <c r="F31" s="4">
        <f t="shared" si="3"/>
        <v>7.6889396738608084E-4</v>
      </c>
      <c r="G31" s="4">
        <f t="shared" si="0"/>
        <v>7.6862943823077768E-4</v>
      </c>
      <c r="H31" s="2">
        <f t="shared" si="6"/>
        <v>98797.450038769195</v>
      </c>
      <c r="I31" s="2">
        <f t="shared" si="4"/>
        <v>75.938628521932486</v>
      </c>
      <c r="J31" s="2">
        <f t="shared" si="1"/>
        <v>98763.459908642777</v>
      </c>
      <c r="K31" s="2">
        <f t="shared" si="2"/>
        <v>5373330.4196551768</v>
      </c>
      <c r="L31" s="17">
        <f t="shared" si="5"/>
        <v>54.387339122078792</v>
      </c>
      <c r="N31" s="6"/>
    </row>
    <row r="32" spans="1:14" x14ac:dyDescent="0.25">
      <c r="A32" s="75">
        <v>23</v>
      </c>
      <c r="B32" s="2">
        <v>35</v>
      </c>
      <c r="C32" s="2">
        <v>47510</v>
      </c>
      <c r="D32" s="2">
        <v>46950</v>
      </c>
      <c r="E32" s="3">
        <v>0.51980000000000004</v>
      </c>
      <c r="F32" s="4">
        <f t="shared" si="3"/>
        <v>7.4105441456701244E-4</v>
      </c>
      <c r="G32" s="4">
        <f t="shared" si="0"/>
        <v>7.4079080095296168E-4</v>
      </c>
      <c r="H32" s="2">
        <f t="shared" si="6"/>
        <v>98721.511410247258</v>
      </c>
      <c r="I32" s="2">
        <f t="shared" si="4"/>
        <v>73.131987508884009</v>
      </c>
      <c r="J32" s="2">
        <f t="shared" si="1"/>
        <v>98686.393429845499</v>
      </c>
      <c r="K32" s="2">
        <f t="shared" si="2"/>
        <v>5274566.959746534</v>
      </c>
      <c r="L32" s="17">
        <f t="shared" si="5"/>
        <v>53.428750070767613</v>
      </c>
      <c r="N32" s="6"/>
    </row>
    <row r="33" spans="1:14" x14ac:dyDescent="0.25">
      <c r="A33" s="75">
        <v>24</v>
      </c>
      <c r="B33" s="2">
        <v>34</v>
      </c>
      <c r="C33" s="2">
        <v>46770</v>
      </c>
      <c r="D33" s="2">
        <v>47286</v>
      </c>
      <c r="E33" s="3">
        <v>0.55259999999999998</v>
      </c>
      <c r="F33" s="4">
        <f t="shared" si="3"/>
        <v>7.2297354767372627E-4</v>
      </c>
      <c r="G33" s="4">
        <f t="shared" si="0"/>
        <v>7.227397714487673E-4</v>
      </c>
      <c r="H33" s="2">
        <f t="shared" si="6"/>
        <v>98648.379422738377</v>
      </c>
      <c r="I33" s="2">
        <f t="shared" si="4"/>
        <v>71.297107197781216</v>
      </c>
      <c r="J33" s="2">
        <f t="shared" si="1"/>
        <v>98616.481096978096</v>
      </c>
      <c r="K33" s="2">
        <f t="shared" si="2"/>
        <v>5175880.5663166884</v>
      </c>
      <c r="L33" s="17">
        <f t="shared" si="5"/>
        <v>52.467973590690853</v>
      </c>
      <c r="N33" s="6"/>
    </row>
    <row r="34" spans="1:14" x14ac:dyDescent="0.25">
      <c r="A34" s="75">
        <v>25</v>
      </c>
      <c r="B34" s="2">
        <v>23</v>
      </c>
      <c r="C34" s="2">
        <v>46338</v>
      </c>
      <c r="D34" s="2">
        <v>46549</v>
      </c>
      <c r="E34" s="3">
        <v>0.47589999999999999</v>
      </c>
      <c r="F34" s="4">
        <f t="shared" si="3"/>
        <v>4.9522538137737246E-4</v>
      </c>
      <c r="G34" s="4">
        <f t="shared" si="0"/>
        <v>4.9509688015927943E-4</v>
      </c>
      <c r="H34" s="2">
        <f t="shared" si="6"/>
        <v>98577.082315540596</v>
      </c>
      <c r="I34" s="2">
        <f t="shared" si="4"/>
        <v>48.805205909628626</v>
      </c>
      <c r="J34" s="2">
        <f t="shared" si="1"/>
        <v>98551.503507123372</v>
      </c>
      <c r="K34" s="2">
        <f t="shared" si="2"/>
        <v>5077264.0852197101</v>
      </c>
      <c r="L34" s="17">
        <f t="shared" si="5"/>
        <v>51.505522033687576</v>
      </c>
      <c r="N34" s="6"/>
    </row>
    <row r="35" spans="1:14" x14ac:dyDescent="0.25">
      <c r="A35" s="75">
        <v>26</v>
      </c>
      <c r="B35" s="2">
        <v>41</v>
      </c>
      <c r="C35" s="2">
        <v>45789</v>
      </c>
      <c r="D35" s="2">
        <v>46065</v>
      </c>
      <c r="E35" s="3">
        <v>0.46820000000000001</v>
      </c>
      <c r="F35" s="4">
        <f t="shared" si="3"/>
        <v>8.9272105733011079E-4</v>
      </c>
      <c r="G35" s="4">
        <f t="shared" si="0"/>
        <v>8.9229743996077648E-4</v>
      </c>
      <c r="H35" s="2">
        <f t="shared" si="6"/>
        <v>98528.277109630973</v>
      </c>
      <c r="I35" s="2">
        <f t="shared" si="4"/>
        <v>87.916529428669691</v>
      </c>
      <c r="J35" s="2">
        <f t="shared" si="1"/>
        <v>98481.523099280806</v>
      </c>
      <c r="K35" s="2">
        <f t="shared" si="2"/>
        <v>4978712.5817125868</v>
      </c>
      <c r="L35" s="17">
        <f t="shared" si="5"/>
        <v>50.530799154976052</v>
      </c>
      <c r="N35" s="6"/>
    </row>
    <row r="36" spans="1:14" x14ac:dyDescent="0.25">
      <c r="A36" s="75">
        <v>27</v>
      </c>
      <c r="B36" s="2">
        <v>56</v>
      </c>
      <c r="C36" s="2">
        <v>44777</v>
      </c>
      <c r="D36" s="2">
        <v>45680</v>
      </c>
      <c r="E36" s="3">
        <v>0.52359999999999995</v>
      </c>
      <c r="F36" s="4">
        <f t="shared" si="3"/>
        <v>1.2381573565340438E-3</v>
      </c>
      <c r="G36" s="4">
        <f t="shared" si="0"/>
        <v>1.2374274498495844E-3</v>
      </c>
      <c r="H36" s="2">
        <f t="shared" si="6"/>
        <v>98440.360580202308</v>
      </c>
      <c r="I36" s="2">
        <f t="shared" si="4"/>
        <v>121.81280435503329</v>
      </c>
      <c r="J36" s="2">
        <f t="shared" si="1"/>
        <v>98382.328960207567</v>
      </c>
      <c r="K36" s="2">
        <f t="shared" si="2"/>
        <v>4880231.0586133059</v>
      </c>
      <c r="L36" s="17">
        <f t="shared" si="5"/>
        <v>49.575509779215359</v>
      </c>
      <c r="N36" s="6"/>
    </row>
    <row r="37" spans="1:14" x14ac:dyDescent="0.25">
      <c r="A37" s="75">
        <v>28</v>
      </c>
      <c r="B37" s="2">
        <v>43</v>
      </c>
      <c r="C37" s="2">
        <v>44495</v>
      </c>
      <c r="D37" s="2">
        <v>44716</v>
      </c>
      <c r="E37" s="3">
        <v>0.48230000000000001</v>
      </c>
      <c r="F37" s="4">
        <f t="shared" si="3"/>
        <v>9.6400668079048551E-4</v>
      </c>
      <c r="G37" s="4">
        <f t="shared" si="0"/>
        <v>9.6352581756560497E-4</v>
      </c>
      <c r="H37" s="2">
        <f t="shared" si="6"/>
        <v>98318.54777584727</v>
      </c>
      <c r="I37" s="2">
        <f t="shared" si="4"/>
        <v>94.732459127586239</v>
      </c>
      <c r="J37" s="2">
        <f t="shared" si="1"/>
        <v>98269.504781756928</v>
      </c>
      <c r="K37" s="2">
        <f t="shared" si="2"/>
        <v>4781848.7296530986</v>
      </c>
      <c r="L37" s="17">
        <f t="shared" si="5"/>
        <v>48.636283161495165</v>
      </c>
      <c r="N37" s="6"/>
    </row>
    <row r="38" spans="1:14" x14ac:dyDescent="0.25">
      <c r="A38" s="75">
        <v>29</v>
      </c>
      <c r="B38" s="2">
        <v>41</v>
      </c>
      <c r="C38" s="2">
        <v>43933</v>
      </c>
      <c r="D38" s="2">
        <v>44553</v>
      </c>
      <c r="E38" s="3">
        <v>0.5071</v>
      </c>
      <c r="F38" s="4">
        <f t="shared" si="3"/>
        <v>9.2670026896910244E-4</v>
      </c>
      <c r="G38" s="4">
        <f t="shared" si="0"/>
        <v>9.2627717282377144E-4</v>
      </c>
      <c r="H38" s="2">
        <f t="shared" si="6"/>
        <v>98223.815316719687</v>
      </c>
      <c r="I38" s="2">
        <f t="shared" si="4"/>
        <v>90.982477955535373</v>
      </c>
      <c r="J38" s="2">
        <f t="shared" si="1"/>
        <v>98178.970053335404</v>
      </c>
      <c r="K38" s="2">
        <f t="shared" si="2"/>
        <v>4683579.2248713421</v>
      </c>
      <c r="L38" s="17">
        <f t="shared" si="5"/>
        <v>47.682725515897381</v>
      </c>
      <c r="N38" s="6"/>
    </row>
    <row r="39" spans="1:14" x14ac:dyDescent="0.25">
      <c r="A39" s="75">
        <v>30</v>
      </c>
      <c r="B39" s="2">
        <v>62</v>
      </c>
      <c r="C39" s="2">
        <v>44130</v>
      </c>
      <c r="D39" s="2">
        <v>43878</v>
      </c>
      <c r="E39" s="3">
        <v>0.46279999999999999</v>
      </c>
      <c r="F39" s="4">
        <f t="shared" si="3"/>
        <v>1.4089628215616763E-3</v>
      </c>
      <c r="G39" s="4">
        <f t="shared" si="0"/>
        <v>1.4078971914594667E-3</v>
      </c>
      <c r="H39" s="2">
        <f t="shared" si="6"/>
        <v>98132.832838764152</v>
      </c>
      <c r="I39" s="2">
        <f t="shared" si="4"/>
        <v>138.16093974365737</v>
      </c>
      <c r="J39" s="2">
        <f t="shared" si="1"/>
        <v>98058.612781933858</v>
      </c>
      <c r="K39" s="2">
        <f t="shared" si="2"/>
        <v>4585400.2548180064</v>
      </c>
      <c r="L39" s="17">
        <f t="shared" si="5"/>
        <v>46.726463734640042</v>
      </c>
      <c r="N39" s="6"/>
    </row>
    <row r="40" spans="1:14" x14ac:dyDescent="0.25">
      <c r="A40" s="75">
        <v>31</v>
      </c>
      <c r="B40" s="2">
        <v>63</v>
      </c>
      <c r="C40" s="2">
        <v>43497</v>
      </c>
      <c r="D40" s="2">
        <v>44197</v>
      </c>
      <c r="E40" s="3">
        <v>0.48680000000000001</v>
      </c>
      <c r="F40" s="4">
        <f t="shared" si="3"/>
        <v>1.4368143772664037E-3</v>
      </c>
      <c r="G40" s="4">
        <f t="shared" si="0"/>
        <v>1.4357556895875782E-3</v>
      </c>
      <c r="H40" s="2">
        <f t="shared" si="6"/>
        <v>97994.671899020497</v>
      </c>
      <c r="I40" s="2">
        <f t="shared" si="4"/>
        <v>140.69640772828663</v>
      </c>
      <c r="J40" s="2">
        <f t="shared" si="1"/>
        <v>97922.466502574331</v>
      </c>
      <c r="K40" s="2">
        <f t="shared" si="2"/>
        <v>4487341.6420360729</v>
      </c>
      <c r="L40" s="17">
        <f t="shared" si="5"/>
        <v>45.791690048823213</v>
      </c>
      <c r="N40" s="6"/>
    </row>
    <row r="41" spans="1:14" x14ac:dyDescent="0.25">
      <c r="A41" s="75">
        <v>32</v>
      </c>
      <c r="B41" s="2">
        <v>67</v>
      </c>
      <c r="C41" s="2">
        <v>43598</v>
      </c>
      <c r="D41" s="2">
        <v>43602</v>
      </c>
      <c r="E41" s="3">
        <v>0.49709999999999999</v>
      </c>
      <c r="F41" s="4">
        <f t="shared" si="3"/>
        <v>1.5366972477064221E-3</v>
      </c>
      <c r="G41" s="4">
        <f t="shared" si="0"/>
        <v>1.5355105973687863E-3</v>
      </c>
      <c r="H41" s="2">
        <f t="shared" si="6"/>
        <v>97853.975491292207</v>
      </c>
      <c r="I41" s="2">
        <f t="shared" si="4"/>
        <v>150.25581636154467</v>
      </c>
      <c r="J41" s="2">
        <f t="shared" si="1"/>
        <v>97778.411841243986</v>
      </c>
      <c r="K41" s="2">
        <f t="shared" si="2"/>
        <v>4389419.1755334986</v>
      </c>
      <c r="L41" s="17">
        <f t="shared" si="5"/>
        <v>44.856830328003412</v>
      </c>
      <c r="N41" s="6"/>
    </row>
    <row r="42" spans="1:14" x14ac:dyDescent="0.25">
      <c r="A42" s="75">
        <v>33</v>
      </c>
      <c r="B42" s="2">
        <v>69</v>
      </c>
      <c r="C42" s="2">
        <v>43650</v>
      </c>
      <c r="D42" s="2">
        <v>43808</v>
      </c>
      <c r="E42" s="3">
        <v>0.52290000000000003</v>
      </c>
      <c r="F42" s="4">
        <f t="shared" si="3"/>
        <v>1.5779002492625031E-3</v>
      </c>
      <c r="G42" s="4">
        <f t="shared" si="0"/>
        <v>1.5767132739530469E-3</v>
      </c>
      <c r="H42" s="2">
        <f t="shared" si="6"/>
        <v>97703.71967493066</v>
      </c>
      <c r="I42" s="2">
        <f t="shared" si="4"/>
        <v>154.05075172605063</v>
      </c>
      <c r="J42" s="2">
        <f t="shared" si="1"/>
        <v>97630.222061282155</v>
      </c>
      <c r="K42" s="2">
        <f t="shared" si="2"/>
        <v>4291640.7636922542</v>
      </c>
      <c r="L42" s="17">
        <f t="shared" si="5"/>
        <v>43.92504991591867</v>
      </c>
      <c r="N42" s="6"/>
    </row>
    <row r="43" spans="1:14" x14ac:dyDescent="0.25">
      <c r="A43" s="75">
        <v>34</v>
      </c>
      <c r="B43" s="2">
        <v>73</v>
      </c>
      <c r="C43" s="2">
        <v>41968</v>
      </c>
      <c r="D43" s="2">
        <v>43759</v>
      </c>
      <c r="E43" s="3">
        <v>0.53420000000000001</v>
      </c>
      <c r="F43" s="4">
        <f t="shared" si="3"/>
        <v>1.7030807096947286E-3</v>
      </c>
      <c r="G43" s="4">
        <f t="shared" si="0"/>
        <v>1.7017307352203627E-3</v>
      </c>
      <c r="H43" s="2">
        <f t="shared" si="6"/>
        <v>97549.668923204605</v>
      </c>
      <c r="I43" s="2">
        <f t="shared" si="4"/>
        <v>166.00326981718794</v>
      </c>
      <c r="J43" s="2">
        <f t="shared" si="1"/>
        <v>97472.344600123761</v>
      </c>
      <c r="K43" s="2">
        <f t="shared" si="2"/>
        <v>4194010.5416309722</v>
      </c>
      <c r="L43" s="17">
        <f t="shared" si="5"/>
        <v>42.993590731022181</v>
      </c>
      <c r="N43" s="6"/>
    </row>
    <row r="44" spans="1:14" x14ac:dyDescent="0.25">
      <c r="A44" s="75">
        <v>35</v>
      </c>
      <c r="B44" s="2">
        <v>62</v>
      </c>
      <c r="C44" s="2">
        <v>40537</v>
      </c>
      <c r="D44" s="2">
        <v>42050</v>
      </c>
      <c r="E44" s="3">
        <v>0.46650000000000003</v>
      </c>
      <c r="F44" s="4">
        <f t="shared" si="3"/>
        <v>1.501446958964486E-3</v>
      </c>
      <c r="G44" s="4">
        <f t="shared" si="0"/>
        <v>1.5002452296012806E-3</v>
      </c>
      <c r="H44" s="2">
        <f t="shared" si="6"/>
        <v>97383.665653387419</v>
      </c>
      <c r="I44" s="2">
        <f t="shared" si="4"/>
        <v>146.09937983758056</v>
      </c>
      <c r="J44" s="2">
        <f t="shared" si="1"/>
        <v>97305.721634244066</v>
      </c>
      <c r="K44" s="2">
        <f t="shared" si="2"/>
        <v>4096538.1970308484</v>
      </c>
      <c r="L44" s="17">
        <f t="shared" si="5"/>
        <v>42.065968348444002</v>
      </c>
      <c r="N44" s="6"/>
    </row>
    <row r="45" spans="1:14" x14ac:dyDescent="0.25">
      <c r="A45" s="75">
        <v>36</v>
      </c>
      <c r="B45" s="2">
        <v>62</v>
      </c>
      <c r="C45" s="2">
        <v>38987</v>
      </c>
      <c r="D45" s="2">
        <v>40707</v>
      </c>
      <c r="E45" s="3">
        <v>0.51129999999999998</v>
      </c>
      <c r="F45" s="4">
        <f t="shared" si="3"/>
        <v>1.5559515145431274E-3</v>
      </c>
      <c r="G45" s="4">
        <f t="shared" si="0"/>
        <v>1.5547692780820558E-3</v>
      </c>
      <c r="H45" s="2">
        <f t="shared" si="6"/>
        <v>97237.566273549834</v>
      </c>
      <c r="I45" s="2">
        <f t="shared" si="4"/>
        <v>151.18198071758312</v>
      </c>
      <c r="J45" s="2">
        <f t="shared" si="1"/>
        <v>97163.683639573152</v>
      </c>
      <c r="K45" s="2">
        <f t="shared" si="2"/>
        <v>3999232.4753966043</v>
      </c>
      <c r="L45" s="17">
        <f t="shared" si="5"/>
        <v>41.128471522476381</v>
      </c>
      <c r="N45" s="6"/>
    </row>
    <row r="46" spans="1:14" x14ac:dyDescent="0.25">
      <c r="A46" s="75">
        <v>37</v>
      </c>
      <c r="B46" s="2">
        <v>80</v>
      </c>
      <c r="C46" s="2">
        <v>39147</v>
      </c>
      <c r="D46" s="2">
        <v>39137</v>
      </c>
      <c r="E46" s="3">
        <v>0.47410000000000002</v>
      </c>
      <c r="F46" s="4">
        <f t="shared" si="3"/>
        <v>2.0438403760666291E-3</v>
      </c>
      <c r="G46" s="4">
        <f t="shared" si="0"/>
        <v>2.0416459014264777E-3</v>
      </c>
      <c r="H46" s="2">
        <f t="shared" si="6"/>
        <v>97086.384292832256</v>
      </c>
      <c r="I46" s="2">
        <f t="shared" si="4"/>
        <v>198.21601857577693</v>
      </c>
      <c r="J46" s="2">
        <f t="shared" si="1"/>
        <v>96982.142488663245</v>
      </c>
      <c r="K46" s="2">
        <f t="shared" si="2"/>
        <v>3902068.7917570313</v>
      </c>
      <c r="L46" s="17">
        <f t="shared" si="5"/>
        <v>40.191720190007274</v>
      </c>
      <c r="N46" s="6"/>
    </row>
    <row r="47" spans="1:14" x14ac:dyDescent="0.25">
      <c r="A47" s="75">
        <v>38</v>
      </c>
      <c r="B47" s="2">
        <v>76</v>
      </c>
      <c r="C47" s="2">
        <v>38144</v>
      </c>
      <c r="D47" s="2">
        <v>39380</v>
      </c>
      <c r="E47" s="3">
        <v>0.48720000000000002</v>
      </c>
      <c r="F47" s="4">
        <f t="shared" si="3"/>
        <v>1.9606831432846601E-3</v>
      </c>
      <c r="G47" s="4">
        <f t="shared" si="0"/>
        <v>1.9587137774030243E-3</v>
      </c>
      <c r="H47" s="2">
        <f t="shared" si="6"/>
        <v>96888.168274256474</v>
      </c>
      <c r="I47" s="2">
        <f t="shared" si="4"/>
        <v>189.77619006612875</v>
      </c>
      <c r="J47" s="2">
        <f t="shared" si="1"/>
        <v>96790.851043990566</v>
      </c>
      <c r="K47" s="2">
        <f t="shared" si="2"/>
        <v>3805086.6492683683</v>
      </c>
      <c r="L47" s="17">
        <f t="shared" si="5"/>
        <v>39.272975400850811</v>
      </c>
      <c r="N47" s="6"/>
    </row>
    <row r="48" spans="1:14" x14ac:dyDescent="0.25">
      <c r="A48" s="75">
        <v>39</v>
      </c>
      <c r="B48" s="2">
        <v>103</v>
      </c>
      <c r="C48" s="2">
        <v>37382</v>
      </c>
      <c r="D48" s="2">
        <v>38246</v>
      </c>
      <c r="E48" s="3">
        <v>0.53039999999999998</v>
      </c>
      <c r="F48" s="4">
        <f t="shared" si="3"/>
        <v>2.7238588882424501E-3</v>
      </c>
      <c r="G48" s="4">
        <f t="shared" si="0"/>
        <v>2.7203791855727739E-3</v>
      </c>
      <c r="H48" s="2">
        <f t="shared" si="6"/>
        <v>96698.392084190345</v>
      </c>
      <c r="I48" s="2">
        <f t="shared" si="4"/>
        <v>263.05629310418652</v>
      </c>
      <c r="J48" s="2">
        <f t="shared" si="1"/>
        <v>96574.860848948607</v>
      </c>
      <c r="K48" s="2">
        <f t="shared" si="2"/>
        <v>3708295.7982243779</v>
      </c>
      <c r="L48" s="17">
        <f t="shared" si="5"/>
        <v>38.349094729473414</v>
      </c>
      <c r="N48" s="6"/>
    </row>
    <row r="49" spans="1:14" x14ac:dyDescent="0.25">
      <c r="A49" s="75">
        <v>40</v>
      </c>
      <c r="B49" s="2">
        <v>60</v>
      </c>
      <c r="C49" s="2">
        <v>37026</v>
      </c>
      <c r="D49" s="2">
        <v>37502</v>
      </c>
      <c r="E49" s="3">
        <v>0.57750000000000001</v>
      </c>
      <c r="F49" s="4">
        <f t="shared" si="3"/>
        <v>1.6101331043366252E-3</v>
      </c>
      <c r="G49" s="4">
        <f t="shared" si="0"/>
        <v>1.6090385056323053E-3</v>
      </c>
      <c r="H49" s="2">
        <f t="shared" si="6"/>
        <v>96435.335791086152</v>
      </c>
      <c r="I49" s="2">
        <f t="shared" si="4"/>
        <v>155.16816859143881</v>
      </c>
      <c r="J49" s="2">
        <f t="shared" si="1"/>
        <v>96369.777239856267</v>
      </c>
      <c r="K49" s="2">
        <f t="shared" si="2"/>
        <v>3611720.9373754291</v>
      </c>
      <c r="L49" s="17">
        <f t="shared" si="5"/>
        <v>37.452256558734071</v>
      </c>
      <c r="N49" s="6"/>
    </row>
    <row r="50" spans="1:14" x14ac:dyDescent="0.25">
      <c r="A50" s="75">
        <v>41</v>
      </c>
      <c r="B50" s="2">
        <v>84</v>
      </c>
      <c r="C50" s="2">
        <v>34508</v>
      </c>
      <c r="D50" s="2">
        <v>37170</v>
      </c>
      <c r="E50" s="3">
        <v>0.49540000000000001</v>
      </c>
      <c r="F50" s="4">
        <f t="shared" si="3"/>
        <v>2.3438153966349505E-3</v>
      </c>
      <c r="G50" s="4">
        <f t="shared" si="0"/>
        <v>2.3410466659114374E-3</v>
      </c>
      <c r="H50" s="2">
        <f t="shared" si="6"/>
        <v>96280.167622494715</v>
      </c>
      <c r="I50" s="2">
        <f t="shared" si="4"/>
        <v>225.39636540603559</v>
      </c>
      <c r="J50" s="2">
        <f t="shared" si="1"/>
        <v>96166.432616510836</v>
      </c>
      <c r="K50" s="2">
        <f t="shared" si="2"/>
        <v>3515351.1601355728</v>
      </c>
      <c r="L50" s="17">
        <f t="shared" si="5"/>
        <v>36.511685084709519</v>
      </c>
      <c r="N50" s="6"/>
    </row>
    <row r="51" spans="1:14" x14ac:dyDescent="0.25">
      <c r="A51" s="75">
        <v>42</v>
      </c>
      <c r="B51" s="2">
        <v>62</v>
      </c>
      <c r="C51" s="2">
        <v>33529</v>
      </c>
      <c r="D51" s="2">
        <v>34611</v>
      </c>
      <c r="E51" s="3">
        <v>0.51060000000000005</v>
      </c>
      <c r="F51" s="4">
        <f t="shared" si="3"/>
        <v>1.8197828001174053E-3</v>
      </c>
      <c r="G51" s="4">
        <f t="shared" si="0"/>
        <v>1.8181635405729703E-3</v>
      </c>
      <c r="H51" s="2">
        <f t="shared" si="6"/>
        <v>96054.77125708868</v>
      </c>
      <c r="I51" s="2">
        <f t="shared" si="4"/>
        <v>174.64328299771515</v>
      </c>
      <c r="J51" s="2">
        <f t="shared" si="1"/>
        <v>95969.300834389607</v>
      </c>
      <c r="K51" s="2">
        <f t="shared" si="2"/>
        <v>3419184.7275190619</v>
      </c>
      <c r="L51" s="17">
        <f t="shared" si="5"/>
        <v>35.596198739234744</v>
      </c>
      <c r="N51" s="6"/>
    </row>
    <row r="52" spans="1:14" x14ac:dyDescent="0.25">
      <c r="A52" s="75">
        <v>43</v>
      </c>
      <c r="B52" s="2">
        <v>90</v>
      </c>
      <c r="C52" s="2">
        <v>32052</v>
      </c>
      <c r="D52" s="2">
        <v>33596</v>
      </c>
      <c r="E52" s="3">
        <v>0.51349999999999996</v>
      </c>
      <c r="F52" s="4">
        <f t="shared" si="3"/>
        <v>2.7418961735315621E-3</v>
      </c>
      <c r="G52" s="4">
        <f t="shared" si="0"/>
        <v>2.7382435415103266E-3</v>
      </c>
      <c r="H52" s="2">
        <f t="shared" si="6"/>
        <v>95880.127974090967</v>
      </c>
      <c r="I52" s="2">
        <f t="shared" si="4"/>
        <v>262.54314118423821</v>
      </c>
      <c r="J52" s="2">
        <f t="shared" si="1"/>
        <v>95752.400735904826</v>
      </c>
      <c r="K52" s="2">
        <f t="shared" si="2"/>
        <v>3323215.4266846725</v>
      </c>
      <c r="L52" s="17">
        <f t="shared" si="5"/>
        <v>34.660106290040439</v>
      </c>
      <c r="N52" s="6"/>
    </row>
    <row r="53" spans="1:14" x14ac:dyDescent="0.25">
      <c r="A53" s="75">
        <v>44</v>
      </c>
      <c r="B53" s="2">
        <v>84</v>
      </c>
      <c r="C53" s="2">
        <v>32914</v>
      </c>
      <c r="D53" s="2">
        <v>32055</v>
      </c>
      <c r="E53" s="3">
        <v>0.53910000000000002</v>
      </c>
      <c r="F53" s="4">
        <f t="shared" si="3"/>
        <v>2.5858486355030859E-3</v>
      </c>
      <c r="G53" s="4">
        <f t="shared" si="0"/>
        <v>2.5827704441377559E-3</v>
      </c>
      <c r="H53" s="2">
        <f t="shared" si="6"/>
        <v>95617.584832906723</v>
      </c>
      <c r="I53" s="2">
        <f t="shared" si="4"/>
        <v>246.95827204626605</v>
      </c>
      <c r="J53" s="2">
        <f t="shared" si="1"/>
        <v>95503.761765320596</v>
      </c>
      <c r="K53" s="2">
        <f t="shared" si="2"/>
        <v>3227463.0259487676</v>
      </c>
      <c r="L53" s="17">
        <f t="shared" si="5"/>
        <v>33.753864747669702</v>
      </c>
      <c r="N53" s="6"/>
    </row>
    <row r="54" spans="1:14" x14ac:dyDescent="0.25">
      <c r="A54" s="75">
        <v>45</v>
      </c>
      <c r="B54" s="2">
        <v>93</v>
      </c>
      <c r="C54" s="2">
        <v>32642</v>
      </c>
      <c r="D54" s="2">
        <v>32979</v>
      </c>
      <c r="E54" s="3">
        <v>0.53339999999999999</v>
      </c>
      <c r="F54" s="4">
        <f t="shared" si="3"/>
        <v>2.834458481278859E-3</v>
      </c>
      <c r="G54" s="4">
        <f t="shared" si="0"/>
        <v>2.8307146959852905E-3</v>
      </c>
      <c r="H54" s="2">
        <f t="shared" si="6"/>
        <v>95370.626560860459</v>
      </c>
      <c r="I54" s="2">
        <f t="shared" si="4"/>
        <v>269.96703417115276</v>
      </c>
      <c r="J54" s="2">
        <f t="shared" si="1"/>
        <v>95244.6599427162</v>
      </c>
      <c r="K54" s="2">
        <f t="shared" si="2"/>
        <v>3131959.2641834468</v>
      </c>
      <c r="L54" s="17">
        <f t="shared" si="5"/>
        <v>32.839872999940887</v>
      </c>
      <c r="N54" s="6"/>
    </row>
    <row r="55" spans="1:14" x14ac:dyDescent="0.25">
      <c r="A55" s="75">
        <v>46</v>
      </c>
      <c r="B55" s="2">
        <v>89</v>
      </c>
      <c r="C55" s="2">
        <v>31327</v>
      </c>
      <c r="D55" s="2">
        <v>32742</v>
      </c>
      <c r="E55" s="3">
        <v>0.4844</v>
      </c>
      <c r="F55" s="4">
        <f t="shared" si="3"/>
        <v>2.7782546941578609E-3</v>
      </c>
      <c r="G55" s="4">
        <f t="shared" si="0"/>
        <v>2.7742806256048943E-3</v>
      </c>
      <c r="H55" s="2">
        <f t="shared" si="6"/>
        <v>95100.659526689313</v>
      </c>
      <c r="I55" s="2">
        <f t="shared" si="4"/>
        <v>263.83591720714168</v>
      </c>
      <c r="J55" s="2">
        <f t="shared" si="1"/>
        <v>94964.625727777311</v>
      </c>
      <c r="K55" s="2">
        <f t="shared" si="2"/>
        <v>3036714.6042407304</v>
      </c>
      <c r="L55" s="17">
        <f t="shared" si="5"/>
        <v>31.931583012718207</v>
      </c>
      <c r="N55" s="6"/>
    </row>
    <row r="56" spans="1:14" x14ac:dyDescent="0.25">
      <c r="A56" s="75">
        <v>47</v>
      </c>
      <c r="B56" s="2">
        <v>83</v>
      </c>
      <c r="C56" s="2">
        <v>31357</v>
      </c>
      <c r="D56" s="2">
        <v>31427</v>
      </c>
      <c r="E56" s="3">
        <v>0.4632</v>
      </c>
      <c r="F56" s="4">
        <f t="shared" si="3"/>
        <v>2.643985728848114E-3</v>
      </c>
      <c r="G56" s="4">
        <f t="shared" si="0"/>
        <v>2.640238460739196E-3</v>
      </c>
      <c r="H56" s="2">
        <f t="shared" si="6"/>
        <v>94836.823609482177</v>
      </c>
      <c r="I56" s="2">
        <f t="shared" si="4"/>
        <v>250.39182918809385</v>
      </c>
      <c r="J56" s="2">
        <f t="shared" si="1"/>
        <v>94702.413275573999</v>
      </c>
      <c r="K56" s="2">
        <f t="shared" si="2"/>
        <v>2941749.978512953</v>
      </c>
      <c r="L56" s="17">
        <f t="shared" si="5"/>
        <v>31.019069034054244</v>
      </c>
      <c r="N56" s="6"/>
    </row>
    <row r="57" spans="1:14" x14ac:dyDescent="0.25">
      <c r="A57" s="75">
        <v>48</v>
      </c>
      <c r="B57" s="2">
        <v>122</v>
      </c>
      <c r="C57" s="2">
        <v>32654</v>
      </c>
      <c r="D57" s="2">
        <v>31375</v>
      </c>
      <c r="E57" s="3">
        <v>0.57799999999999996</v>
      </c>
      <c r="F57" s="4">
        <f t="shared" si="3"/>
        <v>3.810773243374096E-3</v>
      </c>
      <c r="G57" s="4">
        <f t="shared" si="0"/>
        <v>3.804654801798691E-3</v>
      </c>
      <c r="H57" s="2">
        <f t="shared" si="6"/>
        <v>94586.431780294079</v>
      </c>
      <c r="I57" s="2">
        <f t="shared" si="4"/>
        <v>359.8687218579002</v>
      </c>
      <c r="J57" s="2">
        <f t="shared" si="1"/>
        <v>94434.567179670048</v>
      </c>
      <c r="K57" s="2">
        <f t="shared" si="2"/>
        <v>2847047.5652373792</v>
      </c>
      <c r="L57" s="17">
        <f t="shared" si="5"/>
        <v>30.099957379199143</v>
      </c>
      <c r="N57" s="6"/>
    </row>
    <row r="58" spans="1:14" x14ac:dyDescent="0.25">
      <c r="A58" s="75">
        <v>49</v>
      </c>
      <c r="B58" s="2">
        <v>136</v>
      </c>
      <c r="C58" s="2">
        <v>34730</v>
      </c>
      <c r="D58" s="2">
        <v>32736</v>
      </c>
      <c r="E58" s="3">
        <v>0.53290000000000004</v>
      </c>
      <c r="F58" s="4">
        <f t="shared" si="3"/>
        <v>4.0316603919011056E-3</v>
      </c>
      <c r="G58" s="4">
        <f t="shared" si="0"/>
        <v>4.0240822861389034E-3</v>
      </c>
      <c r="H58" s="2">
        <f t="shared" si="6"/>
        <v>94226.563058436179</v>
      </c>
      <c r="I58" s="2">
        <f t="shared" si="4"/>
        <v>379.17544328720339</v>
      </c>
      <c r="J58" s="2">
        <f t="shared" si="1"/>
        <v>94049.450208876733</v>
      </c>
      <c r="K58" s="2">
        <f t="shared" si="2"/>
        <v>2752612.9980577091</v>
      </c>
      <c r="L58" s="17">
        <f t="shared" si="5"/>
        <v>29.212707210286659</v>
      </c>
      <c r="N58" s="6"/>
    </row>
    <row r="59" spans="1:14" x14ac:dyDescent="0.25">
      <c r="A59" s="75">
        <v>50</v>
      </c>
      <c r="B59" s="2">
        <v>135</v>
      </c>
      <c r="C59" s="2">
        <v>31886</v>
      </c>
      <c r="D59" s="2">
        <v>34790</v>
      </c>
      <c r="E59" s="3">
        <v>0.47189999999999999</v>
      </c>
      <c r="F59" s="4">
        <f t="shared" si="3"/>
        <v>4.049433079368888E-3</v>
      </c>
      <c r="G59" s="4">
        <f t="shared" si="0"/>
        <v>4.0407918233889024E-3</v>
      </c>
      <c r="H59" s="2">
        <f t="shared" si="6"/>
        <v>93847.387615148982</v>
      </c>
      <c r="I59" s="2">
        <f t="shared" si="4"/>
        <v>379.21775652170294</v>
      </c>
      <c r="J59" s="2">
        <f t="shared" si="1"/>
        <v>93647.122717929873</v>
      </c>
      <c r="K59" s="2">
        <f t="shared" si="2"/>
        <v>2658563.5478488323</v>
      </c>
      <c r="L59" s="17">
        <f t="shared" si="5"/>
        <v>28.328583409813351</v>
      </c>
      <c r="N59" s="6"/>
    </row>
    <row r="60" spans="1:14" x14ac:dyDescent="0.25">
      <c r="A60" s="75">
        <v>51</v>
      </c>
      <c r="B60" s="2">
        <v>136</v>
      </c>
      <c r="C60" s="2">
        <v>29768</v>
      </c>
      <c r="D60" s="2">
        <v>31924</v>
      </c>
      <c r="E60" s="3">
        <v>0.50070000000000003</v>
      </c>
      <c r="F60" s="4">
        <f t="shared" si="3"/>
        <v>4.4089995461324E-3</v>
      </c>
      <c r="G60" s="4">
        <f t="shared" si="0"/>
        <v>4.3993148351805763E-3</v>
      </c>
      <c r="H60" s="2">
        <f t="shared" si="6"/>
        <v>93468.169858627283</v>
      </c>
      <c r="I60" s="2">
        <f t="shared" si="4"/>
        <v>411.195906276237</v>
      </c>
      <c r="J60" s="2">
        <f t="shared" si="1"/>
        <v>93262.859742623565</v>
      </c>
      <c r="K60" s="2">
        <f t="shared" si="2"/>
        <v>2564916.4251309023</v>
      </c>
      <c r="L60" s="17">
        <f t="shared" si="5"/>
        <v>27.441603157635335</v>
      </c>
      <c r="N60" s="6"/>
    </row>
    <row r="61" spans="1:14" x14ac:dyDescent="0.25">
      <c r="A61" s="75">
        <v>52</v>
      </c>
      <c r="B61" s="2">
        <v>163</v>
      </c>
      <c r="C61" s="2">
        <v>31646</v>
      </c>
      <c r="D61" s="2">
        <v>29733</v>
      </c>
      <c r="E61" s="3">
        <v>0.51380000000000003</v>
      </c>
      <c r="F61" s="4">
        <f t="shared" si="3"/>
        <v>5.3112628097557795E-3</v>
      </c>
      <c r="G61" s="4">
        <f t="shared" si="0"/>
        <v>5.2975826714263792E-3</v>
      </c>
      <c r="H61" s="2">
        <f t="shared" si="6"/>
        <v>93056.973952351051</v>
      </c>
      <c r="I61" s="2">
        <f t="shared" si="4"/>
        <v>492.97701266535086</v>
      </c>
      <c r="J61" s="2">
        <f t="shared" si="1"/>
        <v>92817.288528793157</v>
      </c>
      <c r="K61" s="2">
        <f t="shared" si="2"/>
        <v>2471653.5653882786</v>
      </c>
      <c r="L61" s="17">
        <f t="shared" si="5"/>
        <v>26.560648390026799</v>
      </c>
      <c r="N61" s="6"/>
    </row>
    <row r="62" spans="1:14" x14ac:dyDescent="0.25">
      <c r="A62" s="75">
        <v>53</v>
      </c>
      <c r="B62" s="2">
        <v>161</v>
      </c>
      <c r="C62" s="2">
        <v>30412</v>
      </c>
      <c r="D62" s="2">
        <v>31595</v>
      </c>
      <c r="E62" s="3">
        <v>0.48849999999999999</v>
      </c>
      <c r="F62" s="4">
        <f t="shared" si="3"/>
        <v>5.1929620849258951E-3</v>
      </c>
      <c r="G62" s="4">
        <f t="shared" si="0"/>
        <v>5.1792050798415475E-3</v>
      </c>
      <c r="H62" s="2">
        <f t="shared" si="6"/>
        <v>92563.996939685705</v>
      </c>
      <c r="I62" s="2">
        <f t="shared" si="4"/>
        <v>479.40792316045764</v>
      </c>
      <c r="J62" s="2">
        <f t="shared" si="1"/>
        <v>92318.779786989136</v>
      </c>
      <c r="K62" s="2">
        <f t="shared" si="2"/>
        <v>2378836.2768594855</v>
      </c>
      <c r="L62" s="17">
        <f t="shared" si="5"/>
        <v>25.699368604507484</v>
      </c>
      <c r="N62" s="6"/>
    </row>
    <row r="63" spans="1:14" x14ac:dyDescent="0.25">
      <c r="A63" s="75">
        <v>54</v>
      </c>
      <c r="B63" s="2">
        <v>161</v>
      </c>
      <c r="C63" s="2">
        <v>29911</v>
      </c>
      <c r="D63" s="2">
        <v>30418</v>
      </c>
      <c r="E63" s="3">
        <v>0.51290000000000002</v>
      </c>
      <c r="F63" s="4">
        <f t="shared" si="3"/>
        <v>5.33739992375143E-3</v>
      </c>
      <c r="G63" s="4">
        <f t="shared" si="0"/>
        <v>5.3235594809286149E-3</v>
      </c>
      <c r="H63" s="2">
        <f t="shared" si="6"/>
        <v>92084.589016525249</v>
      </c>
      <c r="I63" s="2">
        <f t="shared" si="4"/>
        <v>490.21778690633801</v>
      </c>
      <c r="J63" s="2">
        <f t="shared" si="1"/>
        <v>91845.803932523166</v>
      </c>
      <c r="K63" s="2">
        <f t="shared" si="2"/>
        <v>2286517.4970724965</v>
      </c>
      <c r="L63" s="17">
        <f t="shared" si="5"/>
        <v>24.83062064448335</v>
      </c>
      <c r="N63" s="6"/>
    </row>
    <row r="64" spans="1:14" x14ac:dyDescent="0.25">
      <c r="A64" s="75">
        <v>55</v>
      </c>
      <c r="B64" s="2">
        <v>178</v>
      </c>
      <c r="C64" s="2">
        <v>25515</v>
      </c>
      <c r="D64" s="2">
        <v>29939</v>
      </c>
      <c r="E64" s="3">
        <v>0.49809999999999999</v>
      </c>
      <c r="F64" s="4">
        <f t="shared" si="3"/>
        <v>6.4197352760846831E-3</v>
      </c>
      <c r="G64" s="4">
        <f t="shared" si="0"/>
        <v>6.3991169046111176E-3</v>
      </c>
      <c r="H64" s="2">
        <f t="shared" si="6"/>
        <v>91594.371229618904</v>
      </c>
      <c r="I64" s="2">
        <f t="shared" si="4"/>
        <v>586.12308930268057</v>
      </c>
      <c r="J64" s="2">
        <f t="shared" si="1"/>
        <v>91300.196051097882</v>
      </c>
      <c r="K64" s="2">
        <f t="shared" si="2"/>
        <v>2194671.6931399731</v>
      </c>
      <c r="L64" s="17">
        <f t="shared" si="5"/>
        <v>23.960770336401211</v>
      </c>
      <c r="N64" s="6"/>
    </row>
    <row r="65" spans="1:14" x14ac:dyDescent="0.25">
      <c r="A65" s="75">
        <v>56</v>
      </c>
      <c r="B65" s="2">
        <v>164</v>
      </c>
      <c r="C65" s="2">
        <v>23389</v>
      </c>
      <c r="D65" s="2">
        <v>25501</v>
      </c>
      <c r="E65" s="3">
        <v>0.47949999999999998</v>
      </c>
      <c r="F65" s="4">
        <f t="shared" si="3"/>
        <v>6.7089384332174266E-3</v>
      </c>
      <c r="G65" s="4">
        <f t="shared" si="0"/>
        <v>6.6855923283969465E-3</v>
      </c>
      <c r="H65" s="2">
        <f t="shared" si="6"/>
        <v>91008.248140316224</v>
      </c>
      <c r="I65" s="2">
        <f t="shared" si="4"/>
        <v>608.44404558774386</v>
      </c>
      <c r="J65" s="2">
        <f t="shared" si="1"/>
        <v>90691.5530145878</v>
      </c>
      <c r="K65" s="2">
        <f t="shared" si="2"/>
        <v>2103371.4970888752</v>
      </c>
      <c r="L65" s="17">
        <f t="shared" si="5"/>
        <v>23.111877660208378</v>
      </c>
      <c r="N65" s="6"/>
    </row>
    <row r="66" spans="1:14" x14ac:dyDescent="0.25">
      <c r="A66" s="75">
        <v>57</v>
      </c>
      <c r="B66" s="2">
        <v>203</v>
      </c>
      <c r="C66" s="2">
        <v>29887</v>
      </c>
      <c r="D66" s="2">
        <v>23381</v>
      </c>
      <c r="E66" s="3">
        <v>0.5222</v>
      </c>
      <c r="F66" s="4">
        <f t="shared" si="3"/>
        <v>7.6218367500187727E-3</v>
      </c>
      <c r="G66" s="4">
        <f t="shared" si="0"/>
        <v>7.5941809180948734E-3</v>
      </c>
      <c r="H66" s="2">
        <f t="shared" si="6"/>
        <v>90399.804094728475</v>
      </c>
      <c r="I66" s="2">
        <f t="shared" si="4"/>
        <v>686.51246725570184</v>
      </c>
      <c r="J66" s="2">
        <f t="shared" si="1"/>
        <v>90071.788437873707</v>
      </c>
      <c r="K66" s="2">
        <f t="shared" si="2"/>
        <v>2012679.9440742875</v>
      </c>
      <c r="L66" s="17">
        <f t="shared" si="5"/>
        <v>22.264206922010949</v>
      </c>
      <c r="N66" s="6"/>
    </row>
    <row r="67" spans="1:14" x14ac:dyDescent="0.25">
      <c r="A67" s="75">
        <v>58</v>
      </c>
      <c r="B67" s="2">
        <v>190</v>
      </c>
      <c r="C67" s="2">
        <v>18054</v>
      </c>
      <c r="D67" s="2">
        <v>29856</v>
      </c>
      <c r="E67" s="3">
        <v>0.45219999999999999</v>
      </c>
      <c r="F67" s="4">
        <f t="shared" si="3"/>
        <v>7.9315383009810059E-3</v>
      </c>
      <c r="G67" s="4">
        <f t="shared" si="0"/>
        <v>7.897225671370172E-3</v>
      </c>
      <c r="H67" s="2">
        <f t="shared" si="6"/>
        <v>89713.291627472776</v>
      </c>
      <c r="I67" s="2">
        <f t="shared" si="4"/>
        <v>708.48610970359675</v>
      </c>
      <c r="J67" s="2">
        <f t="shared" si="1"/>
        <v>89325.182936577155</v>
      </c>
      <c r="K67" s="2">
        <f t="shared" si="2"/>
        <v>1922608.155636414</v>
      </c>
      <c r="L67" s="17">
        <f t="shared" si="5"/>
        <v>21.43058314725414</v>
      </c>
      <c r="N67" s="6"/>
    </row>
    <row r="68" spans="1:14" x14ac:dyDescent="0.25">
      <c r="A68" s="75">
        <v>59</v>
      </c>
      <c r="B68" s="2">
        <v>183</v>
      </c>
      <c r="C68" s="2">
        <v>21443</v>
      </c>
      <c r="D68" s="2">
        <v>18073</v>
      </c>
      <c r="E68" s="3">
        <v>0.52129999999999999</v>
      </c>
      <c r="F68" s="4">
        <f t="shared" si="3"/>
        <v>9.2620710598238683E-3</v>
      </c>
      <c r="G68" s="4">
        <f t="shared" si="0"/>
        <v>9.2211865922677133E-3</v>
      </c>
      <c r="H68" s="2">
        <f t="shared" si="6"/>
        <v>89004.805517769186</v>
      </c>
      <c r="I68" s="2">
        <f t="shared" si="4"/>
        <v>820.72991928784859</v>
      </c>
      <c r="J68" s="2">
        <f t="shared" si="1"/>
        <v>88611.922105406105</v>
      </c>
      <c r="K68" s="2">
        <f t="shared" si="2"/>
        <v>1833282.9726998368</v>
      </c>
      <c r="L68" s="17">
        <f t="shared" si="5"/>
        <v>20.597572929181162</v>
      </c>
      <c r="N68" s="6"/>
    </row>
    <row r="69" spans="1:14" x14ac:dyDescent="0.25">
      <c r="A69" s="75">
        <v>60</v>
      </c>
      <c r="B69" s="2">
        <v>205</v>
      </c>
      <c r="C69" s="2">
        <v>23092</v>
      </c>
      <c r="D69" s="2">
        <v>21507</v>
      </c>
      <c r="E69" s="3">
        <v>0.4844</v>
      </c>
      <c r="F69" s="4">
        <f t="shared" si="3"/>
        <v>9.1930312338841681E-3</v>
      </c>
      <c r="G69" s="4">
        <f t="shared" si="0"/>
        <v>9.1496625024246603E-3</v>
      </c>
      <c r="H69" s="2">
        <f t="shared" si="6"/>
        <v>88184.075598481344</v>
      </c>
      <c r="I69" s="2">
        <f t="shared" si="4"/>
        <v>806.85452981440619</v>
      </c>
      <c r="J69" s="2">
        <f t="shared" si="1"/>
        <v>87768.061402909036</v>
      </c>
      <c r="K69" s="2">
        <f t="shared" si="2"/>
        <v>1744671.0505944306</v>
      </c>
      <c r="L69" s="17">
        <f t="shared" si="5"/>
        <v>19.784422967001952</v>
      </c>
      <c r="N69" s="6"/>
    </row>
    <row r="70" spans="1:14" x14ac:dyDescent="0.25">
      <c r="A70" s="75">
        <v>61</v>
      </c>
      <c r="B70" s="2">
        <v>295</v>
      </c>
      <c r="C70" s="2">
        <v>24620</v>
      </c>
      <c r="D70" s="2">
        <v>23104</v>
      </c>
      <c r="E70" s="3">
        <v>0.502</v>
      </c>
      <c r="F70" s="4">
        <f t="shared" si="3"/>
        <v>1.2362752493504317E-2</v>
      </c>
      <c r="G70" s="4">
        <f t="shared" si="0"/>
        <v>1.2287105078906123E-2</v>
      </c>
      <c r="H70" s="2">
        <f t="shared" si="6"/>
        <v>87377.221068666942</v>
      </c>
      <c r="I70" s="2">
        <f t="shared" si="4"/>
        <v>1073.6130967735207</v>
      </c>
      <c r="J70" s="2">
        <f t="shared" si="1"/>
        <v>86842.56174647373</v>
      </c>
      <c r="K70" s="2">
        <f t="shared" si="2"/>
        <v>1656902.9891915217</v>
      </c>
      <c r="L70" s="17">
        <f t="shared" si="5"/>
        <v>18.962642310281474</v>
      </c>
      <c r="N70" s="6"/>
    </row>
    <row r="71" spans="1:14" x14ac:dyDescent="0.25">
      <c r="A71" s="75">
        <v>62</v>
      </c>
      <c r="B71" s="2">
        <v>318</v>
      </c>
      <c r="C71" s="2">
        <v>23554</v>
      </c>
      <c r="D71" s="2">
        <v>24687</v>
      </c>
      <c r="E71" s="3">
        <v>0.49659999999999999</v>
      </c>
      <c r="F71" s="4">
        <f t="shared" si="3"/>
        <v>1.3183806305839431E-2</v>
      </c>
      <c r="G71" s="4">
        <f t="shared" si="0"/>
        <v>1.3096885835665251E-2</v>
      </c>
      <c r="H71" s="2">
        <f t="shared" si="6"/>
        <v>86303.60797189342</v>
      </c>
      <c r="I71" s="2">
        <f t="shared" si="4"/>
        <v>1130.3085008138976</v>
      </c>
      <c r="J71" s="2">
        <f t="shared" si="1"/>
        <v>85734.610672583702</v>
      </c>
      <c r="K71" s="2">
        <f t="shared" si="2"/>
        <v>1570060.427445048</v>
      </c>
      <c r="L71" s="17">
        <f t="shared" si="5"/>
        <v>18.192291890697909</v>
      </c>
      <c r="N71" s="6"/>
    </row>
    <row r="72" spans="1:14" x14ac:dyDescent="0.25">
      <c r="A72" s="75">
        <v>63</v>
      </c>
      <c r="B72" s="2">
        <v>321</v>
      </c>
      <c r="C72" s="2">
        <v>23277</v>
      </c>
      <c r="D72" s="2">
        <v>23600</v>
      </c>
      <c r="E72" s="3">
        <v>0.52569999999999995</v>
      </c>
      <c r="F72" s="4">
        <f t="shared" si="3"/>
        <v>1.3695415662265077E-2</v>
      </c>
      <c r="G72" s="4">
        <f t="shared" si="0"/>
        <v>1.3607028005378869E-2</v>
      </c>
      <c r="H72" s="2">
        <f t="shared" si="6"/>
        <v>85173.299471079517</v>
      </c>
      <c r="I72" s="2">
        <f t="shared" si="4"/>
        <v>1158.9554712135002</v>
      </c>
      <c r="J72" s="2">
        <f t="shared" si="1"/>
        <v>84623.606891082949</v>
      </c>
      <c r="K72" s="2">
        <f t="shared" si="2"/>
        <v>1484325.8167724642</v>
      </c>
      <c r="L72" s="17">
        <f t="shared" si="5"/>
        <v>17.427125941932836</v>
      </c>
      <c r="N72" s="6"/>
    </row>
    <row r="73" spans="1:14" x14ac:dyDescent="0.25">
      <c r="A73" s="75">
        <v>64</v>
      </c>
      <c r="B73" s="2">
        <v>359</v>
      </c>
      <c r="C73" s="2">
        <v>23523</v>
      </c>
      <c r="D73" s="2">
        <v>23315</v>
      </c>
      <c r="E73" s="3">
        <v>0.52280000000000004</v>
      </c>
      <c r="F73" s="4">
        <f t="shared" si="3"/>
        <v>1.5329433366070285E-2</v>
      </c>
      <c r="G73" s="4">
        <f t="shared" ref="G73:G98" si="7">F73/((1+(1-E73)*F73))</f>
        <v>1.5218109764266479E-2</v>
      </c>
      <c r="H73" s="2">
        <f t="shared" si="6"/>
        <v>84014.343999866018</v>
      </c>
      <c r="I73" s="2">
        <f t="shared" si="4"/>
        <v>1278.539508762804</v>
      </c>
      <c r="J73" s="2">
        <f t="shared" ref="J73:J98" si="8">H74+I73*E73</f>
        <v>83404.224946284419</v>
      </c>
      <c r="K73" s="2">
        <f t="shared" ref="K73:K97" si="9">K74+J73</f>
        <v>1399702.2098813811</v>
      </c>
      <c r="L73" s="17">
        <f t="shared" si="5"/>
        <v>16.660276605666446</v>
      </c>
      <c r="N73" s="6"/>
    </row>
    <row r="74" spans="1:14" x14ac:dyDescent="0.25">
      <c r="A74" s="75">
        <v>65</v>
      </c>
      <c r="B74" s="2">
        <v>382</v>
      </c>
      <c r="C74" s="2">
        <v>22827</v>
      </c>
      <c r="D74" s="2">
        <v>23612</v>
      </c>
      <c r="E74" s="3">
        <v>0.49880000000000002</v>
      </c>
      <c r="F74" s="4">
        <f t="shared" ref="F74:F99" si="10">B74/((C74+D74)/2)</f>
        <v>1.6451689312862033E-2</v>
      </c>
      <c r="G74" s="4">
        <f t="shared" si="7"/>
        <v>1.6317144880322369E-2</v>
      </c>
      <c r="H74" s="2">
        <f t="shared" si="6"/>
        <v>82735.804491103219</v>
      </c>
      <c r="I74" s="2">
        <f t="shared" ref="I74:I99" si="11">H74*G74</f>
        <v>1350.0121086713573</v>
      </c>
      <c r="J74" s="2">
        <f t="shared" si="8"/>
        <v>82059.178422237135</v>
      </c>
      <c r="K74" s="2">
        <f t="shared" si="9"/>
        <v>1316297.9849350967</v>
      </c>
      <c r="L74" s="17">
        <f t="shared" ref="L74:L99" si="12">K74/H74</f>
        <v>15.909653541552755</v>
      </c>
      <c r="N74" s="6"/>
    </row>
    <row r="75" spans="1:14" x14ac:dyDescent="0.25">
      <c r="A75" s="75">
        <v>66</v>
      </c>
      <c r="B75" s="2">
        <v>339</v>
      </c>
      <c r="C75" s="2">
        <v>21606</v>
      </c>
      <c r="D75" s="2">
        <v>22903</v>
      </c>
      <c r="E75" s="3">
        <v>0.48680000000000001</v>
      </c>
      <c r="F75" s="4">
        <f t="shared" si="10"/>
        <v>1.5232874250151655E-2</v>
      </c>
      <c r="G75" s="4">
        <f t="shared" si="7"/>
        <v>1.511471479995599E-2</v>
      </c>
      <c r="H75" s="2">
        <f t="shared" ref="H75:H99" si="13">H74-I74</f>
        <v>81385.792382431857</v>
      </c>
      <c r="I75" s="2">
        <f t="shared" si="11"/>
        <v>1230.1230406288882</v>
      </c>
      <c r="J75" s="2">
        <f t="shared" si="8"/>
        <v>80754.493237981122</v>
      </c>
      <c r="K75" s="2">
        <f t="shared" si="9"/>
        <v>1234238.8065128596</v>
      </c>
      <c r="L75" s="17">
        <f t="shared" si="12"/>
        <v>15.165285861114079</v>
      </c>
      <c r="N75" s="6"/>
    </row>
    <row r="76" spans="1:14" x14ac:dyDescent="0.25">
      <c r="A76" s="75">
        <v>67</v>
      </c>
      <c r="B76" s="2">
        <v>435</v>
      </c>
      <c r="C76" s="2">
        <v>20981</v>
      </c>
      <c r="D76" s="2">
        <v>21653</v>
      </c>
      <c r="E76" s="3">
        <v>0.49370000000000003</v>
      </c>
      <c r="F76" s="4">
        <f t="shared" si="10"/>
        <v>2.0406248534033871E-2</v>
      </c>
      <c r="G76" s="4">
        <f t="shared" si="7"/>
        <v>2.0197573593515847E-2</v>
      </c>
      <c r="H76" s="2">
        <f t="shared" si="13"/>
        <v>80155.669341802975</v>
      </c>
      <c r="I76" s="2">
        <f t="shared" si="11"/>
        <v>1618.9500304685876</v>
      </c>
      <c r="J76" s="2">
        <f t="shared" si="8"/>
        <v>79335.994941376717</v>
      </c>
      <c r="K76" s="2">
        <f t="shared" si="9"/>
        <v>1153484.3132748785</v>
      </c>
      <c r="L76" s="17">
        <f t="shared" si="12"/>
        <v>14.390551819312307</v>
      </c>
      <c r="N76" s="6"/>
    </row>
    <row r="77" spans="1:14" x14ac:dyDescent="0.25">
      <c r="A77" s="75">
        <v>68</v>
      </c>
      <c r="B77" s="2">
        <v>445</v>
      </c>
      <c r="C77" s="2">
        <v>20049</v>
      </c>
      <c r="D77" s="2">
        <v>21019</v>
      </c>
      <c r="E77" s="3">
        <v>0.50800000000000001</v>
      </c>
      <c r="F77" s="4">
        <f t="shared" si="10"/>
        <v>2.1671374306029025E-2</v>
      </c>
      <c r="G77" s="4">
        <f t="shared" si="7"/>
        <v>2.1442744979747446E-2</v>
      </c>
      <c r="H77" s="2">
        <f t="shared" si="13"/>
        <v>78536.719311334382</v>
      </c>
      <c r="I77" s="2">
        <f t="shared" si="11"/>
        <v>1684.0428437389496</v>
      </c>
      <c r="J77" s="2">
        <f t="shared" si="8"/>
        <v>77708.170232214819</v>
      </c>
      <c r="K77" s="2">
        <f t="shared" si="9"/>
        <v>1074148.3183335019</v>
      </c>
      <c r="L77" s="17">
        <f t="shared" si="12"/>
        <v>13.677020478476765</v>
      </c>
      <c r="N77" s="6"/>
    </row>
    <row r="78" spans="1:14" x14ac:dyDescent="0.25">
      <c r="A78" s="75">
        <v>69</v>
      </c>
      <c r="B78" s="2">
        <v>458</v>
      </c>
      <c r="C78" s="2">
        <v>18789</v>
      </c>
      <c r="D78" s="2">
        <v>20054</v>
      </c>
      <c r="E78" s="3">
        <v>0.49990000000000001</v>
      </c>
      <c r="F78" s="4">
        <f t="shared" si="10"/>
        <v>2.3582112607162167E-2</v>
      </c>
      <c r="G78" s="4">
        <f t="shared" si="7"/>
        <v>2.3307240656898195E-2</v>
      </c>
      <c r="H78" s="2">
        <f t="shared" si="13"/>
        <v>76852.676467595433</v>
      </c>
      <c r="I78" s="2">
        <f t="shared" si="11"/>
        <v>1791.2238255569835</v>
      </c>
      <c r="J78" s="2">
        <f t="shared" si="8"/>
        <v>75956.885432434385</v>
      </c>
      <c r="K78" s="2">
        <f t="shared" si="9"/>
        <v>996440.14810128708</v>
      </c>
      <c r="L78" s="17">
        <f t="shared" si="12"/>
        <v>12.965588108326083</v>
      </c>
      <c r="N78" s="6"/>
    </row>
    <row r="79" spans="1:14" x14ac:dyDescent="0.25">
      <c r="A79" s="75">
        <v>70</v>
      </c>
      <c r="B79" s="2">
        <v>459</v>
      </c>
      <c r="C79" s="2">
        <v>16958</v>
      </c>
      <c r="D79" s="2">
        <v>18810</v>
      </c>
      <c r="E79" s="3">
        <v>0.51719999999999999</v>
      </c>
      <c r="F79" s="4">
        <f t="shared" si="10"/>
        <v>2.5665399239543727E-2</v>
      </c>
      <c r="G79" s="4">
        <f t="shared" si="7"/>
        <v>2.5351265253480727E-2</v>
      </c>
      <c r="H79" s="2">
        <f t="shared" si="13"/>
        <v>75061.45264203845</v>
      </c>
      <c r="I79" s="2">
        <f t="shared" si="11"/>
        <v>1902.9027962398984</v>
      </c>
      <c r="J79" s="2">
        <f t="shared" si="8"/>
        <v>74142.731172013824</v>
      </c>
      <c r="K79" s="2">
        <f t="shared" si="9"/>
        <v>920483.26266885269</v>
      </c>
      <c r="L79" s="17">
        <f t="shared" si="12"/>
        <v>12.263062201294684</v>
      </c>
      <c r="N79" s="6"/>
    </row>
    <row r="80" spans="1:14" x14ac:dyDescent="0.25">
      <c r="A80" s="75">
        <v>71</v>
      </c>
      <c r="B80" s="2">
        <v>530</v>
      </c>
      <c r="C80" s="2">
        <v>16785</v>
      </c>
      <c r="D80" s="2">
        <v>17007</v>
      </c>
      <c r="E80" s="3">
        <v>0.50939999999999996</v>
      </c>
      <c r="F80" s="4">
        <f t="shared" si="10"/>
        <v>3.1368371212121215E-2</v>
      </c>
      <c r="G80" s="4">
        <f t="shared" si="7"/>
        <v>3.0892949634349888E-2</v>
      </c>
      <c r="H80" s="2">
        <f t="shared" si="13"/>
        <v>73158.549845798552</v>
      </c>
      <c r="I80" s="2">
        <f t="shared" si="11"/>
        <v>2260.0833957083305</v>
      </c>
      <c r="J80" s="2">
        <f t="shared" si="8"/>
        <v>72049.752931864059</v>
      </c>
      <c r="K80" s="2">
        <f t="shared" si="9"/>
        <v>846340.5314968389</v>
      </c>
      <c r="L80" s="17">
        <f t="shared" si="12"/>
        <v>11.568579930585429</v>
      </c>
      <c r="N80" s="6"/>
    </row>
    <row r="81" spans="1:14" x14ac:dyDescent="0.25">
      <c r="A81" s="75">
        <v>72</v>
      </c>
      <c r="B81" s="2">
        <v>530</v>
      </c>
      <c r="C81" s="2">
        <v>15061</v>
      </c>
      <c r="D81" s="2">
        <v>16815</v>
      </c>
      <c r="E81" s="3">
        <v>0.48959999999999998</v>
      </c>
      <c r="F81" s="4">
        <f t="shared" si="10"/>
        <v>3.3253858702472078E-2</v>
      </c>
      <c r="G81" s="4">
        <f t="shared" si="7"/>
        <v>3.2698868347692867E-2</v>
      </c>
      <c r="H81" s="2">
        <f t="shared" si="13"/>
        <v>70898.466450090229</v>
      </c>
      <c r="I81" s="2">
        <f t="shared" si="11"/>
        <v>2318.2996205048198</v>
      </c>
      <c r="J81" s="2">
        <f t="shared" si="8"/>
        <v>69715.206323784558</v>
      </c>
      <c r="K81" s="2">
        <f t="shared" si="9"/>
        <v>774290.7785649749</v>
      </c>
      <c r="L81" s="17">
        <f t="shared" si="12"/>
        <v>10.92112167348564</v>
      </c>
      <c r="N81" s="6"/>
    </row>
    <row r="82" spans="1:14" x14ac:dyDescent="0.25">
      <c r="A82" s="75">
        <v>73</v>
      </c>
      <c r="B82" s="2">
        <v>556</v>
      </c>
      <c r="C82" s="2">
        <v>14347</v>
      </c>
      <c r="D82" s="2">
        <v>15091</v>
      </c>
      <c r="E82" s="3">
        <v>0.50209999999999999</v>
      </c>
      <c r="F82" s="4">
        <f t="shared" si="10"/>
        <v>3.7774305319654866E-2</v>
      </c>
      <c r="G82" s="4">
        <f t="shared" si="7"/>
        <v>3.7076968131492319E-2</v>
      </c>
      <c r="H82" s="2">
        <f t="shared" si="13"/>
        <v>68580.166829585403</v>
      </c>
      <c r="I82" s="2">
        <f t="shared" si="11"/>
        <v>2542.7446599929644</v>
      </c>
      <c r="J82" s="2">
        <f t="shared" si="8"/>
        <v>67314.134263374901</v>
      </c>
      <c r="K82" s="2">
        <f t="shared" si="9"/>
        <v>704575.57224119036</v>
      </c>
      <c r="L82" s="17">
        <f t="shared" si="12"/>
        <v>10.273751214283097</v>
      </c>
      <c r="N82" s="6"/>
    </row>
    <row r="83" spans="1:14" x14ac:dyDescent="0.25">
      <c r="A83" s="75">
        <v>74</v>
      </c>
      <c r="B83" s="2">
        <v>562</v>
      </c>
      <c r="C83" s="2">
        <v>13618</v>
      </c>
      <c r="D83" s="2">
        <v>14386</v>
      </c>
      <c r="E83" s="3">
        <v>0.51990000000000003</v>
      </c>
      <c r="F83" s="4">
        <f t="shared" si="10"/>
        <v>4.0137123268104556E-2</v>
      </c>
      <c r="G83" s="4">
        <f t="shared" si="7"/>
        <v>3.9378309818760136E-2</v>
      </c>
      <c r="H83" s="2">
        <f t="shared" si="13"/>
        <v>66037.422169592435</v>
      </c>
      <c r="I83" s="2">
        <f t="shared" si="11"/>
        <v>2600.4420698264703</v>
      </c>
      <c r="J83" s="2">
        <f t="shared" si="8"/>
        <v>64788.949931868745</v>
      </c>
      <c r="K83" s="2">
        <f t="shared" si="9"/>
        <v>637261.4379778154</v>
      </c>
      <c r="L83" s="17">
        <f t="shared" si="12"/>
        <v>9.6500047555043498</v>
      </c>
      <c r="N83" s="6"/>
    </row>
    <row r="84" spans="1:14" x14ac:dyDescent="0.25">
      <c r="A84" s="75">
        <v>75</v>
      </c>
      <c r="B84" s="2">
        <v>622</v>
      </c>
      <c r="C84" s="2">
        <v>12401</v>
      </c>
      <c r="D84" s="2">
        <v>13651</v>
      </c>
      <c r="E84" s="3">
        <v>0.52029999999999998</v>
      </c>
      <c r="F84" s="4">
        <f t="shared" si="10"/>
        <v>4.7750652541071706E-2</v>
      </c>
      <c r="G84" s="4">
        <f t="shared" si="7"/>
        <v>4.6681369646995936E-2</v>
      </c>
      <c r="H84" s="2">
        <f t="shared" si="13"/>
        <v>63436.980099765962</v>
      </c>
      <c r="I84" s="2">
        <f t="shared" si="11"/>
        <v>2961.3251173263002</v>
      </c>
      <c r="J84" s="2">
        <f t="shared" si="8"/>
        <v>62016.432440984536</v>
      </c>
      <c r="K84" s="2">
        <f t="shared" si="9"/>
        <v>572472.48804594669</v>
      </c>
      <c r="L84" s="17">
        <f t="shared" si="12"/>
        <v>9.0242708140524925</v>
      </c>
      <c r="N84" s="6"/>
    </row>
    <row r="85" spans="1:14" x14ac:dyDescent="0.25">
      <c r="A85" s="75">
        <v>76</v>
      </c>
      <c r="B85" s="2">
        <v>644</v>
      </c>
      <c r="C85" s="2">
        <v>11259</v>
      </c>
      <c r="D85" s="2">
        <v>12424</v>
      </c>
      <c r="E85" s="3">
        <v>0.48230000000000001</v>
      </c>
      <c r="F85" s="4">
        <f t="shared" si="10"/>
        <v>5.4385001900097117E-2</v>
      </c>
      <c r="G85" s="4">
        <f t="shared" si="7"/>
        <v>5.2895716882673388E-2</v>
      </c>
      <c r="H85" s="2">
        <f t="shared" si="13"/>
        <v>60475.654982439664</v>
      </c>
      <c r="I85" s="2">
        <f t="shared" si="11"/>
        <v>3198.9031242453648</v>
      </c>
      <c r="J85" s="2">
        <f t="shared" si="8"/>
        <v>58819.582835017842</v>
      </c>
      <c r="K85" s="2">
        <f t="shared" si="9"/>
        <v>510456.05560496217</v>
      </c>
      <c r="L85" s="17">
        <f t="shared" si="12"/>
        <v>8.4406866821563735</v>
      </c>
      <c r="N85" s="6"/>
    </row>
    <row r="86" spans="1:14" x14ac:dyDescent="0.25">
      <c r="A86" s="75">
        <v>77</v>
      </c>
      <c r="B86" s="2">
        <v>631</v>
      </c>
      <c r="C86" s="2">
        <v>9632</v>
      </c>
      <c r="D86" s="2">
        <v>11275</v>
      </c>
      <c r="E86" s="3">
        <v>0.5081</v>
      </c>
      <c r="F86" s="4">
        <f t="shared" si="10"/>
        <v>6.0362557994929927E-2</v>
      </c>
      <c r="G86" s="4">
        <f t="shared" si="7"/>
        <v>5.8621935423358001E-2</v>
      </c>
      <c r="H86" s="2">
        <f t="shared" si="13"/>
        <v>57276.7518581943</v>
      </c>
      <c r="I86" s="2">
        <f t="shared" si="11"/>
        <v>3357.6740486907665</v>
      </c>
      <c r="J86" s="2">
        <f t="shared" si="8"/>
        <v>55625.11199364331</v>
      </c>
      <c r="K86" s="2">
        <f t="shared" si="9"/>
        <v>451636.47276994435</v>
      </c>
      <c r="L86" s="17">
        <f t="shared" si="12"/>
        <v>7.8851620966235183</v>
      </c>
      <c r="N86" s="6"/>
    </row>
    <row r="87" spans="1:14" x14ac:dyDescent="0.25">
      <c r="A87" s="75">
        <v>78</v>
      </c>
      <c r="B87" s="2">
        <v>538</v>
      </c>
      <c r="C87" s="2">
        <v>7896</v>
      </c>
      <c r="D87" s="2">
        <v>9690</v>
      </c>
      <c r="E87" s="3">
        <v>0.50049999999999994</v>
      </c>
      <c r="F87" s="4">
        <f t="shared" si="10"/>
        <v>6.1185033549414305E-2</v>
      </c>
      <c r="G87" s="4">
        <f t="shared" si="7"/>
        <v>5.9370555140072022E-2</v>
      </c>
      <c r="H87" s="2">
        <f t="shared" si="13"/>
        <v>53919.077809503535</v>
      </c>
      <c r="I87" s="2">
        <f t="shared" si="11"/>
        <v>3201.2055821909635</v>
      </c>
      <c r="J87" s="2">
        <f t="shared" si="8"/>
        <v>52320.075621199154</v>
      </c>
      <c r="K87" s="2">
        <f t="shared" si="9"/>
        <v>396011.36077630101</v>
      </c>
      <c r="L87" s="17">
        <f t="shared" si="12"/>
        <v>7.3445499601349233</v>
      </c>
      <c r="N87" s="6"/>
    </row>
    <row r="88" spans="1:14" x14ac:dyDescent="0.25">
      <c r="A88" s="75">
        <v>79</v>
      </c>
      <c r="B88" s="2">
        <v>554</v>
      </c>
      <c r="C88" s="2">
        <v>7052</v>
      </c>
      <c r="D88" s="2">
        <v>7904</v>
      </c>
      <c r="E88" s="3">
        <v>0.50960000000000005</v>
      </c>
      <c r="F88" s="4">
        <f t="shared" si="10"/>
        <v>7.4083979673709555E-2</v>
      </c>
      <c r="G88" s="4">
        <f t="shared" si="7"/>
        <v>7.148680792253452E-2</v>
      </c>
      <c r="H88" s="2">
        <f t="shared" si="13"/>
        <v>50717.872227312575</v>
      </c>
      <c r="I88" s="2">
        <f t="shared" si="11"/>
        <v>3625.6587901535422</v>
      </c>
      <c r="J88" s="2">
        <f t="shared" si="8"/>
        <v>48939.849156621283</v>
      </c>
      <c r="K88" s="2">
        <f t="shared" si="9"/>
        <v>343691.28515510185</v>
      </c>
      <c r="L88" s="17">
        <f t="shared" si="12"/>
        <v>6.7765320204032005</v>
      </c>
      <c r="N88" s="6"/>
    </row>
    <row r="89" spans="1:14" x14ac:dyDescent="0.25">
      <c r="A89" s="75">
        <v>80</v>
      </c>
      <c r="B89" s="2">
        <v>546</v>
      </c>
      <c r="C89" s="2">
        <v>6524</v>
      </c>
      <c r="D89" s="2">
        <v>7120</v>
      </c>
      <c r="E89" s="3">
        <v>0.48609999999999998</v>
      </c>
      <c r="F89" s="4">
        <f t="shared" si="10"/>
        <v>8.0035180299032546E-2</v>
      </c>
      <c r="G89" s="4">
        <f t="shared" si="7"/>
        <v>7.6873372406970342E-2</v>
      </c>
      <c r="H89" s="2">
        <f t="shared" si="13"/>
        <v>47092.213437159036</v>
      </c>
      <c r="I89" s="2">
        <f t="shared" si="11"/>
        <v>3620.1372610232593</v>
      </c>
      <c r="J89" s="2">
        <f t="shared" si="8"/>
        <v>45231.824898719184</v>
      </c>
      <c r="K89" s="2">
        <f t="shared" si="9"/>
        <v>294751.43599848059</v>
      </c>
      <c r="L89" s="17">
        <f t="shared" si="12"/>
        <v>6.2590270128585885</v>
      </c>
      <c r="N89" s="6"/>
    </row>
    <row r="90" spans="1:14" x14ac:dyDescent="0.25">
      <c r="A90" s="75">
        <v>81</v>
      </c>
      <c r="B90" s="2">
        <v>537</v>
      </c>
      <c r="C90" s="2">
        <v>5950</v>
      </c>
      <c r="D90" s="2">
        <v>6589</v>
      </c>
      <c r="E90" s="3">
        <v>0.49759999999999999</v>
      </c>
      <c r="F90" s="4">
        <f t="shared" si="10"/>
        <v>8.5652763378259833E-2</v>
      </c>
      <c r="G90" s="4">
        <f t="shared" si="7"/>
        <v>8.2119021872837303E-2</v>
      </c>
      <c r="H90" s="2">
        <f t="shared" si="13"/>
        <v>43472.076176135779</v>
      </c>
      <c r="I90" s="2">
        <f t="shared" si="11"/>
        <v>3569.8843743657435</v>
      </c>
      <c r="J90" s="2">
        <f t="shared" si="8"/>
        <v>41678.566266454429</v>
      </c>
      <c r="K90" s="2">
        <f t="shared" si="9"/>
        <v>249519.61109976142</v>
      </c>
      <c r="L90" s="17">
        <f t="shared" si="12"/>
        <v>5.7397675254520397</v>
      </c>
      <c r="N90" s="6"/>
    </row>
    <row r="91" spans="1:14" x14ac:dyDescent="0.25">
      <c r="A91" s="75">
        <v>82</v>
      </c>
      <c r="B91" s="2">
        <v>539</v>
      </c>
      <c r="C91" s="2">
        <v>5402</v>
      </c>
      <c r="D91" s="2">
        <v>6009</v>
      </c>
      <c r="E91" s="3">
        <v>0.50190000000000001</v>
      </c>
      <c r="F91" s="4">
        <f t="shared" si="10"/>
        <v>9.4470248006309696E-2</v>
      </c>
      <c r="G91" s="4">
        <f t="shared" si="7"/>
        <v>9.0224669302733526E-2</v>
      </c>
      <c r="H91" s="2">
        <f t="shared" si="13"/>
        <v>39902.191801770037</v>
      </c>
      <c r="I91" s="2">
        <f t="shared" si="11"/>
        <v>3600.1620597689466</v>
      </c>
      <c r="J91" s="2">
        <f t="shared" si="8"/>
        <v>38108.951079799124</v>
      </c>
      <c r="K91" s="2">
        <f t="shared" si="9"/>
        <v>207841.04483330698</v>
      </c>
      <c r="L91" s="17">
        <f t="shared" si="12"/>
        <v>5.2087626129872717</v>
      </c>
      <c r="N91" s="6"/>
    </row>
    <row r="92" spans="1:14" x14ac:dyDescent="0.25">
      <c r="A92" s="75">
        <v>83</v>
      </c>
      <c r="B92" s="2">
        <v>591</v>
      </c>
      <c r="C92" s="2">
        <v>4808</v>
      </c>
      <c r="D92" s="2">
        <v>5440</v>
      </c>
      <c r="E92" s="3">
        <v>0.51590000000000003</v>
      </c>
      <c r="F92" s="4">
        <f t="shared" si="10"/>
        <v>0.11533957845433256</v>
      </c>
      <c r="G92" s="4">
        <f t="shared" si="7"/>
        <v>0.10924006235666747</v>
      </c>
      <c r="H92" s="2">
        <f t="shared" si="13"/>
        <v>36302.02974200109</v>
      </c>
      <c r="I92" s="2">
        <f t="shared" si="11"/>
        <v>3965.6359926897962</v>
      </c>
      <c r="J92" s="2">
        <f t="shared" si="8"/>
        <v>34382.265357939963</v>
      </c>
      <c r="K92" s="2">
        <f t="shared" si="9"/>
        <v>169732.09375350786</v>
      </c>
      <c r="L92" s="17">
        <f t="shared" si="12"/>
        <v>4.6755538177836238</v>
      </c>
      <c r="N92" s="6"/>
    </row>
    <row r="93" spans="1:14" x14ac:dyDescent="0.25">
      <c r="A93" s="75">
        <v>84</v>
      </c>
      <c r="B93" s="2">
        <v>550</v>
      </c>
      <c r="C93" s="2">
        <v>4286</v>
      </c>
      <c r="D93" s="2">
        <v>4879</v>
      </c>
      <c r="E93" s="3">
        <v>0.51919999999999999</v>
      </c>
      <c r="F93" s="4">
        <f t="shared" si="10"/>
        <v>0.12002182214948172</v>
      </c>
      <c r="G93" s="4">
        <f t="shared" si="7"/>
        <v>0.11347365554349755</v>
      </c>
      <c r="H93" s="2">
        <f t="shared" si="13"/>
        <v>32336.393749311294</v>
      </c>
      <c r="I93" s="2">
        <f t="shared" si="11"/>
        <v>3669.3288058282569</v>
      </c>
      <c r="J93" s="2">
        <f t="shared" si="8"/>
        <v>30572.180459469069</v>
      </c>
      <c r="K93" s="2">
        <f t="shared" si="9"/>
        <v>135349.82839556789</v>
      </c>
      <c r="L93" s="17">
        <f t="shared" si="12"/>
        <v>4.1856809836270195</v>
      </c>
      <c r="N93" s="6"/>
    </row>
    <row r="94" spans="1:14" x14ac:dyDescent="0.25">
      <c r="A94" s="75">
        <v>85</v>
      </c>
      <c r="B94" s="2">
        <v>540</v>
      </c>
      <c r="C94" s="2">
        <v>3728</v>
      </c>
      <c r="D94" s="2">
        <v>4332</v>
      </c>
      <c r="E94" s="3">
        <v>0.49919999999999998</v>
      </c>
      <c r="F94" s="4">
        <f t="shared" si="10"/>
        <v>0.13399503722084366</v>
      </c>
      <c r="G94" s="4">
        <f t="shared" si="7"/>
        <v>0.12556878006674679</v>
      </c>
      <c r="H94" s="2">
        <f t="shared" si="13"/>
        <v>28667.064943483037</v>
      </c>
      <c r="I94" s="2">
        <f t="shared" si="11"/>
        <v>3599.6883730473687</v>
      </c>
      <c r="J94" s="2">
        <f t="shared" si="8"/>
        <v>26864.341006260918</v>
      </c>
      <c r="K94" s="2">
        <f t="shared" si="9"/>
        <v>104777.64793609883</v>
      </c>
      <c r="L94" s="17">
        <f t="shared" si="12"/>
        <v>3.6549834502648735</v>
      </c>
      <c r="N94" s="6"/>
    </row>
    <row r="95" spans="1:14" x14ac:dyDescent="0.25">
      <c r="A95" s="75">
        <v>86</v>
      </c>
      <c r="B95" s="2">
        <v>516</v>
      </c>
      <c r="C95" s="2">
        <v>3238</v>
      </c>
      <c r="D95" s="2">
        <v>3750</v>
      </c>
      <c r="E95" s="3">
        <v>0.504</v>
      </c>
      <c r="F95" s="4">
        <f t="shared" si="10"/>
        <v>0.14768174012593016</v>
      </c>
      <c r="G95" s="4">
        <f t="shared" si="7"/>
        <v>0.13760234841341293</v>
      </c>
      <c r="H95" s="2">
        <f t="shared" si="13"/>
        <v>25067.37657043567</v>
      </c>
      <c r="I95" s="2">
        <f t="shared" si="11"/>
        <v>3449.329884655313</v>
      </c>
      <c r="J95" s="2">
        <f t="shared" si="8"/>
        <v>23356.508947646635</v>
      </c>
      <c r="K95" s="2">
        <f t="shared" si="9"/>
        <v>77913.306929837912</v>
      </c>
      <c r="L95" s="17">
        <f t="shared" si="12"/>
        <v>3.1081556025981771</v>
      </c>
      <c r="N95" s="6"/>
    </row>
    <row r="96" spans="1:14" x14ac:dyDescent="0.25">
      <c r="A96" s="75">
        <v>87</v>
      </c>
      <c r="B96" s="2">
        <v>436</v>
      </c>
      <c r="C96" s="2">
        <v>2524</v>
      </c>
      <c r="D96" s="2">
        <v>3249</v>
      </c>
      <c r="E96" s="3">
        <v>0.47739999999999999</v>
      </c>
      <c r="F96" s="4">
        <f t="shared" si="10"/>
        <v>0.15104798198510305</v>
      </c>
      <c r="G96" s="4">
        <f t="shared" si="7"/>
        <v>0.13999694832340165</v>
      </c>
      <c r="H96" s="2">
        <f t="shared" si="13"/>
        <v>21618.046685780359</v>
      </c>
      <c r="I96" s="2">
        <f t="shared" si="11"/>
        <v>3026.4605647220769</v>
      </c>
      <c r="J96" s="2">
        <f t="shared" si="8"/>
        <v>20036.418394656601</v>
      </c>
      <c r="K96" s="2">
        <f t="shared" si="9"/>
        <v>54556.797982191274</v>
      </c>
      <c r="L96" s="17">
        <f t="shared" si="12"/>
        <v>2.5236691721124345</v>
      </c>
      <c r="N96" s="6"/>
    </row>
    <row r="97" spans="1:14" x14ac:dyDescent="0.25">
      <c r="A97" s="75">
        <v>88</v>
      </c>
      <c r="B97" s="2">
        <v>432</v>
      </c>
      <c r="C97" s="2">
        <v>2088</v>
      </c>
      <c r="D97" s="2">
        <v>2536</v>
      </c>
      <c r="E97" s="3">
        <v>0.47789999999999999</v>
      </c>
      <c r="F97" s="4">
        <f t="shared" si="10"/>
        <v>0.18685121107266436</v>
      </c>
      <c r="G97" s="4">
        <f t="shared" si="7"/>
        <v>0.17024313872861163</v>
      </c>
      <c r="H97" s="2">
        <f t="shared" si="13"/>
        <v>18591.586121058281</v>
      </c>
      <c r="I97" s="2">
        <f t="shared" si="11"/>
        <v>3165.0899751922557</v>
      </c>
      <c r="J97" s="2">
        <f t="shared" si="8"/>
        <v>16939.092645010405</v>
      </c>
      <c r="K97" s="2">
        <f t="shared" si="9"/>
        <v>34520.37958753467</v>
      </c>
      <c r="L97" s="17">
        <f t="shared" si="12"/>
        <v>1.8567743151529279</v>
      </c>
      <c r="N97" s="6"/>
    </row>
    <row r="98" spans="1:14" x14ac:dyDescent="0.25">
      <c r="A98" s="75">
        <v>89</v>
      </c>
      <c r="B98" s="2">
        <v>356</v>
      </c>
      <c r="C98" s="2">
        <v>1494</v>
      </c>
      <c r="D98" s="2">
        <v>2070</v>
      </c>
      <c r="E98" s="3">
        <v>0.48499999999999999</v>
      </c>
      <c r="F98" s="4">
        <f t="shared" si="10"/>
        <v>0.19977553310886645</v>
      </c>
      <c r="G98" s="4">
        <f t="shared" si="7"/>
        <v>0.18113914131905931</v>
      </c>
      <c r="H98" s="2">
        <f t="shared" si="13"/>
        <v>15426.496145866025</v>
      </c>
      <c r="I98" s="2">
        <f t="shared" si="11"/>
        <v>2794.3422654239498</v>
      </c>
      <c r="J98" s="2">
        <f t="shared" si="8"/>
        <v>13987.409879172692</v>
      </c>
      <c r="K98" s="2">
        <f>K99+J98</f>
        <v>17581.286942524268</v>
      </c>
      <c r="L98" s="17">
        <f t="shared" si="12"/>
        <v>1.1396811548314996</v>
      </c>
      <c r="N98" s="6"/>
    </row>
    <row r="99" spans="1:14" x14ac:dyDescent="0.25">
      <c r="A99" s="75" t="s">
        <v>77</v>
      </c>
      <c r="B99" s="2">
        <v>1442</v>
      </c>
      <c r="C99" s="2">
        <v>4270</v>
      </c>
      <c r="D99" s="2">
        <v>5867</v>
      </c>
      <c r="E99" s="8"/>
      <c r="F99" s="4">
        <f t="shared" si="10"/>
        <v>0.28450231824011046</v>
      </c>
      <c r="G99" s="4">
        <v>1</v>
      </c>
      <c r="H99" s="2">
        <f t="shared" si="13"/>
        <v>12632.153880442076</v>
      </c>
      <c r="I99" s="2">
        <f t="shared" si="11"/>
        <v>12632.153880442076</v>
      </c>
      <c r="J99" s="9">
        <f>H99*F99</f>
        <v>3593.8770633515778</v>
      </c>
      <c r="K99" s="2">
        <f>J99</f>
        <v>3593.8770633515778</v>
      </c>
      <c r="L99" s="17">
        <f t="shared" si="12"/>
        <v>0.28450231824011046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8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35431</v>
      </c>
      <c r="D7" s="95">
        <v>35796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124</v>
      </c>
      <c r="C9" s="2">
        <v>23352.5</v>
      </c>
      <c r="D9" s="2">
        <v>22501</v>
      </c>
      <c r="E9" s="3">
        <v>0.1221</v>
      </c>
      <c r="F9" s="4">
        <f>B9/((C9+D9)/2)</f>
        <v>5.4085293380003703E-3</v>
      </c>
      <c r="G9" s="4">
        <f t="shared" ref="G9:G72" si="0">F9/((1+(1-E9)*F9))</f>
        <v>5.3829701993213155E-3</v>
      </c>
      <c r="H9" s="2">
        <v>100000</v>
      </c>
      <c r="I9" s="2">
        <f>H9*G9</f>
        <v>538.29701993213155</v>
      </c>
      <c r="J9" s="2">
        <f t="shared" ref="J9:J72" si="1">H10+I9*E9</f>
        <v>99527.429046201592</v>
      </c>
      <c r="K9" s="2">
        <f t="shared" ref="K9:K72" si="2">K10+J9</f>
        <v>7539782.2135502612</v>
      </c>
      <c r="L9" s="76">
        <f>K9/H9</f>
        <v>75.397822135502608</v>
      </c>
      <c r="M9" s="5"/>
      <c r="N9" s="6"/>
    </row>
    <row r="10" spans="1:14" x14ac:dyDescent="0.25">
      <c r="A10" s="75">
        <v>1</v>
      </c>
      <c r="B10" s="2">
        <v>9</v>
      </c>
      <c r="C10" s="2">
        <v>23402.5</v>
      </c>
      <c r="D10" s="2">
        <v>22280</v>
      </c>
      <c r="E10" s="3">
        <v>0.65720000000000001</v>
      </c>
      <c r="F10" s="4">
        <f t="shared" ref="F10:F73" si="3">B10/((C10+D10)/2)</f>
        <v>3.9402396979149566E-4</v>
      </c>
      <c r="G10" s="4">
        <f t="shared" si="0"/>
        <v>3.9397075560334107E-4</v>
      </c>
      <c r="H10" s="2">
        <f>H9-I9</f>
        <v>99461.702980067872</v>
      </c>
      <c r="I10" s="2">
        <f t="shared" ref="I10:I73" si="4">H10*G10</f>
        <v>39.185002276652419</v>
      </c>
      <c r="J10" s="2">
        <f t="shared" si="1"/>
        <v>99448.270361287432</v>
      </c>
      <c r="K10" s="2">
        <f t="shared" si="2"/>
        <v>7440254.7845040597</v>
      </c>
      <c r="L10" s="17">
        <f t="shared" ref="L10:L73" si="5">K10/H10</f>
        <v>74.805222126501164</v>
      </c>
      <c r="N10" s="6"/>
    </row>
    <row r="11" spans="1:14" x14ac:dyDescent="0.25">
      <c r="A11" s="75">
        <v>2</v>
      </c>
      <c r="B11" s="2">
        <v>9</v>
      </c>
      <c r="C11" s="2">
        <v>24191</v>
      </c>
      <c r="D11" s="2">
        <v>23159</v>
      </c>
      <c r="E11" s="3">
        <v>0.48220000000000002</v>
      </c>
      <c r="F11" s="4">
        <f t="shared" si="3"/>
        <v>3.801478352692714E-4</v>
      </c>
      <c r="G11" s="4">
        <f t="shared" si="0"/>
        <v>3.8007302148702286E-4</v>
      </c>
      <c r="H11" s="2">
        <f t="shared" ref="H11:H74" si="6">H10-I10</f>
        <v>99422.517977791213</v>
      </c>
      <c r="I11" s="2">
        <f t="shared" si="4"/>
        <v>37.787816811666957</v>
      </c>
      <c r="J11" s="2">
        <f t="shared" si="1"/>
        <v>99402.951446246123</v>
      </c>
      <c r="K11" s="2">
        <f t="shared" si="2"/>
        <v>7340806.5141427722</v>
      </c>
      <c r="L11" s="17">
        <f t="shared" si="5"/>
        <v>73.834445792074447</v>
      </c>
      <c r="N11" s="6"/>
    </row>
    <row r="12" spans="1:14" x14ac:dyDescent="0.25">
      <c r="A12" s="75">
        <v>3</v>
      </c>
      <c r="B12" s="2">
        <v>2</v>
      </c>
      <c r="C12" s="2">
        <v>24654.5</v>
      </c>
      <c r="D12" s="2">
        <v>23711</v>
      </c>
      <c r="E12" s="3">
        <v>0.75209999999999999</v>
      </c>
      <c r="F12" s="4">
        <f t="shared" si="3"/>
        <v>8.2703580031220602E-5</v>
      </c>
      <c r="G12" s="4">
        <f t="shared" si="0"/>
        <v>8.2701884459198609E-5</v>
      </c>
      <c r="H12" s="2">
        <f t="shared" si="6"/>
        <v>99384.73016097954</v>
      </c>
      <c r="I12" s="2">
        <f t="shared" si="4"/>
        <v>8.2193044707819602</v>
      </c>
      <c r="J12" s="2">
        <f t="shared" si="1"/>
        <v>99382.692595401226</v>
      </c>
      <c r="K12" s="2">
        <f t="shared" si="2"/>
        <v>7241403.5626965258</v>
      </c>
      <c r="L12" s="17">
        <f t="shared" si="5"/>
        <v>72.8623356019298</v>
      </c>
      <c r="N12" s="6"/>
    </row>
    <row r="13" spans="1:14" x14ac:dyDescent="0.25">
      <c r="A13" s="75">
        <v>4</v>
      </c>
      <c r="B13" s="2">
        <v>8</v>
      </c>
      <c r="C13" s="2">
        <v>24571.5</v>
      </c>
      <c r="D13" s="2">
        <v>24201</v>
      </c>
      <c r="E13" s="3">
        <v>0.2462</v>
      </c>
      <c r="F13" s="4">
        <f t="shared" si="3"/>
        <v>3.2805371879645294E-4</v>
      </c>
      <c r="G13" s="4">
        <f t="shared" si="0"/>
        <v>3.2797261546730987E-4</v>
      </c>
      <c r="H13" s="2">
        <f t="shared" si="6"/>
        <v>99376.510856508758</v>
      </c>
      <c r="I13" s="2">
        <f t="shared" si="4"/>
        <v>32.592774181624691</v>
      </c>
      <c r="J13" s="2">
        <f t="shared" si="1"/>
        <v>99351.942423330649</v>
      </c>
      <c r="K13" s="2">
        <f t="shared" si="2"/>
        <v>7142020.870101125</v>
      </c>
      <c r="L13" s="17">
        <f t="shared" si="5"/>
        <v>71.86829974754896</v>
      </c>
      <c r="N13" s="6"/>
    </row>
    <row r="14" spans="1:14" x14ac:dyDescent="0.25">
      <c r="A14" s="75">
        <v>5</v>
      </c>
      <c r="B14" s="2">
        <v>2</v>
      </c>
      <c r="C14" s="2">
        <v>24795</v>
      </c>
      <c r="D14" s="2">
        <v>25125</v>
      </c>
      <c r="E14" s="3">
        <v>0.51639999999999997</v>
      </c>
      <c r="F14" s="4">
        <f t="shared" si="3"/>
        <v>8.0128205128205128E-5</v>
      </c>
      <c r="G14" s="4">
        <f t="shared" si="0"/>
        <v>8.0125100280569245E-5</v>
      </c>
      <c r="H14" s="2">
        <f t="shared" si="6"/>
        <v>99343.918082327131</v>
      </c>
      <c r="I14" s="2">
        <f t="shared" si="4"/>
        <v>7.959941398611118</v>
      </c>
      <c r="J14" s="2">
        <f t="shared" si="1"/>
        <v>99340.068654666757</v>
      </c>
      <c r="K14" s="2">
        <f t="shared" si="2"/>
        <v>7042668.9276777944</v>
      </c>
      <c r="L14" s="17">
        <f t="shared" si="5"/>
        <v>70.891797541561388</v>
      </c>
      <c r="N14" s="6"/>
    </row>
    <row r="15" spans="1:14" x14ac:dyDescent="0.25">
      <c r="A15" s="75">
        <v>6</v>
      </c>
      <c r="B15" s="2">
        <v>7</v>
      </c>
      <c r="C15" s="2">
        <v>25092.5</v>
      </c>
      <c r="D15" s="2">
        <v>24789</v>
      </c>
      <c r="E15" s="3">
        <v>0.32450000000000001</v>
      </c>
      <c r="F15" s="4">
        <f t="shared" si="3"/>
        <v>2.8066517646822972E-4</v>
      </c>
      <c r="G15" s="4">
        <f t="shared" si="0"/>
        <v>2.8061197543274223E-4</v>
      </c>
      <c r="H15" s="2">
        <f t="shared" si="6"/>
        <v>99335.958140928517</v>
      </c>
      <c r="I15" s="2">
        <f t="shared" si="4"/>
        <v>27.874859445430143</v>
      </c>
      <c r="J15" s="2">
        <f t="shared" si="1"/>
        <v>99317.128673373125</v>
      </c>
      <c r="K15" s="2">
        <f t="shared" si="2"/>
        <v>6943328.8590231277</v>
      </c>
      <c r="L15" s="17">
        <f t="shared" si="5"/>
        <v>69.897436829195186</v>
      </c>
      <c r="N15" s="6"/>
    </row>
    <row r="16" spans="1:14" x14ac:dyDescent="0.25">
      <c r="A16" s="75">
        <v>7</v>
      </c>
      <c r="B16" s="2">
        <v>7</v>
      </c>
      <c r="C16" s="2">
        <v>25260</v>
      </c>
      <c r="D16" s="2">
        <v>25016</v>
      </c>
      <c r="E16" s="3">
        <v>0.19919999999999999</v>
      </c>
      <c r="F16" s="4">
        <f t="shared" si="3"/>
        <v>2.7846288487548733E-4</v>
      </c>
      <c r="G16" s="4">
        <f t="shared" si="0"/>
        <v>2.7840080342335632E-4</v>
      </c>
      <c r="H16" s="2">
        <f t="shared" si="6"/>
        <v>99308.083281483079</v>
      </c>
      <c r="I16" s="2">
        <f t="shared" si="4"/>
        <v>27.647450171998468</v>
      </c>
      <c r="J16" s="2">
        <f t="shared" si="1"/>
        <v>99285.943203385352</v>
      </c>
      <c r="K16" s="2">
        <f t="shared" si="2"/>
        <v>6844011.7303497549</v>
      </c>
      <c r="L16" s="17">
        <f t="shared" si="5"/>
        <v>68.916965308360602</v>
      </c>
      <c r="N16" s="6"/>
    </row>
    <row r="17" spans="1:14" x14ac:dyDescent="0.25">
      <c r="A17" s="75">
        <v>8</v>
      </c>
      <c r="B17" s="2">
        <v>7</v>
      </c>
      <c r="C17" s="2">
        <v>26249.5</v>
      </c>
      <c r="D17" s="2">
        <v>26018</v>
      </c>
      <c r="E17" s="3">
        <v>0.55889999999999995</v>
      </c>
      <c r="F17" s="4">
        <f t="shared" si="3"/>
        <v>2.678528722437461E-4</v>
      </c>
      <c r="G17" s="4">
        <f t="shared" si="0"/>
        <v>2.6782122919177787E-4</v>
      </c>
      <c r="H17" s="2">
        <f t="shared" si="6"/>
        <v>99280.435831311086</v>
      </c>
      <c r="I17" s="2">
        <f t="shared" si="4"/>
        <v>26.589408359037161</v>
      </c>
      <c r="J17" s="2">
        <f t="shared" si="1"/>
        <v>99268.70724328392</v>
      </c>
      <c r="K17" s="2">
        <f t="shared" si="2"/>
        <v>6744725.7871463699</v>
      </c>
      <c r="L17" s="17">
        <f t="shared" si="5"/>
        <v>67.936101717023448</v>
      </c>
      <c r="N17" s="6"/>
    </row>
    <row r="18" spans="1:14" x14ac:dyDescent="0.25">
      <c r="A18" s="75">
        <v>9</v>
      </c>
      <c r="B18" s="2">
        <v>2</v>
      </c>
      <c r="C18" s="2">
        <v>26617</v>
      </c>
      <c r="D18" s="2">
        <v>26113</v>
      </c>
      <c r="E18" s="3">
        <v>0.71099999999999997</v>
      </c>
      <c r="F18" s="4">
        <f t="shared" si="3"/>
        <v>7.5858145268348191E-5</v>
      </c>
      <c r="G18" s="4">
        <f t="shared" si="0"/>
        <v>7.5856482266385355E-5</v>
      </c>
      <c r="H18" s="2">
        <f t="shared" si="6"/>
        <v>99253.846422952047</v>
      </c>
      <c r="I18" s="2">
        <f t="shared" si="4"/>
        <v>7.5290476410531975</v>
      </c>
      <c r="J18" s="2">
        <f t="shared" si="1"/>
        <v>99251.670528183779</v>
      </c>
      <c r="K18" s="2">
        <f t="shared" si="2"/>
        <v>6645457.0799030857</v>
      </c>
      <c r="L18" s="17">
        <f t="shared" si="5"/>
        <v>66.954151596147625</v>
      </c>
      <c r="N18" s="6"/>
    </row>
    <row r="19" spans="1:14" x14ac:dyDescent="0.25">
      <c r="A19" s="75">
        <v>10</v>
      </c>
      <c r="B19" s="2">
        <v>1</v>
      </c>
      <c r="C19" s="2">
        <v>27931.5</v>
      </c>
      <c r="D19" s="2">
        <v>27061</v>
      </c>
      <c r="E19" s="3">
        <v>0.83840000000000003</v>
      </c>
      <c r="F19" s="4">
        <f t="shared" si="3"/>
        <v>3.6368595717597852E-5</v>
      </c>
      <c r="G19" s="4">
        <f t="shared" si="0"/>
        <v>3.6368381974613731E-5</v>
      </c>
      <c r="H19" s="2">
        <f t="shared" si="6"/>
        <v>99246.317375310988</v>
      </c>
      <c r="I19" s="2">
        <f t="shared" si="4"/>
        <v>3.6094279798790536</v>
      </c>
      <c r="J19" s="2">
        <f t="shared" si="1"/>
        <v>99245.734091749429</v>
      </c>
      <c r="K19" s="2">
        <f t="shared" si="2"/>
        <v>6546205.409374902</v>
      </c>
      <c r="L19" s="17">
        <f t="shared" si="5"/>
        <v>65.959176949807599</v>
      </c>
      <c r="N19" s="6"/>
    </row>
    <row r="20" spans="1:14" x14ac:dyDescent="0.25">
      <c r="A20" s="75">
        <v>11</v>
      </c>
      <c r="B20" s="2">
        <v>4</v>
      </c>
      <c r="C20" s="2">
        <v>28765</v>
      </c>
      <c r="D20" s="2">
        <v>27700</v>
      </c>
      <c r="E20" s="3">
        <v>0.63419999999999999</v>
      </c>
      <c r="F20" s="4">
        <f t="shared" si="3"/>
        <v>1.4168068715133267E-4</v>
      </c>
      <c r="G20" s="4">
        <f t="shared" si="0"/>
        <v>1.4167334467589019E-4</v>
      </c>
      <c r="H20" s="2">
        <f t="shared" si="6"/>
        <v>99242.707947331102</v>
      </c>
      <c r="I20" s="2">
        <f t="shared" si="4"/>
        <v>14.060046369590946</v>
      </c>
      <c r="J20" s="2">
        <f t="shared" si="1"/>
        <v>99237.564782369111</v>
      </c>
      <c r="K20" s="2">
        <f t="shared" si="2"/>
        <v>6446959.6752831526</v>
      </c>
      <c r="L20" s="17">
        <f t="shared" si="5"/>
        <v>64.961545373233932</v>
      </c>
      <c r="N20" s="6"/>
    </row>
    <row r="21" spans="1:14" x14ac:dyDescent="0.25">
      <c r="A21" s="75">
        <v>12</v>
      </c>
      <c r="B21" s="2">
        <v>3</v>
      </c>
      <c r="C21" s="2">
        <v>30170.5</v>
      </c>
      <c r="D21" s="2">
        <v>29390</v>
      </c>
      <c r="E21" s="3">
        <v>0.4365</v>
      </c>
      <c r="F21" s="4">
        <f t="shared" si="3"/>
        <v>1.007379051552623E-4</v>
      </c>
      <c r="G21" s="4">
        <f t="shared" si="0"/>
        <v>1.0073218701111838E-4</v>
      </c>
      <c r="H21" s="2">
        <f t="shared" si="6"/>
        <v>99228.647900961514</v>
      </c>
      <c r="I21" s="2">
        <f t="shared" si="4"/>
        <v>9.9955187172200741</v>
      </c>
      <c r="J21" s="2">
        <f t="shared" si="1"/>
        <v>99223.015426164362</v>
      </c>
      <c r="K21" s="2">
        <f t="shared" si="2"/>
        <v>6347722.1105007837</v>
      </c>
      <c r="L21" s="17">
        <f t="shared" si="5"/>
        <v>63.970660134725819</v>
      </c>
      <c r="N21" s="6"/>
    </row>
    <row r="22" spans="1:14" x14ac:dyDescent="0.25">
      <c r="A22" s="75">
        <v>13</v>
      </c>
      <c r="B22" s="2">
        <v>12</v>
      </c>
      <c r="C22" s="2">
        <v>31772.5</v>
      </c>
      <c r="D22" s="2">
        <v>30501</v>
      </c>
      <c r="E22" s="3">
        <v>0.51</v>
      </c>
      <c r="F22" s="4">
        <f t="shared" si="3"/>
        <v>3.8539667755947552E-4</v>
      </c>
      <c r="G22" s="4">
        <f t="shared" si="0"/>
        <v>3.8532391130742646E-4</v>
      </c>
      <c r="H22" s="2">
        <f t="shared" si="6"/>
        <v>99218.652382244298</v>
      </c>
      <c r="I22" s="2">
        <f t="shared" si="4"/>
        <v>38.231319210578278</v>
      </c>
      <c r="J22" s="2">
        <f t="shared" si="1"/>
        <v>99199.919035831117</v>
      </c>
      <c r="K22" s="2">
        <f t="shared" si="2"/>
        <v>6248499.0950746192</v>
      </c>
      <c r="L22" s="17">
        <f t="shared" si="5"/>
        <v>62.977060714370488</v>
      </c>
      <c r="N22" s="6"/>
    </row>
    <row r="23" spans="1:14" x14ac:dyDescent="0.25">
      <c r="A23" s="75">
        <v>14</v>
      </c>
      <c r="B23" s="2">
        <v>9</v>
      </c>
      <c r="C23" s="2">
        <v>33287</v>
      </c>
      <c r="D23" s="2">
        <v>31589</v>
      </c>
      <c r="E23" s="3">
        <v>0.53790000000000004</v>
      </c>
      <c r="F23" s="4">
        <f t="shared" si="3"/>
        <v>2.7745237067636723E-4</v>
      </c>
      <c r="G23" s="4">
        <f t="shared" si="0"/>
        <v>2.7741680286264795E-4</v>
      </c>
      <c r="H23" s="2">
        <f t="shared" si="6"/>
        <v>99180.421063033718</v>
      </c>
      <c r="I23" s="2">
        <f t="shared" si="4"/>
        <v>27.51431531787804</v>
      </c>
      <c r="J23" s="2">
        <f t="shared" si="1"/>
        <v>99167.706697925329</v>
      </c>
      <c r="K23" s="2">
        <f t="shared" si="2"/>
        <v>6149299.1760387877</v>
      </c>
      <c r="L23" s="17">
        <f t="shared" si="5"/>
        <v>62.001140044874639</v>
      </c>
      <c r="N23" s="6"/>
    </row>
    <row r="24" spans="1:14" x14ac:dyDescent="0.25">
      <c r="A24" s="75">
        <v>15</v>
      </c>
      <c r="B24" s="2">
        <v>9</v>
      </c>
      <c r="C24" s="2">
        <v>35174</v>
      </c>
      <c r="D24" s="2">
        <v>33795</v>
      </c>
      <c r="E24" s="3">
        <v>0.66269999999999996</v>
      </c>
      <c r="F24" s="4">
        <f t="shared" si="3"/>
        <v>2.6098682016558166E-4</v>
      </c>
      <c r="G24" s="4">
        <f t="shared" si="0"/>
        <v>2.6096384729512584E-4</v>
      </c>
      <c r="H24" s="2">
        <f t="shared" si="6"/>
        <v>99152.906747715839</v>
      </c>
      <c r="I24" s="2">
        <f t="shared" si="4"/>
        <v>25.875324015378769</v>
      </c>
      <c r="J24" s="2">
        <f t="shared" si="1"/>
        <v>99144.179000925462</v>
      </c>
      <c r="K24" s="2">
        <f t="shared" si="2"/>
        <v>6050131.4693408627</v>
      </c>
      <c r="L24" s="17">
        <f t="shared" si="5"/>
        <v>61.018195711950099</v>
      </c>
      <c r="N24" s="6"/>
    </row>
    <row r="25" spans="1:14" x14ac:dyDescent="0.25">
      <c r="A25" s="75">
        <v>16</v>
      </c>
      <c r="B25" s="2">
        <v>13</v>
      </c>
      <c r="C25" s="2">
        <v>37507</v>
      </c>
      <c r="D25" s="2">
        <v>35842</v>
      </c>
      <c r="E25" s="3">
        <v>0.53300000000000003</v>
      </c>
      <c r="F25" s="4">
        <f t="shared" si="3"/>
        <v>3.5446972692197574E-4</v>
      </c>
      <c r="G25" s="4">
        <f t="shared" si="0"/>
        <v>3.5441105865009569E-4</v>
      </c>
      <c r="H25" s="2">
        <f t="shared" si="6"/>
        <v>99127.031423700464</v>
      </c>
      <c r="I25" s="2">
        <f t="shared" si="4"/>
        <v>35.131716147714982</v>
      </c>
      <c r="J25" s="2">
        <f t="shared" si="1"/>
        <v>99110.624912259475</v>
      </c>
      <c r="K25" s="2">
        <f t="shared" si="2"/>
        <v>5950987.2903399374</v>
      </c>
      <c r="L25" s="17">
        <f t="shared" si="5"/>
        <v>60.033950425727213</v>
      </c>
      <c r="N25" s="6"/>
    </row>
    <row r="26" spans="1:14" x14ac:dyDescent="0.25">
      <c r="A26" s="75">
        <v>17</v>
      </c>
      <c r="B26" s="2">
        <v>17</v>
      </c>
      <c r="C26" s="2">
        <v>39827.5</v>
      </c>
      <c r="D26" s="2">
        <v>37397</v>
      </c>
      <c r="E26" s="3">
        <v>0.57279999999999998</v>
      </c>
      <c r="F26" s="4">
        <f t="shared" si="3"/>
        <v>4.402747832617887E-4</v>
      </c>
      <c r="G26" s="4">
        <f t="shared" si="0"/>
        <v>4.4019198958089383E-4</v>
      </c>
      <c r="H26" s="2">
        <f t="shared" si="6"/>
        <v>99091.899707552744</v>
      </c>
      <c r="I26" s="2">
        <f t="shared" si="4"/>
        <v>43.619460483618035</v>
      </c>
      <c r="J26" s="2">
        <f t="shared" si="1"/>
        <v>99073.265474034139</v>
      </c>
      <c r="K26" s="2">
        <f t="shared" si="2"/>
        <v>5851876.6654276783</v>
      </c>
      <c r="L26" s="17">
        <f t="shared" si="5"/>
        <v>59.055045696955695</v>
      </c>
      <c r="N26" s="6"/>
    </row>
    <row r="27" spans="1:14" x14ac:dyDescent="0.25">
      <c r="A27" s="75">
        <v>18</v>
      </c>
      <c r="B27" s="2">
        <v>24</v>
      </c>
      <c r="C27" s="2">
        <v>41966.5</v>
      </c>
      <c r="D27" s="2">
        <v>39812</v>
      </c>
      <c r="E27" s="3">
        <v>0.37309999999999999</v>
      </c>
      <c r="F27" s="4">
        <f t="shared" si="3"/>
        <v>5.869513380656285E-4</v>
      </c>
      <c r="G27" s="4">
        <f t="shared" si="0"/>
        <v>5.8673544301298276E-4</v>
      </c>
      <c r="H27" s="2">
        <f t="shared" si="6"/>
        <v>99048.280247069124</v>
      </c>
      <c r="I27" s="2">
        <f t="shared" si="4"/>
        <v>58.115136590438169</v>
      </c>
      <c r="J27" s="2">
        <f t="shared" si="1"/>
        <v>99011.847867940582</v>
      </c>
      <c r="K27" s="2">
        <f t="shared" si="2"/>
        <v>5752803.3999536438</v>
      </c>
      <c r="L27" s="17">
        <f t="shared" si="5"/>
        <v>58.080800450080218</v>
      </c>
      <c r="N27" s="6"/>
    </row>
    <row r="28" spans="1:14" x14ac:dyDescent="0.25">
      <c r="A28" s="75">
        <v>19</v>
      </c>
      <c r="B28" s="2">
        <v>28</v>
      </c>
      <c r="C28" s="2">
        <v>44399</v>
      </c>
      <c r="D28" s="2">
        <v>42798</v>
      </c>
      <c r="E28" s="3">
        <v>0.58160000000000001</v>
      </c>
      <c r="F28" s="4">
        <f t="shared" si="3"/>
        <v>6.4222392972235285E-4</v>
      </c>
      <c r="G28" s="4">
        <f t="shared" si="0"/>
        <v>6.4205140634114556E-4</v>
      </c>
      <c r="H28" s="2">
        <f t="shared" si="6"/>
        <v>98990.165110478687</v>
      </c>
      <c r="I28" s="2">
        <f t="shared" si="4"/>
        <v>63.556774723125038</v>
      </c>
      <c r="J28" s="2">
        <f t="shared" si="1"/>
        <v>98963.572955934535</v>
      </c>
      <c r="K28" s="2">
        <f t="shared" si="2"/>
        <v>5653791.5520857032</v>
      </c>
      <c r="L28" s="17">
        <f t="shared" si="5"/>
        <v>57.114679481297443</v>
      </c>
      <c r="N28" s="6"/>
    </row>
    <row r="29" spans="1:14" x14ac:dyDescent="0.25">
      <c r="A29" s="75">
        <v>20</v>
      </c>
      <c r="B29" s="2">
        <v>30</v>
      </c>
      <c r="C29" s="2">
        <v>45627</v>
      </c>
      <c r="D29" s="2">
        <v>44667</v>
      </c>
      <c r="E29" s="3">
        <v>0.52439999999999998</v>
      </c>
      <c r="F29" s="4">
        <f t="shared" si="3"/>
        <v>6.6449597979932216E-4</v>
      </c>
      <c r="G29" s="4">
        <f t="shared" si="0"/>
        <v>6.6428604263281529E-4</v>
      </c>
      <c r="H29" s="2">
        <f t="shared" si="6"/>
        <v>98926.608335755562</v>
      </c>
      <c r="I29" s="2">
        <f t="shared" si="4"/>
        <v>65.715565162445543</v>
      </c>
      <c r="J29" s="2">
        <f t="shared" si="1"/>
        <v>98895.354012964293</v>
      </c>
      <c r="K29" s="2">
        <f t="shared" si="2"/>
        <v>5554827.9791297689</v>
      </c>
      <c r="L29" s="17">
        <f t="shared" si="5"/>
        <v>56.150999944087424</v>
      </c>
      <c r="N29" s="6"/>
    </row>
    <row r="30" spans="1:14" x14ac:dyDescent="0.25">
      <c r="A30" s="75">
        <v>21</v>
      </c>
      <c r="B30" s="2">
        <v>25</v>
      </c>
      <c r="C30" s="2">
        <v>46649.5</v>
      </c>
      <c r="D30" s="2">
        <v>46633</v>
      </c>
      <c r="E30" s="3">
        <v>0.51919999999999999</v>
      </c>
      <c r="F30" s="4">
        <f t="shared" si="3"/>
        <v>5.3600621767212501E-4</v>
      </c>
      <c r="G30" s="4">
        <f t="shared" si="0"/>
        <v>5.3586811814048622E-4</v>
      </c>
      <c r="H30" s="2">
        <f t="shared" si="6"/>
        <v>98860.892770593113</v>
      </c>
      <c r="I30" s="2">
        <f t="shared" si="4"/>
        <v>52.976400566666129</v>
      </c>
      <c r="J30" s="2">
        <f t="shared" si="1"/>
        <v>98835.421717200661</v>
      </c>
      <c r="K30" s="2">
        <f t="shared" si="2"/>
        <v>5455932.6251168046</v>
      </c>
      <c r="L30" s="17">
        <f t="shared" si="5"/>
        <v>55.187976481026794</v>
      </c>
      <c r="N30" s="6"/>
    </row>
    <row r="31" spans="1:14" x14ac:dyDescent="0.25">
      <c r="A31" s="75">
        <v>22</v>
      </c>
      <c r="B31" s="2">
        <v>39</v>
      </c>
      <c r="C31" s="2">
        <v>46544</v>
      </c>
      <c r="D31" s="2">
        <v>47228</v>
      </c>
      <c r="E31" s="3">
        <v>0.51349999999999996</v>
      </c>
      <c r="F31" s="4">
        <f t="shared" si="3"/>
        <v>8.3180480313952993E-4</v>
      </c>
      <c r="G31" s="4">
        <f t="shared" si="0"/>
        <v>8.3146833032535456E-4</v>
      </c>
      <c r="H31" s="2">
        <f t="shared" si="6"/>
        <v>98807.916370026447</v>
      </c>
      <c r="I31" s="2">
        <f t="shared" si="4"/>
        <v>82.155653247113165</v>
      </c>
      <c r="J31" s="2">
        <f t="shared" si="1"/>
        <v>98767.947644721731</v>
      </c>
      <c r="K31" s="2">
        <f t="shared" si="2"/>
        <v>5357097.2033996042</v>
      </c>
      <c r="L31" s="17">
        <f t="shared" si="5"/>
        <v>54.217287442210335</v>
      </c>
      <c r="N31" s="6"/>
    </row>
    <row r="32" spans="1:14" x14ac:dyDescent="0.25">
      <c r="A32" s="75">
        <v>23</v>
      </c>
      <c r="B32" s="2">
        <v>27</v>
      </c>
      <c r="C32" s="2">
        <v>46395</v>
      </c>
      <c r="D32" s="2">
        <v>47510</v>
      </c>
      <c r="E32" s="3">
        <v>0.59589999999999999</v>
      </c>
      <c r="F32" s="4">
        <f t="shared" si="3"/>
        <v>5.7504925190351953E-4</v>
      </c>
      <c r="G32" s="4">
        <f t="shared" si="0"/>
        <v>5.7491565449695929E-4</v>
      </c>
      <c r="H32" s="2">
        <f t="shared" si="6"/>
        <v>98725.760716779332</v>
      </c>
      <c r="I32" s="2">
        <f t="shared" si="4"/>
        <v>56.758985338197384</v>
      </c>
      <c r="J32" s="2">
        <f t="shared" si="1"/>
        <v>98702.824410804169</v>
      </c>
      <c r="K32" s="2">
        <f t="shared" si="2"/>
        <v>5258329.2557548825</v>
      </c>
      <c r="L32" s="17">
        <f t="shared" si="5"/>
        <v>53.261977599137225</v>
      </c>
      <c r="N32" s="6"/>
    </row>
    <row r="33" spans="1:14" x14ac:dyDescent="0.25">
      <c r="A33" s="75">
        <v>24</v>
      </c>
      <c r="B33" s="2">
        <v>33</v>
      </c>
      <c r="C33" s="2">
        <v>45757.5</v>
      </c>
      <c r="D33" s="2">
        <v>46770</v>
      </c>
      <c r="E33" s="3">
        <v>0.48670000000000002</v>
      </c>
      <c r="F33" s="4">
        <f t="shared" si="3"/>
        <v>7.1330145091999672E-4</v>
      </c>
      <c r="G33" s="4">
        <f t="shared" si="0"/>
        <v>7.1304038000177643E-4</v>
      </c>
      <c r="H33" s="2">
        <f t="shared" si="6"/>
        <v>98669.001731441138</v>
      </c>
      <c r="I33" s="2">
        <f t="shared" si="4"/>
        <v>70.354982488982728</v>
      </c>
      <c r="J33" s="2">
        <f t="shared" si="1"/>
        <v>98632.888518929554</v>
      </c>
      <c r="K33" s="2">
        <f t="shared" si="2"/>
        <v>5159626.4313440779</v>
      </c>
      <c r="L33" s="17">
        <f t="shared" si="5"/>
        <v>52.292273569237395</v>
      </c>
      <c r="N33" s="6"/>
    </row>
    <row r="34" spans="1:14" x14ac:dyDescent="0.25">
      <c r="A34" s="75">
        <v>25</v>
      </c>
      <c r="B34" s="2">
        <v>45</v>
      </c>
      <c r="C34" s="2">
        <v>44973.5</v>
      </c>
      <c r="D34" s="2">
        <v>46338</v>
      </c>
      <c r="E34" s="3">
        <v>0.52569999999999995</v>
      </c>
      <c r="F34" s="4">
        <f t="shared" si="3"/>
        <v>9.8563707747655006E-4</v>
      </c>
      <c r="G34" s="4">
        <f t="shared" si="0"/>
        <v>9.8517651960495253E-4</v>
      </c>
      <c r="H34" s="2">
        <f t="shared" si="6"/>
        <v>98598.64674895216</v>
      </c>
      <c r="I34" s="2">
        <f t="shared" si="4"/>
        <v>97.137071641890856</v>
      </c>
      <c r="J34" s="2">
        <f t="shared" si="1"/>
        <v>98552.574635872414</v>
      </c>
      <c r="K34" s="2">
        <f t="shared" si="2"/>
        <v>5060993.5428251484</v>
      </c>
      <c r="L34" s="17">
        <f t="shared" si="5"/>
        <v>51.329239393226594</v>
      </c>
      <c r="N34" s="6"/>
    </row>
    <row r="35" spans="1:14" x14ac:dyDescent="0.25">
      <c r="A35" s="75">
        <v>26</v>
      </c>
      <c r="B35" s="2">
        <v>37</v>
      </c>
      <c r="C35" s="2">
        <v>44538.5</v>
      </c>
      <c r="D35" s="2">
        <v>45789</v>
      </c>
      <c r="E35" s="3">
        <v>0.53139999999999998</v>
      </c>
      <c r="F35" s="4">
        <f t="shared" si="3"/>
        <v>8.1924109490465256E-4</v>
      </c>
      <c r="G35" s="4">
        <f t="shared" si="0"/>
        <v>8.1892671190686374E-4</v>
      </c>
      <c r="H35" s="2">
        <f t="shared" si="6"/>
        <v>98501.50967731027</v>
      </c>
      <c r="I35" s="2">
        <f t="shared" si="4"/>
        <v>80.665517437901812</v>
      </c>
      <c r="J35" s="2">
        <f t="shared" si="1"/>
        <v>98463.709815838869</v>
      </c>
      <c r="K35" s="2">
        <f t="shared" si="2"/>
        <v>4962440.9681892758</v>
      </c>
      <c r="L35" s="17">
        <f t="shared" si="5"/>
        <v>50.379339204507332</v>
      </c>
      <c r="N35" s="6"/>
    </row>
    <row r="36" spans="1:14" x14ac:dyDescent="0.25">
      <c r="A36" s="75">
        <v>27</v>
      </c>
      <c r="B36" s="2">
        <v>61</v>
      </c>
      <c r="C36" s="2">
        <v>43583</v>
      </c>
      <c r="D36" s="2">
        <v>44777</v>
      </c>
      <c r="E36" s="3">
        <v>0.48870000000000002</v>
      </c>
      <c r="F36" s="4">
        <f t="shared" si="3"/>
        <v>1.3807152557718425E-3</v>
      </c>
      <c r="G36" s="4">
        <f t="shared" si="0"/>
        <v>1.3797412140641059E-3</v>
      </c>
      <c r="H36" s="2">
        <f t="shared" si="6"/>
        <v>98420.844159872373</v>
      </c>
      <c r="I36" s="2">
        <f t="shared" si="4"/>
        <v>135.79529501035648</v>
      </c>
      <c r="J36" s="2">
        <f t="shared" si="1"/>
        <v>98351.412025533587</v>
      </c>
      <c r="K36" s="2">
        <f t="shared" si="2"/>
        <v>4863977.2583734365</v>
      </c>
      <c r="L36" s="17">
        <f t="shared" si="5"/>
        <v>49.4201944709244</v>
      </c>
      <c r="N36" s="6"/>
    </row>
    <row r="37" spans="1:14" x14ac:dyDescent="0.25">
      <c r="A37" s="75">
        <v>28</v>
      </c>
      <c r="B37" s="2">
        <v>41</v>
      </c>
      <c r="C37" s="2">
        <v>43546</v>
      </c>
      <c r="D37" s="2">
        <v>44495</v>
      </c>
      <c r="E37" s="3">
        <v>0.53800000000000003</v>
      </c>
      <c r="F37" s="4">
        <f t="shared" si="3"/>
        <v>9.3138424143296872E-4</v>
      </c>
      <c r="G37" s="4">
        <f t="shared" si="0"/>
        <v>9.3098363962013867E-4</v>
      </c>
      <c r="H37" s="2">
        <f t="shared" si="6"/>
        <v>98285.048864862023</v>
      </c>
      <c r="I37" s="2">
        <f t="shared" si="4"/>
        <v>91.501772512452419</v>
      </c>
      <c r="J37" s="2">
        <f t="shared" si="1"/>
        <v>98242.775045961273</v>
      </c>
      <c r="K37" s="2">
        <f t="shared" si="2"/>
        <v>4765625.8463479029</v>
      </c>
      <c r="L37" s="17">
        <f t="shared" si="5"/>
        <v>48.487800549404483</v>
      </c>
      <c r="N37" s="6"/>
    </row>
    <row r="38" spans="1:14" x14ac:dyDescent="0.25">
      <c r="A38" s="75">
        <v>29</v>
      </c>
      <c r="B38" s="2">
        <v>59</v>
      </c>
      <c r="C38" s="2">
        <v>42990.5</v>
      </c>
      <c r="D38" s="2">
        <v>43933</v>
      </c>
      <c r="E38" s="3">
        <v>0.51129999999999998</v>
      </c>
      <c r="F38" s="4">
        <f t="shared" si="3"/>
        <v>1.3575155165173975E-3</v>
      </c>
      <c r="G38" s="4">
        <f t="shared" si="0"/>
        <v>1.3566155135932611E-3</v>
      </c>
      <c r="H38" s="2">
        <f t="shared" si="6"/>
        <v>98193.547092349574</v>
      </c>
      <c r="I38" s="2">
        <f t="shared" si="4"/>
        <v>133.21088932023187</v>
      </c>
      <c r="J38" s="2">
        <f t="shared" si="1"/>
        <v>98128.446930738777</v>
      </c>
      <c r="K38" s="2">
        <f t="shared" si="2"/>
        <v>4667383.0713019418</v>
      </c>
      <c r="L38" s="17">
        <f t="shared" si="5"/>
        <v>47.532482627522732</v>
      </c>
      <c r="N38" s="6"/>
    </row>
    <row r="39" spans="1:14" x14ac:dyDescent="0.25">
      <c r="A39" s="75">
        <v>30</v>
      </c>
      <c r="B39" s="2">
        <v>78</v>
      </c>
      <c r="C39" s="2">
        <v>43187.5</v>
      </c>
      <c r="D39" s="2">
        <v>44130</v>
      </c>
      <c r="E39" s="3">
        <v>0.47399999999999998</v>
      </c>
      <c r="F39" s="4">
        <f t="shared" si="3"/>
        <v>1.7865834454719844E-3</v>
      </c>
      <c r="G39" s="4">
        <f t="shared" si="0"/>
        <v>1.7849060926579533E-3</v>
      </c>
      <c r="H39" s="2">
        <f t="shared" si="6"/>
        <v>98060.336203029336</v>
      </c>
      <c r="I39" s="2">
        <f t="shared" si="4"/>
        <v>175.02849153687433</v>
      </c>
      <c r="J39" s="2">
        <f t="shared" si="1"/>
        <v>97968.271216480949</v>
      </c>
      <c r="K39" s="2">
        <f t="shared" si="2"/>
        <v>4569254.6243712027</v>
      </c>
      <c r="L39" s="17">
        <f t="shared" si="5"/>
        <v>46.596358948951334</v>
      </c>
      <c r="N39" s="6"/>
    </row>
    <row r="40" spans="1:14" x14ac:dyDescent="0.25">
      <c r="A40" s="75">
        <v>31</v>
      </c>
      <c r="B40" s="2">
        <v>85</v>
      </c>
      <c r="C40" s="2">
        <v>42900</v>
      </c>
      <c r="D40" s="2">
        <v>43497</v>
      </c>
      <c r="E40" s="3">
        <v>0.47520000000000001</v>
      </c>
      <c r="F40" s="4">
        <f t="shared" si="3"/>
        <v>1.9676609141521116E-3</v>
      </c>
      <c r="G40" s="4">
        <f t="shared" si="0"/>
        <v>1.9656311475114135E-3</v>
      </c>
      <c r="H40" s="2">
        <f t="shared" si="6"/>
        <v>97885.307711492467</v>
      </c>
      <c r="I40" s="2">
        <f t="shared" si="4"/>
        <v>192.40640972144874</v>
      </c>
      <c r="J40" s="2">
        <f t="shared" si="1"/>
        <v>97784.33282767066</v>
      </c>
      <c r="K40" s="2">
        <f t="shared" si="2"/>
        <v>4471286.3531547217</v>
      </c>
      <c r="L40" s="17">
        <f t="shared" si="5"/>
        <v>45.678830231942555</v>
      </c>
      <c r="N40" s="6"/>
    </row>
    <row r="41" spans="1:14" x14ac:dyDescent="0.25">
      <c r="A41" s="75">
        <v>32</v>
      </c>
      <c r="B41" s="2">
        <v>76</v>
      </c>
      <c r="C41" s="2">
        <v>42178.5</v>
      </c>
      <c r="D41" s="2">
        <v>43598</v>
      </c>
      <c r="E41" s="3">
        <v>0.4914</v>
      </c>
      <c r="F41" s="4">
        <f t="shared" si="3"/>
        <v>1.7720471224636119E-3</v>
      </c>
      <c r="G41" s="4">
        <f t="shared" si="0"/>
        <v>1.7704514797568581E-3</v>
      </c>
      <c r="H41" s="2">
        <f t="shared" si="6"/>
        <v>97692.901301771024</v>
      </c>
      <c r="I41" s="2">
        <f t="shared" si="4"/>
        <v>172.96054167146119</v>
      </c>
      <c r="J41" s="2">
        <f t="shared" si="1"/>
        <v>97604.933570276917</v>
      </c>
      <c r="K41" s="2">
        <f t="shared" si="2"/>
        <v>4373502.0203270512</v>
      </c>
      <c r="L41" s="17">
        <f t="shared" si="5"/>
        <v>44.767858893016275</v>
      </c>
      <c r="N41" s="6"/>
    </row>
    <row r="42" spans="1:14" x14ac:dyDescent="0.25">
      <c r="A42" s="75">
        <v>33</v>
      </c>
      <c r="B42" s="2">
        <v>93</v>
      </c>
      <c r="C42" s="2">
        <v>41526.5</v>
      </c>
      <c r="D42" s="2">
        <v>43650</v>
      </c>
      <c r="E42" s="3">
        <v>0.52</v>
      </c>
      <c r="F42" s="4">
        <f t="shared" si="3"/>
        <v>2.1837009034181964E-3</v>
      </c>
      <c r="G42" s="4">
        <f t="shared" si="0"/>
        <v>2.1814143962560362E-3</v>
      </c>
      <c r="H42" s="2">
        <f t="shared" si="6"/>
        <v>97519.940760099562</v>
      </c>
      <c r="I42" s="2">
        <f t="shared" si="4"/>
        <v>212.73140269611702</v>
      </c>
      <c r="J42" s="2">
        <f t="shared" si="1"/>
        <v>97417.829686805431</v>
      </c>
      <c r="K42" s="2">
        <f t="shared" si="2"/>
        <v>4275897.0867567742</v>
      </c>
      <c r="L42" s="17">
        <f t="shared" si="5"/>
        <v>43.846387245820232</v>
      </c>
      <c r="N42" s="6"/>
    </row>
    <row r="43" spans="1:14" x14ac:dyDescent="0.25">
      <c r="A43" s="75">
        <v>34</v>
      </c>
      <c r="B43" s="2">
        <v>74</v>
      </c>
      <c r="C43" s="2">
        <v>40044.5</v>
      </c>
      <c r="D43" s="2">
        <v>41968</v>
      </c>
      <c r="E43" s="3">
        <v>0.4496</v>
      </c>
      <c r="F43" s="4">
        <f t="shared" si="3"/>
        <v>1.8046029568663314E-3</v>
      </c>
      <c r="G43" s="4">
        <f t="shared" si="0"/>
        <v>1.8028123072909364E-3</v>
      </c>
      <c r="H43" s="2">
        <f t="shared" si="6"/>
        <v>97307.209357403452</v>
      </c>
      <c r="I43" s="2">
        <f t="shared" si="4"/>
        <v>175.4266346176627</v>
      </c>
      <c r="J43" s="2">
        <f t="shared" si="1"/>
        <v>97210.654537709896</v>
      </c>
      <c r="K43" s="2">
        <f t="shared" si="2"/>
        <v>4178479.2570699686</v>
      </c>
      <c r="L43" s="17">
        <f t="shared" si="5"/>
        <v>42.941106673018119</v>
      </c>
      <c r="N43" s="6"/>
    </row>
    <row r="44" spans="1:14" x14ac:dyDescent="0.25">
      <c r="A44" s="75">
        <v>35</v>
      </c>
      <c r="B44" s="2">
        <v>73</v>
      </c>
      <c r="C44" s="2">
        <v>39398.5</v>
      </c>
      <c r="D44" s="2">
        <v>40537</v>
      </c>
      <c r="E44" s="3">
        <v>0.42</v>
      </c>
      <c r="F44" s="4">
        <f t="shared" si="3"/>
        <v>1.8264725935285323E-3</v>
      </c>
      <c r="G44" s="4">
        <f t="shared" si="0"/>
        <v>1.8245397598455788E-3</v>
      </c>
      <c r="H44" s="2">
        <f t="shared" si="6"/>
        <v>97131.782722785792</v>
      </c>
      <c r="I44" s="2">
        <f t="shared" si="4"/>
        <v>177.22079952240455</v>
      </c>
      <c r="J44" s="2">
        <f t="shared" si="1"/>
        <v>97028.994659062795</v>
      </c>
      <c r="K44" s="2">
        <f t="shared" si="2"/>
        <v>4081268.6025322587</v>
      </c>
      <c r="L44" s="17">
        <f t="shared" si="5"/>
        <v>42.017849236641766</v>
      </c>
      <c r="N44" s="6"/>
    </row>
    <row r="45" spans="1:14" x14ac:dyDescent="0.25">
      <c r="A45" s="75">
        <v>36</v>
      </c>
      <c r="B45" s="2">
        <v>89</v>
      </c>
      <c r="C45" s="2">
        <v>38200.5</v>
      </c>
      <c r="D45" s="2">
        <v>38987</v>
      </c>
      <c r="E45" s="3">
        <v>0.4965</v>
      </c>
      <c r="F45" s="4">
        <f t="shared" si="3"/>
        <v>2.3060728744939271E-3</v>
      </c>
      <c r="G45" s="4">
        <f t="shared" si="0"/>
        <v>2.3033983809153972E-3</v>
      </c>
      <c r="H45" s="2">
        <f t="shared" si="6"/>
        <v>96954.561923263391</v>
      </c>
      <c r="I45" s="2">
        <f t="shared" si="4"/>
        <v>223.32498095640651</v>
      </c>
      <c r="J45" s="2">
        <f t="shared" si="1"/>
        <v>96842.117795351849</v>
      </c>
      <c r="K45" s="2">
        <f t="shared" si="2"/>
        <v>3984239.6078731958</v>
      </c>
      <c r="L45" s="17">
        <f t="shared" si="5"/>
        <v>41.093884896582807</v>
      </c>
      <c r="N45" s="6"/>
    </row>
    <row r="46" spans="1:14" x14ac:dyDescent="0.25">
      <c r="A46" s="75">
        <v>37</v>
      </c>
      <c r="B46" s="2">
        <v>89</v>
      </c>
      <c r="C46" s="2">
        <v>37975.5</v>
      </c>
      <c r="D46" s="2">
        <v>39147</v>
      </c>
      <c r="E46" s="3">
        <v>0.51149999999999995</v>
      </c>
      <c r="F46" s="4">
        <f t="shared" si="3"/>
        <v>2.3080164673085026E-3</v>
      </c>
      <c r="G46" s="4">
        <f t="shared" si="0"/>
        <v>2.3054171877114581E-3</v>
      </c>
      <c r="H46" s="2">
        <f t="shared" si="6"/>
        <v>96731.23694230699</v>
      </c>
      <c r="I46" s="2">
        <f t="shared" si="4"/>
        <v>223.00585623538407</v>
      </c>
      <c r="J46" s="2">
        <f t="shared" si="1"/>
        <v>96622.298581536015</v>
      </c>
      <c r="K46" s="2">
        <f t="shared" si="2"/>
        <v>3887397.4900778439</v>
      </c>
      <c r="L46" s="17">
        <f t="shared" si="5"/>
        <v>40.187612739785273</v>
      </c>
      <c r="N46" s="6"/>
    </row>
    <row r="47" spans="1:14" x14ac:dyDescent="0.25">
      <c r="A47" s="75">
        <v>38</v>
      </c>
      <c r="B47" s="2">
        <v>91</v>
      </c>
      <c r="C47" s="2">
        <v>37316.5</v>
      </c>
      <c r="D47" s="2">
        <v>38144</v>
      </c>
      <c r="E47" s="3">
        <v>0.52769999999999995</v>
      </c>
      <c r="F47" s="4">
        <f t="shared" si="3"/>
        <v>2.4118578594098899E-3</v>
      </c>
      <c r="G47" s="4">
        <f t="shared" si="0"/>
        <v>2.4091135888135462E-3</v>
      </c>
      <c r="H47" s="2">
        <f t="shared" si="6"/>
        <v>96508.23108607161</v>
      </c>
      <c r="I47" s="2">
        <f t="shared" si="4"/>
        <v>232.499290941813</v>
      </c>
      <c r="J47" s="2">
        <f t="shared" si="1"/>
        <v>96398.421670959797</v>
      </c>
      <c r="K47" s="2">
        <f t="shared" si="2"/>
        <v>3790775.191496308</v>
      </c>
      <c r="L47" s="17">
        <f t="shared" si="5"/>
        <v>39.279294095811125</v>
      </c>
      <c r="N47" s="6"/>
    </row>
    <row r="48" spans="1:14" x14ac:dyDescent="0.25">
      <c r="A48" s="75">
        <v>39</v>
      </c>
      <c r="B48" s="2">
        <v>82</v>
      </c>
      <c r="C48" s="2">
        <v>35731</v>
      </c>
      <c r="D48" s="2">
        <v>37382</v>
      </c>
      <c r="E48" s="3">
        <v>0.5151</v>
      </c>
      <c r="F48" s="4">
        <f t="shared" si="3"/>
        <v>2.2431031417121444E-3</v>
      </c>
      <c r="G48" s="4">
        <f t="shared" si="0"/>
        <v>2.2406660125051355E-3</v>
      </c>
      <c r="H48" s="2">
        <f t="shared" si="6"/>
        <v>96275.731795129803</v>
      </c>
      <c r="I48" s="2">
        <f t="shared" si="4"/>
        <v>215.72176006240738</v>
      </c>
      <c r="J48" s="2">
        <f t="shared" si="1"/>
        <v>96171.128313675537</v>
      </c>
      <c r="K48" s="2">
        <f t="shared" si="2"/>
        <v>3694376.7698253482</v>
      </c>
      <c r="L48" s="17">
        <f t="shared" si="5"/>
        <v>38.372876538469811</v>
      </c>
      <c r="N48" s="6"/>
    </row>
    <row r="49" spans="1:14" x14ac:dyDescent="0.25">
      <c r="A49" s="75">
        <v>40</v>
      </c>
      <c r="B49" s="2">
        <v>69</v>
      </c>
      <c r="C49" s="2">
        <v>35091.5</v>
      </c>
      <c r="D49" s="2">
        <v>37026</v>
      </c>
      <c r="E49" s="3">
        <v>0.50329999999999997</v>
      </c>
      <c r="F49" s="4">
        <f t="shared" si="3"/>
        <v>1.9135438693798316E-3</v>
      </c>
      <c r="G49" s="4">
        <f t="shared" si="0"/>
        <v>1.9117268547499829E-3</v>
      </c>
      <c r="H49" s="2">
        <f t="shared" si="6"/>
        <v>96060.010035067389</v>
      </c>
      <c r="I49" s="2">
        <f t="shared" si="4"/>
        <v>183.64050085159118</v>
      </c>
      <c r="J49" s="2">
        <f t="shared" si="1"/>
        <v>95968.795798294406</v>
      </c>
      <c r="K49" s="2">
        <f t="shared" si="2"/>
        <v>3598205.6415116726</v>
      </c>
      <c r="L49" s="17">
        <f t="shared" si="5"/>
        <v>37.457893666658187</v>
      </c>
      <c r="N49" s="6"/>
    </row>
    <row r="50" spans="1:14" x14ac:dyDescent="0.25">
      <c r="A50" s="75">
        <v>41</v>
      </c>
      <c r="B50" s="2">
        <v>81</v>
      </c>
      <c r="C50" s="2">
        <v>33054</v>
      </c>
      <c r="D50" s="2">
        <v>34508</v>
      </c>
      <c r="E50" s="3">
        <v>0.47020000000000001</v>
      </c>
      <c r="F50" s="4">
        <f t="shared" si="3"/>
        <v>2.3977975785204699E-3</v>
      </c>
      <c r="G50" s="4">
        <f t="shared" si="0"/>
        <v>2.3947553934459236E-3</v>
      </c>
      <c r="H50" s="2">
        <f t="shared" si="6"/>
        <v>95876.369534215803</v>
      </c>
      <c r="I50" s="2">
        <f t="shared" si="4"/>
        <v>229.60045304607772</v>
      </c>
      <c r="J50" s="2">
        <f t="shared" si="1"/>
        <v>95754.727214191997</v>
      </c>
      <c r="K50" s="2">
        <f t="shared" si="2"/>
        <v>3502236.8457133784</v>
      </c>
      <c r="L50" s="17">
        <f t="shared" si="5"/>
        <v>36.528676072403016</v>
      </c>
      <c r="N50" s="6"/>
    </row>
    <row r="51" spans="1:14" x14ac:dyDescent="0.25">
      <c r="A51" s="75">
        <v>42</v>
      </c>
      <c r="B51" s="2">
        <v>70</v>
      </c>
      <c r="C51" s="2">
        <v>33122.5</v>
      </c>
      <c r="D51" s="2">
        <v>33529</v>
      </c>
      <c r="E51" s="3">
        <v>0.53220000000000001</v>
      </c>
      <c r="F51" s="4">
        <f t="shared" si="3"/>
        <v>2.1004778587128572E-3</v>
      </c>
      <c r="G51" s="4">
        <f t="shared" si="0"/>
        <v>2.098415947769348E-3</v>
      </c>
      <c r="H51" s="2">
        <f t="shared" si="6"/>
        <v>95646.769081169725</v>
      </c>
      <c r="I51" s="2">
        <f t="shared" si="4"/>
        <v>200.70670559253873</v>
      </c>
      <c r="J51" s="2">
        <f t="shared" si="1"/>
        <v>95552.878484293527</v>
      </c>
      <c r="K51" s="2">
        <f t="shared" si="2"/>
        <v>3406482.1184991864</v>
      </c>
      <c r="L51" s="17">
        <f t="shared" si="5"/>
        <v>35.615234588931152</v>
      </c>
      <c r="N51" s="6"/>
    </row>
    <row r="52" spans="1:14" x14ac:dyDescent="0.25">
      <c r="A52" s="75">
        <v>43</v>
      </c>
      <c r="B52" s="2">
        <v>70</v>
      </c>
      <c r="C52" s="2">
        <v>32244</v>
      </c>
      <c r="D52" s="2">
        <v>32052</v>
      </c>
      <c r="E52" s="3">
        <v>0.51680000000000004</v>
      </c>
      <c r="F52" s="4">
        <f t="shared" si="3"/>
        <v>2.1774293890755255E-3</v>
      </c>
      <c r="G52" s="4">
        <f t="shared" si="0"/>
        <v>2.1751408496920492E-3</v>
      </c>
      <c r="H52" s="2">
        <f t="shared" si="6"/>
        <v>95446.062375577181</v>
      </c>
      <c r="I52" s="2">
        <f t="shared" si="4"/>
        <v>207.60862921537327</v>
      </c>
      <c r="J52" s="2">
        <f t="shared" si="1"/>
        <v>95345.745885940312</v>
      </c>
      <c r="K52" s="2">
        <f t="shared" si="2"/>
        <v>3310929.240014893</v>
      </c>
      <c r="L52" s="17">
        <f t="shared" si="5"/>
        <v>34.689008195922142</v>
      </c>
      <c r="N52" s="6"/>
    </row>
    <row r="53" spans="1:14" x14ac:dyDescent="0.25">
      <c r="A53" s="75">
        <v>44</v>
      </c>
      <c r="B53" s="2">
        <v>88</v>
      </c>
      <c r="C53" s="2">
        <v>32056</v>
      </c>
      <c r="D53" s="2">
        <v>32914</v>
      </c>
      <c r="E53" s="3">
        <v>0.51449999999999996</v>
      </c>
      <c r="F53" s="4">
        <f t="shared" si="3"/>
        <v>2.7089425888871788E-3</v>
      </c>
      <c r="G53" s="4">
        <f t="shared" si="0"/>
        <v>2.705384489858559E-3</v>
      </c>
      <c r="H53" s="2">
        <f t="shared" si="6"/>
        <v>95238.453746361803</v>
      </c>
      <c r="I53" s="2">
        <f t="shared" si="4"/>
        <v>257.65663560351902</v>
      </c>
      <c r="J53" s="2">
        <f t="shared" si="1"/>
        <v>95113.36144977629</v>
      </c>
      <c r="K53" s="2">
        <f t="shared" si="2"/>
        <v>3215583.4941289527</v>
      </c>
      <c r="L53" s="17">
        <f t="shared" si="5"/>
        <v>33.763499591170032</v>
      </c>
      <c r="N53" s="6"/>
    </row>
    <row r="54" spans="1:14" x14ac:dyDescent="0.25">
      <c r="A54" s="75">
        <v>45</v>
      </c>
      <c r="B54" s="2">
        <v>94</v>
      </c>
      <c r="C54" s="2">
        <v>31943.5</v>
      </c>
      <c r="D54" s="2">
        <v>32642</v>
      </c>
      <c r="E54" s="3">
        <v>0.49280000000000002</v>
      </c>
      <c r="F54" s="4">
        <f t="shared" si="3"/>
        <v>2.9108700869390188E-3</v>
      </c>
      <c r="G54" s="4">
        <f t="shared" si="0"/>
        <v>2.9065788333999354E-3</v>
      </c>
      <c r="H54" s="2">
        <f t="shared" si="6"/>
        <v>94980.797110758285</v>
      </c>
      <c r="I54" s="2">
        <f t="shared" si="4"/>
        <v>276.06917446158377</v>
      </c>
      <c r="J54" s="2">
        <f t="shared" si="1"/>
        <v>94840.774825471366</v>
      </c>
      <c r="K54" s="2">
        <f t="shared" si="2"/>
        <v>3120470.1326791765</v>
      </c>
      <c r="L54" s="17">
        <f t="shared" si="5"/>
        <v>32.853694932043553</v>
      </c>
      <c r="N54" s="6"/>
    </row>
    <row r="55" spans="1:14" x14ac:dyDescent="0.25">
      <c r="A55" s="75">
        <v>46</v>
      </c>
      <c r="B55" s="2">
        <v>110</v>
      </c>
      <c r="C55" s="2">
        <v>31976</v>
      </c>
      <c r="D55" s="2">
        <v>31327</v>
      </c>
      <c r="E55" s="3">
        <v>0.50849999999999995</v>
      </c>
      <c r="F55" s="4">
        <f t="shared" si="3"/>
        <v>3.4753487196499378E-3</v>
      </c>
      <c r="G55" s="4">
        <f t="shared" si="0"/>
        <v>3.4694224815107382E-3</v>
      </c>
      <c r="H55" s="2">
        <f t="shared" si="6"/>
        <v>94704.727936296695</v>
      </c>
      <c r="I55" s="2">
        <f t="shared" si="4"/>
        <v>328.5707122075458</v>
      </c>
      <c r="J55" s="2">
        <f t="shared" si="1"/>
        <v>94543.235431246692</v>
      </c>
      <c r="K55" s="2">
        <f t="shared" si="2"/>
        <v>3025629.3578537051</v>
      </c>
      <c r="L55" s="17">
        <f t="shared" si="5"/>
        <v>31.948028612561984</v>
      </c>
      <c r="N55" s="6"/>
    </row>
    <row r="56" spans="1:14" x14ac:dyDescent="0.25">
      <c r="A56" s="75">
        <v>47</v>
      </c>
      <c r="B56" s="2">
        <v>106</v>
      </c>
      <c r="C56" s="2">
        <v>33029</v>
      </c>
      <c r="D56" s="2">
        <v>31357</v>
      </c>
      <c r="E56" s="3">
        <v>0.49930000000000002</v>
      </c>
      <c r="F56" s="4">
        <f t="shared" si="3"/>
        <v>3.2926412574162084E-3</v>
      </c>
      <c r="G56" s="4">
        <f t="shared" si="0"/>
        <v>3.2872218597078092E-3</v>
      </c>
      <c r="H56" s="2">
        <f t="shared" si="6"/>
        <v>94376.157224089155</v>
      </c>
      <c r="I56" s="2">
        <f t="shared" si="4"/>
        <v>310.23536706224695</v>
      </c>
      <c r="J56" s="2">
        <f t="shared" si="1"/>
        <v>94220.822375801086</v>
      </c>
      <c r="K56" s="2">
        <f t="shared" si="2"/>
        <v>2931086.1224224586</v>
      </c>
      <c r="L56" s="17">
        <f t="shared" si="5"/>
        <v>31.057485371679341</v>
      </c>
      <c r="N56" s="6"/>
    </row>
    <row r="57" spans="1:14" x14ac:dyDescent="0.25">
      <c r="A57" s="75">
        <v>48</v>
      </c>
      <c r="B57" s="2">
        <v>111</v>
      </c>
      <c r="C57" s="2">
        <v>32311</v>
      </c>
      <c r="D57" s="2">
        <v>32654</v>
      </c>
      <c r="E57" s="3">
        <v>0.51470000000000005</v>
      </c>
      <c r="F57" s="4">
        <f t="shared" si="3"/>
        <v>3.417224659432002E-3</v>
      </c>
      <c r="G57" s="4">
        <f t="shared" si="0"/>
        <v>3.411566987948068E-3</v>
      </c>
      <c r="H57" s="2">
        <f t="shared" si="6"/>
        <v>94065.9218570269</v>
      </c>
      <c r="I57" s="2">
        <f t="shared" si="4"/>
        <v>320.91219369833561</v>
      </c>
      <c r="J57" s="2">
        <f t="shared" si="1"/>
        <v>93910.183169425087</v>
      </c>
      <c r="K57" s="2">
        <f t="shared" si="2"/>
        <v>2836865.3000466577</v>
      </c>
      <c r="L57" s="17">
        <f t="shared" si="5"/>
        <v>30.158268202149539</v>
      </c>
      <c r="N57" s="6"/>
    </row>
    <row r="58" spans="1:14" x14ac:dyDescent="0.25">
      <c r="A58" s="75">
        <v>49</v>
      </c>
      <c r="B58" s="2">
        <v>144</v>
      </c>
      <c r="C58" s="2">
        <v>32299</v>
      </c>
      <c r="D58" s="2">
        <v>34730</v>
      </c>
      <c r="E58" s="3">
        <v>0.48499999999999999</v>
      </c>
      <c r="F58" s="4">
        <f t="shared" si="3"/>
        <v>4.2966477196437359E-3</v>
      </c>
      <c r="G58" s="4">
        <f t="shared" si="0"/>
        <v>4.2871612026201692E-3</v>
      </c>
      <c r="H58" s="2">
        <f t="shared" si="6"/>
        <v>93745.009663328558</v>
      </c>
      <c r="I58" s="2">
        <f t="shared" si="4"/>
        <v>401.89996836787503</v>
      </c>
      <c r="J58" s="2">
        <f t="shared" si="1"/>
        <v>93538.031179619109</v>
      </c>
      <c r="K58" s="2">
        <f t="shared" si="2"/>
        <v>2742955.1168772327</v>
      </c>
      <c r="L58" s="17">
        <f t="shared" si="5"/>
        <v>29.259745417149706</v>
      </c>
      <c r="N58" s="6"/>
    </row>
    <row r="59" spans="1:14" x14ac:dyDescent="0.25">
      <c r="A59" s="75">
        <v>50</v>
      </c>
      <c r="B59" s="2">
        <v>120</v>
      </c>
      <c r="C59" s="2">
        <v>31855</v>
      </c>
      <c r="D59" s="2">
        <v>31886</v>
      </c>
      <c r="E59" s="3">
        <v>0.49990000000000001</v>
      </c>
      <c r="F59" s="4">
        <f t="shared" si="3"/>
        <v>3.7652374452863935E-3</v>
      </c>
      <c r="G59" s="4">
        <f t="shared" si="0"/>
        <v>3.7581608462776924E-3</v>
      </c>
      <c r="H59" s="2">
        <f t="shared" si="6"/>
        <v>93343.109694960687</v>
      </c>
      <c r="I59" s="2">
        <f t="shared" si="4"/>
        <v>350.79842012540496</v>
      </c>
      <c r="J59" s="2">
        <f t="shared" si="1"/>
        <v>93167.675405055983</v>
      </c>
      <c r="K59" s="2">
        <f t="shared" si="2"/>
        <v>2649417.0856976137</v>
      </c>
      <c r="L59" s="17">
        <f t="shared" si="5"/>
        <v>28.383638539103092</v>
      </c>
      <c r="N59" s="6"/>
    </row>
    <row r="60" spans="1:14" x14ac:dyDescent="0.25">
      <c r="A60" s="75">
        <v>51</v>
      </c>
      <c r="B60" s="2">
        <v>135</v>
      </c>
      <c r="C60" s="2">
        <v>30241.5</v>
      </c>
      <c r="D60" s="2">
        <v>29768</v>
      </c>
      <c r="E60" s="3">
        <v>0.52159999999999995</v>
      </c>
      <c r="F60" s="4">
        <f t="shared" si="3"/>
        <v>4.4992876127946408E-3</v>
      </c>
      <c r="G60" s="4">
        <f t="shared" si="0"/>
        <v>4.4896238805954263E-3</v>
      </c>
      <c r="H60" s="2">
        <f t="shared" si="6"/>
        <v>92992.311274835287</v>
      </c>
      <c r="I60" s="2">
        <f t="shared" si="4"/>
        <v>417.50050141126383</v>
      </c>
      <c r="J60" s="2">
        <f t="shared" si="1"/>
        <v>92792.57903496013</v>
      </c>
      <c r="K60" s="2">
        <f t="shared" si="2"/>
        <v>2556249.4102925574</v>
      </c>
      <c r="L60" s="17">
        <f t="shared" si="5"/>
        <v>27.488825422756278</v>
      </c>
      <c r="N60" s="6"/>
    </row>
    <row r="61" spans="1:14" x14ac:dyDescent="0.25">
      <c r="A61" s="75">
        <v>52</v>
      </c>
      <c r="B61" s="2">
        <v>159</v>
      </c>
      <c r="C61" s="2">
        <v>30968.5</v>
      </c>
      <c r="D61" s="2">
        <v>31646</v>
      </c>
      <c r="E61" s="3">
        <v>0.49080000000000001</v>
      </c>
      <c r="F61" s="4">
        <f t="shared" si="3"/>
        <v>5.0786958292408308E-3</v>
      </c>
      <c r="G61" s="4">
        <f t="shared" si="0"/>
        <v>5.0655958341151554E-3</v>
      </c>
      <c r="H61" s="2">
        <f t="shared" si="6"/>
        <v>92574.810773424018</v>
      </c>
      <c r="I61" s="2">
        <f t="shared" si="4"/>
        <v>468.94657579785553</v>
      </c>
      <c r="J61" s="2">
        <f t="shared" si="1"/>
        <v>92336.023177027746</v>
      </c>
      <c r="K61" s="2">
        <f t="shared" si="2"/>
        <v>2463456.8312575975</v>
      </c>
      <c r="L61" s="17">
        <f t="shared" si="5"/>
        <v>26.610444144324369</v>
      </c>
      <c r="N61" s="6"/>
    </row>
    <row r="62" spans="1:14" x14ac:dyDescent="0.25">
      <c r="A62" s="75">
        <v>53</v>
      </c>
      <c r="B62" s="2">
        <v>156</v>
      </c>
      <c r="C62" s="2">
        <v>28145</v>
      </c>
      <c r="D62" s="2">
        <v>30412</v>
      </c>
      <c r="E62" s="3">
        <v>0.55279999999999996</v>
      </c>
      <c r="F62" s="4">
        <f t="shared" si="3"/>
        <v>5.328141810543573E-3</v>
      </c>
      <c r="G62" s="4">
        <f t="shared" si="0"/>
        <v>5.3154763856690509E-3</v>
      </c>
      <c r="H62" s="2">
        <f t="shared" si="6"/>
        <v>92105.864197626157</v>
      </c>
      <c r="I62" s="2">
        <f t="shared" si="4"/>
        <v>489.58654612412232</v>
      </c>
      <c r="J62" s="2">
        <f t="shared" si="1"/>
        <v>91886.921094199453</v>
      </c>
      <c r="K62" s="2">
        <f t="shared" si="2"/>
        <v>2371120.8080805698</v>
      </c>
      <c r="L62" s="17">
        <f t="shared" si="5"/>
        <v>25.743429354215653</v>
      </c>
      <c r="N62" s="6"/>
    </row>
    <row r="63" spans="1:14" x14ac:dyDescent="0.25">
      <c r="A63" s="75">
        <v>54</v>
      </c>
      <c r="B63" s="2">
        <v>156</v>
      </c>
      <c r="C63" s="2">
        <v>26853</v>
      </c>
      <c r="D63" s="2">
        <v>29911</v>
      </c>
      <c r="E63" s="3">
        <v>0.46899999999999997</v>
      </c>
      <c r="F63" s="4">
        <f t="shared" si="3"/>
        <v>5.4964414065252626E-3</v>
      </c>
      <c r="G63" s="4">
        <f t="shared" si="0"/>
        <v>5.4804461195560733E-3</v>
      </c>
      <c r="H63" s="2">
        <f t="shared" si="6"/>
        <v>91616.277651502038</v>
      </c>
      <c r="I63" s="2">
        <f t="shared" si="4"/>
        <v>502.09807334334613</v>
      </c>
      <c r="J63" s="2">
        <f t="shared" si="1"/>
        <v>91349.663574556733</v>
      </c>
      <c r="K63" s="2">
        <f t="shared" si="2"/>
        <v>2279233.8869863702</v>
      </c>
      <c r="L63" s="17">
        <f t="shared" si="5"/>
        <v>24.878045096487309</v>
      </c>
      <c r="N63" s="6"/>
    </row>
    <row r="64" spans="1:14" x14ac:dyDescent="0.25">
      <c r="A64" s="75">
        <v>55</v>
      </c>
      <c r="B64" s="2">
        <v>152</v>
      </c>
      <c r="C64" s="2">
        <v>28009</v>
      </c>
      <c r="D64" s="2">
        <v>25515</v>
      </c>
      <c r="E64" s="3">
        <v>0.54569999999999996</v>
      </c>
      <c r="F64" s="4">
        <f t="shared" si="3"/>
        <v>5.6796950900530607E-3</v>
      </c>
      <c r="G64" s="4">
        <f t="shared" si="0"/>
        <v>5.6650775726526078E-3</v>
      </c>
      <c r="H64" s="2">
        <f t="shared" si="6"/>
        <v>91114.179578158699</v>
      </c>
      <c r="I64" s="2">
        <f t="shared" si="4"/>
        <v>516.16889527886906</v>
      </c>
      <c r="J64" s="2">
        <f t="shared" si="1"/>
        <v>90879.684049033516</v>
      </c>
      <c r="K64" s="2">
        <f t="shared" si="2"/>
        <v>2187884.2234118134</v>
      </c>
      <c r="L64" s="17">
        <f t="shared" si="5"/>
        <v>24.012554725744124</v>
      </c>
      <c r="N64" s="6"/>
    </row>
    <row r="65" spans="1:14" x14ac:dyDescent="0.25">
      <c r="A65" s="75">
        <v>56</v>
      </c>
      <c r="B65" s="2">
        <v>196</v>
      </c>
      <c r="C65" s="2">
        <v>20962</v>
      </c>
      <c r="D65" s="2">
        <v>23389</v>
      </c>
      <c r="E65" s="3">
        <v>0.50970000000000004</v>
      </c>
      <c r="F65" s="4">
        <f t="shared" si="3"/>
        <v>8.8385831210119267E-3</v>
      </c>
      <c r="G65" s="4">
        <f t="shared" si="0"/>
        <v>8.8004458844687869E-3</v>
      </c>
      <c r="H65" s="2">
        <f t="shared" si="6"/>
        <v>90598.010682879831</v>
      </c>
      <c r="I65" s="2">
        <f t="shared" si="4"/>
        <v>797.30289025520904</v>
      </c>
      <c r="J65" s="2">
        <f t="shared" si="1"/>
        <v>90207.093075787707</v>
      </c>
      <c r="K65" s="2">
        <f t="shared" si="2"/>
        <v>2097004.5393627798</v>
      </c>
      <c r="L65" s="17">
        <f t="shared" si="5"/>
        <v>23.146253693173502</v>
      </c>
      <c r="N65" s="6"/>
    </row>
    <row r="66" spans="1:14" x14ac:dyDescent="0.25">
      <c r="A66" s="75">
        <v>57</v>
      </c>
      <c r="B66" s="2">
        <v>175</v>
      </c>
      <c r="C66" s="2">
        <v>25997.5</v>
      </c>
      <c r="D66" s="2">
        <v>29887</v>
      </c>
      <c r="E66" s="3">
        <v>0.46389999999999998</v>
      </c>
      <c r="F66" s="4">
        <f t="shared" si="3"/>
        <v>6.2629172668629048E-3</v>
      </c>
      <c r="G66" s="4">
        <f t="shared" si="0"/>
        <v>6.241959575821395E-3</v>
      </c>
      <c r="H66" s="2">
        <f t="shared" si="6"/>
        <v>89800.707792624627</v>
      </c>
      <c r="I66" s="2">
        <f t="shared" si="4"/>
        <v>560.53238792171226</v>
      </c>
      <c r="J66" s="2">
        <f t="shared" si="1"/>
        <v>89500.206379459793</v>
      </c>
      <c r="K66" s="2">
        <f t="shared" si="2"/>
        <v>2006797.4462869922</v>
      </c>
      <c r="L66" s="17">
        <f t="shared" si="5"/>
        <v>22.347234176831414</v>
      </c>
      <c r="N66" s="6"/>
    </row>
    <row r="67" spans="1:14" x14ac:dyDescent="0.25">
      <c r="A67" s="75">
        <v>58</v>
      </c>
      <c r="B67" s="2">
        <v>144</v>
      </c>
      <c r="C67" s="2">
        <v>20950.5</v>
      </c>
      <c r="D67" s="2">
        <v>18054</v>
      </c>
      <c r="E67" s="3">
        <v>0.50839999999999996</v>
      </c>
      <c r="F67" s="4">
        <f t="shared" si="3"/>
        <v>7.3837634119140096E-3</v>
      </c>
      <c r="G67" s="4">
        <f t="shared" si="0"/>
        <v>7.3570583341768395E-3</v>
      </c>
      <c r="H67" s="2">
        <f t="shared" si="6"/>
        <v>89240.17540470291</v>
      </c>
      <c r="I67" s="2">
        <f t="shared" si="4"/>
        <v>656.5451762045725</v>
      </c>
      <c r="J67" s="2">
        <f t="shared" si="1"/>
        <v>88917.417796080743</v>
      </c>
      <c r="K67" s="2">
        <f t="shared" si="2"/>
        <v>1917297.2399075325</v>
      </c>
      <c r="L67" s="17">
        <f t="shared" si="5"/>
        <v>21.484687039358867</v>
      </c>
      <c r="N67" s="6"/>
    </row>
    <row r="68" spans="1:14" x14ac:dyDescent="0.25">
      <c r="A68" s="75">
        <v>59</v>
      </c>
      <c r="B68" s="2">
        <v>207</v>
      </c>
      <c r="C68" s="2">
        <v>23563.5</v>
      </c>
      <c r="D68" s="2">
        <v>21443</v>
      </c>
      <c r="E68" s="3">
        <v>0.50560000000000005</v>
      </c>
      <c r="F68" s="4">
        <f t="shared" si="3"/>
        <v>9.1986713030340062E-3</v>
      </c>
      <c r="G68" s="4">
        <f t="shared" si="0"/>
        <v>9.1570267652549032E-3</v>
      </c>
      <c r="H68" s="2">
        <f t="shared" si="6"/>
        <v>88583.630228498339</v>
      </c>
      <c r="I68" s="2">
        <f t="shared" si="4"/>
        <v>811.16267296580259</v>
      </c>
      <c r="J68" s="2">
        <f t="shared" si="1"/>
        <v>88182.59140298405</v>
      </c>
      <c r="K68" s="2">
        <f t="shared" si="2"/>
        <v>1828379.8221114518</v>
      </c>
      <c r="L68" s="17">
        <f t="shared" si="5"/>
        <v>20.640154590585311</v>
      </c>
      <c r="N68" s="6"/>
    </row>
    <row r="69" spans="1:14" x14ac:dyDescent="0.25">
      <c r="A69" s="75">
        <v>60</v>
      </c>
      <c r="B69" s="2">
        <v>259</v>
      </c>
      <c r="C69" s="2">
        <v>23847.5</v>
      </c>
      <c r="D69" s="2">
        <v>23092</v>
      </c>
      <c r="E69" s="3">
        <v>0.50890000000000002</v>
      </c>
      <c r="F69" s="4">
        <f t="shared" si="3"/>
        <v>1.1035481843649804E-2</v>
      </c>
      <c r="G69" s="4">
        <f t="shared" si="0"/>
        <v>1.0975997151224437E-2</v>
      </c>
      <c r="H69" s="2">
        <f t="shared" si="6"/>
        <v>87772.467555532538</v>
      </c>
      <c r="I69" s="2">
        <f t="shared" si="4"/>
        <v>963.39035384546446</v>
      </c>
      <c r="J69" s="2">
        <f t="shared" si="1"/>
        <v>87299.346552759031</v>
      </c>
      <c r="K69" s="2">
        <f t="shared" si="2"/>
        <v>1740197.2307084678</v>
      </c>
      <c r="L69" s="17">
        <f t="shared" si="5"/>
        <v>19.826231153948896</v>
      </c>
      <c r="N69" s="6"/>
    </row>
    <row r="70" spans="1:14" x14ac:dyDescent="0.25">
      <c r="A70" s="75">
        <v>61</v>
      </c>
      <c r="B70" s="2">
        <v>271</v>
      </c>
      <c r="C70" s="2">
        <v>24509.5</v>
      </c>
      <c r="D70" s="2">
        <v>24620</v>
      </c>
      <c r="E70" s="3">
        <v>0.52490000000000003</v>
      </c>
      <c r="F70" s="4">
        <f t="shared" si="3"/>
        <v>1.1032068309264292E-2</v>
      </c>
      <c r="G70" s="4">
        <f t="shared" si="0"/>
        <v>1.0974547024660386E-2</v>
      </c>
      <c r="H70" s="2">
        <f t="shared" si="6"/>
        <v>86809.077201687076</v>
      </c>
      <c r="I70" s="2">
        <f t="shared" si="4"/>
        <v>952.6902999172886</v>
      </c>
      <c r="J70" s="2">
        <f t="shared" si="1"/>
        <v>86356.454040196375</v>
      </c>
      <c r="K70" s="2">
        <f t="shared" si="2"/>
        <v>1652897.8841557088</v>
      </c>
      <c r="L70" s="17">
        <f t="shared" si="5"/>
        <v>19.040611159999589</v>
      </c>
      <c r="N70" s="6"/>
    </row>
    <row r="71" spans="1:14" x14ac:dyDescent="0.25">
      <c r="A71" s="75">
        <v>62</v>
      </c>
      <c r="B71" s="2">
        <v>298</v>
      </c>
      <c r="C71" s="2">
        <v>24263.5</v>
      </c>
      <c r="D71" s="2">
        <v>23554</v>
      </c>
      <c r="E71" s="3">
        <v>0.54530000000000001</v>
      </c>
      <c r="F71" s="4">
        <f t="shared" si="3"/>
        <v>1.2464056046426518E-2</v>
      </c>
      <c r="G71" s="4">
        <f t="shared" si="0"/>
        <v>1.239381525993578E-2</v>
      </c>
      <c r="H71" s="2">
        <f t="shared" si="6"/>
        <v>85856.386901769787</v>
      </c>
      <c r="I71" s="2">
        <f t="shared" si="4"/>
        <v>1064.0881981461048</v>
      </c>
      <c r="J71" s="2">
        <f t="shared" si="1"/>
        <v>85372.545998072761</v>
      </c>
      <c r="K71" s="2">
        <f t="shared" si="2"/>
        <v>1566541.4301155123</v>
      </c>
      <c r="L71" s="17">
        <f t="shared" si="5"/>
        <v>18.246067493008148</v>
      </c>
      <c r="N71" s="6"/>
    </row>
    <row r="72" spans="1:14" x14ac:dyDescent="0.25">
      <c r="A72" s="75">
        <v>63</v>
      </c>
      <c r="B72" s="2">
        <v>303</v>
      </c>
      <c r="C72" s="2">
        <v>23733.5</v>
      </c>
      <c r="D72" s="2">
        <v>23277</v>
      </c>
      <c r="E72" s="3">
        <v>0.54590000000000005</v>
      </c>
      <c r="F72" s="4">
        <f t="shared" si="3"/>
        <v>1.2890737175737335E-2</v>
      </c>
      <c r="G72" s="4">
        <f t="shared" si="0"/>
        <v>1.2815718015426596E-2</v>
      </c>
      <c r="H72" s="2">
        <f t="shared" si="6"/>
        <v>84792.298703623688</v>
      </c>
      <c r="I72" s="2">
        <f t="shared" si="4"/>
        <v>1086.6741900654633</v>
      </c>
      <c r="J72" s="2">
        <f t="shared" si="1"/>
        <v>84298.839953914969</v>
      </c>
      <c r="K72" s="2">
        <f t="shared" si="2"/>
        <v>1481168.8841174396</v>
      </c>
      <c r="L72" s="17">
        <f t="shared" si="5"/>
        <v>17.468200612116917</v>
      </c>
      <c r="N72" s="6"/>
    </row>
    <row r="73" spans="1:14" x14ac:dyDescent="0.25">
      <c r="A73" s="75">
        <v>64</v>
      </c>
      <c r="B73" s="2">
        <v>359</v>
      </c>
      <c r="C73" s="2">
        <v>23205.5</v>
      </c>
      <c r="D73" s="2">
        <v>23523</v>
      </c>
      <c r="E73" s="3">
        <v>0.49590000000000001</v>
      </c>
      <c r="F73" s="4">
        <f t="shared" si="3"/>
        <v>1.536535519008742E-2</v>
      </c>
      <c r="G73" s="4">
        <f t="shared" ref="G73:G98" si="7">F73/((1+(1-E73)*F73))</f>
        <v>1.5247254900579214E-2</v>
      </c>
      <c r="H73" s="2">
        <f t="shared" si="6"/>
        <v>83705.624513558229</v>
      </c>
      <c r="I73" s="2">
        <f t="shared" si="4"/>
        <v>1276.2809935703942</v>
      </c>
      <c r="J73" s="2">
        <f t="shared" ref="J73:J98" si="8">H74+I73*E73</f>
        <v>83062.251264699386</v>
      </c>
      <c r="K73" s="2">
        <f t="shared" ref="K73:K97" si="9">K74+J73</f>
        <v>1396870.0441635246</v>
      </c>
      <c r="L73" s="17">
        <f t="shared" si="5"/>
        <v>16.687887490012891</v>
      </c>
      <c r="N73" s="6"/>
    </row>
    <row r="74" spans="1:14" x14ac:dyDescent="0.25">
      <c r="A74" s="75">
        <v>65</v>
      </c>
      <c r="B74" s="2">
        <v>343</v>
      </c>
      <c r="C74" s="2">
        <v>22570</v>
      </c>
      <c r="D74" s="2">
        <v>22827</v>
      </c>
      <c r="E74" s="3">
        <v>0.48309999999999997</v>
      </c>
      <c r="F74" s="4">
        <f t="shared" ref="F74:F99" si="10">B74/((C74+D74)/2)</f>
        <v>1.5111130691455383E-2</v>
      </c>
      <c r="G74" s="4">
        <f t="shared" si="7"/>
        <v>1.4994013301403399E-2</v>
      </c>
      <c r="H74" s="2">
        <f t="shared" si="6"/>
        <v>82429.343519987829</v>
      </c>
      <c r="I74" s="2">
        <f t="shared" ref="I74:I99" si="11">H74*G74</f>
        <v>1235.9466731646476</v>
      </c>
      <c r="J74" s="2">
        <f t="shared" si="8"/>
        <v>81790.482684629023</v>
      </c>
      <c r="K74" s="2">
        <f t="shared" si="9"/>
        <v>1313807.7928988251</v>
      </c>
      <c r="L74" s="17">
        <f t="shared" ref="L74:L99" si="12">K74/H74</f>
        <v>15.938593427961091</v>
      </c>
      <c r="N74" s="6"/>
    </row>
    <row r="75" spans="1:14" x14ac:dyDescent="0.25">
      <c r="A75" s="75">
        <v>66</v>
      </c>
      <c r="B75" s="2">
        <v>381</v>
      </c>
      <c r="C75" s="2">
        <v>21503</v>
      </c>
      <c r="D75" s="2">
        <v>21606</v>
      </c>
      <c r="E75" s="3">
        <v>0.50380000000000003</v>
      </c>
      <c r="F75" s="4">
        <f t="shared" si="10"/>
        <v>1.7676123315316986E-2</v>
      </c>
      <c r="G75" s="4">
        <f t="shared" si="7"/>
        <v>1.752243591550786E-2</v>
      </c>
      <c r="H75" s="2">
        <f t="shared" ref="H75:H99" si="13">H74-I74</f>
        <v>81193.396846823176</v>
      </c>
      <c r="I75" s="2">
        <f t="shared" si="11"/>
        <v>1422.7060930108571</v>
      </c>
      <c r="J75" s="2">
        <f t="shared" si="8"/>
        <v>80487.450083471194</v>
      </c>
      <c r="K75" s="2">
        <f t="shared" si="9"/>
        <v>1232017.3102141961</v>
      </c>
      <c r="L75" s="17">
        <f t="shared" si="12"/>
        <v>15.17386090569015</v>
      </c>
      <c r="N75" s="6"/>
    </row>
    <row r="76" spans="1:14" x14ac:dyDescent="0.25">
      <c r="A76" s="75">
        <v>67</v>
      </c>
      <c r="B76" s="2">
        <v>418</v>
      </c>
      <c r="C76" s="2">
        <v>20569.5</v>
      </c>
      <c r="D76" s="2">
        <v>20981</v>
      </c>
      <c r="E76" s="3">
        <v>0.48930000000000001</v>
      </c>
      <c r="F76" s="4">
        <f t="shared" si="10"/>
        <v>2.0120094824370344E-2</v>
      </c>
      <c r="G76" s="4">
        <f t="shared" si="7"/>
        <v>1.9915456884450893E-2</v>
      </c>
      <c r="H76" s="2">
        <f t="shared" si="13"/>
        <v>79770.69075381232</v>
      </c>
      <c r="I76" s="2">
        <f t="shared" si="11"/>
        <v>1588.6697523504147</v>
      </c>
      <c r="J76" s="2">
        <f t="shared" si="8"/>
        <v>78959.357111286969</v>
      </c>
      <c r="K76" s="2">
        <f t="shared" si="9"/>
        <v>1151529.860130725</v>
      </c>
      <c r="L76" s="17">
        <f t="shared" si="12"/>
        <v>14.435500673857362</v>
      </c>
      <c r="N76" s="6"/>
    </row>
    <row r="77" spans="1:14" x14ac:dyDescent="0.25">
      <c r="A77" s="75">
        <v>68</v>
      </c>
      <c r="B77" s="2">
        <v>451</v>
      </c>
      <c r="C77" s="2">
        <v>19226</v>
      </c>
      <c r="D77" s="2">
        <v>20049</v>
      </c>
      <c r="E77" s="3">
        <v>0.48359999999999997</v>
      </c>
      <c r="F77" s="4">
        <f t="shared" si="10"/>
        <v>2.2966263526416297E-2</v>
      </c>
      <c r="G77" s="4">
        <f t="shared" si="7"/>
        <v>2.2697081171465711E-2</v>
      </c>
      <c r="H77" s="2">
        <f t="shared" si="13"/>
        <v>78182.021001461908</v>
      </c>
      <c r="I77" s="2">
        <f t="shared" si="11"/>
        <v>1774.5036768194179</v>
      </c>
      <c r="J77" s="2">
        <f t="shared" si="8"/>
        <v>77265.667302752365</v>
      </c>
      <c r="K77" s="2">
        <f t="shared" si="9"/>
        <v>1072570.5030194379</v>
      </c>
      <c r="L77" s="17">
        <f t="shared" si="12"/>
        <v>13.718889449012607</v>
      </c>
      <c r="N77" s="6"/>
    </row>
    <row r="78" spans="1:14" x14ac:dyDescent="0.25">
      <c r="A78" s="75">
        <v>69</v>
      </c>
      <c r="B78" s="2">
        <v>440</v>
      </c>
      <c r="C78" s="2">
        <v>18564.5</v>
      </c>
      <c r="D78" s="2">
        <v>18789</v>
      </c>
      <c r="E78" s="3">
        <v>0.50860000000000005</v>
      </c>
      <c r="F78" s="4">
        <f t="shared" si="10"/>
        <v>2.355870266507824E-2</v>
      </c>
      <c r="G78" s="4">
        <f t="shared" si="7"/>
        <v>2.3289090765314456E-2</v>
      </c>
      <c r="H78" s="2">
        <f t="shared" si="13"/>
        <v>76407.517324642497</v>
      </c>
      <c r="I78" s="2">
        <f t="shared" si="11"/>
        <v>1779.461606125936</v>
      </c>
      <c r="J78" s="2">
        <f t="shared" si="8"/>
        <v>75533.089891392214</v>
      </c>
      <c r="K78" s="2">
        <f t="shared" si="9"/>
        <v>995304.83571668551</v>
      </c>
      <c r="L78" s="17">
        <f t="shared" si="12"/>
        <v>13.026268495124704</v>
      </c>
      <c r="N78" s="6"/>
    </row>
    <row r="79" spans="1:14" x14ac:dyDescent="0.25">
      <c r="A79" s="75">
        <v>70</v>
      </c>
      <c r="B79" s="2">
        <v>486</v>
      </c>
      <c r="C79" s="2">
        <v>16757</v>
      </c>
      <c r="D79" s="2">
        <v>16958</v>
      </c>
      <c r="E79" s="3">
        <v>0.52900000000000003</v>
      </c>
      <c r="F79" s="4">
        <f t="shared" si="10"/>
        <v>2.8829897671659499E-2</v>
      </c>
      <c r="G79" s="4">
        <f t="shared" si="7"/>
        <v>2.8443664513180832E-2</v>
      </c>
      <c r="H79" s="2">
        <f t="shared" si="13"/>
        <v>74628.055718516567</v>
      </c>
      <c r="I79" s="2">
        <f t="shared" si="11"/>
        <v>2122.6953801284517</v>
      </c>
      <c r="J79" s="2">
        <f t="shared" si="8"/>
        <v>73628.266194476062</v>
      </c>
      <c r="K79" s="2">
        <f t="shared" si="9"/>
        <v>919771.74582529324</v>
      </c>
      <c r="L79" s="17">
        <f t="shared" si="12"/>
        <v>12.324744855936013</v>
      </c>
      <c r="N79" s="6"/>
    </row>
    <row r="80" spans="1:14" x14ac:dyDescent="0.25">
      <c r="A80" s="75">
        <v>71</v>
      </c>
      <c r="B80" s="2">
        <v>461</v>
      </c>
      <c r="C80" s="2">
        <v>16343</v>
      </c>
      <c r="D80" s="2">
        <v>16785</v>
      </c>
      <c r="E80" s="3">
        <v>0.4909</v>
      </c>
      <c r="F80" s="4">
        <f t="shared" si="10"/>
        <v>2.7831441680753442E-2</v>
      </c>
      <c r="G80" s="4">
        <f t="shared" si="7"/>
        <v>2.7442607729692054E-2</v>
      </c>
      <c r="H80" s="2">
        <f t="shared" si="13"/>
        <v>72505.360338388113</v>
      </c>
      <c r="I80" s="2">
        <f t="shared" si="11"/>
        <v>1989.7361620663573</v>
      </c>
      <c r="J80" s="2">
        <f t="shared" si="8"/>
        <v>71492.385658280124</v>
      </c>
      <c r="K80" s="2">
        <f t="shared" si="9"/>
        <v>846143.47963081719</v>
      </c>
      <c r="L80" s="17">
        <f t="shared" si="12"/>
        <v>11.670081710949374</v>
      </c>
      <c r="N80" s="6"/>
    </row>
    <row r="81" spans="1:14" x14ac:dyDescent="0.25">
      <c r="A81" s="75">
        <v>72</v>
      </c>
      <c r="B81" s="2">
        <v>490</v>
      </c>
      <c r="C81" s="2">
        <v>15192.5</v>
      </c>
      <c r="D81" s="2">
        <v>15061</v>
      </c>
      <c r="E81" s="3">
        <v>0.49909999999999999</v>
      </c>
      <c r="F81" s="4">
        <f t="shared" si="10"/>
        <v>3.2392946270679422E-2</v>
      </c>
      <c r="G81" s="4">
        <f t="shared" si="7"/>
        <v>3.1875742371403004E-2</v>
      </c>
      <c r="H81" s="2">
        <f t="shared" si="13"/>
        <v>70515.624176321755</v>
      </c>
      <c r="I81" s="2">
        <f t="shared" si="11"/>
        <v>2247.7378694031095</v>
      </c>
      <c r="J81" s="2">
        <f t="shared" si="8"/>
        <v>69389.73227753774</v>
      </c>
      <c r="K81" s="2">
        <f t="shared" si="9"/>
        <v>774651.09397253708</v>
      </c>
      <c r="L81" s="17">
        <f t="shared" si="12"/>
        <v>10.985524173132896</v>
      </c>
      <c r="N81" s="6"/>
    </row>
    <row r="82" spans="1:14" x14ac:dyDescent="0.25">
      <c r="A82" s="75">
        <v>73</v>
      </c>
      <c r="B82" s="2">
        <v>537</v>
      </c>
      <c r="C82" s="2">
        <v>14197</v>
      </c>
      <c r="D82" s="2">
        <v>14347</v>
      </c>
      <c r="E82" s="3">
        <v>0.5151</v>
      </c>
      <c r="F82" s="4">
        <f t="shared" si="10"/>
        <v>3.7626121076233185E-2</v>
      </c>
      <c r="G82" s="4">
        <f t="shared" si="7"/>
        <v>3.6951936464854201E-2</v>
      </c>
      <c r="H82" s="2">
        <f t="shared" si="13"/>
        <v>68267.886306918648</v>
      </c>
      <c r="I82" s="2">
        <f t="shared" si="11"/>
        <v>2522.6305974031479</v>
      </c>
      <c r="J82" s="2">
        <f t="shared" si="8"/>
        <v>67044.662730237862</v>
      </c>
      <c r="K82" s="2">
        <f t="shared" si="9"/>
        <v>705261.36169499939</v>
      </c>
      <c r="L82" s="17">
        <f t="shared" si="12"/>
        <v>10.33079240983508</v>
      </c>
      <c r="N82" s="6"/>
    </row>
    <row r="83" spans="1:14" x14ac:dyDescent="0.25">
      <c r="A83" s="75">
        <v>74</v>
      </c>
      <c r="B83" s="2">
        <v>580</v>
      </c>
      <c r="C83" s="2">
        <v>13338.5</v>
      </c>
      <c r="D83" s="2">
        <v>13618</v>
      </c>
      <c r="E83" s="3">
        <v>0.51029999999999998</v>
      </c>
      <c r="F83" s="4">
        <f t="shared" si="10"/>
        <v>4.3032292767978042E-2</v>
      </c>
      <c r="G83" s="4">
        <f t="shared" si="7"/>
        <v>4.2144191847336879E-2</v>
      </c>
      <c r="H83" s="2">
        <f t="shared" si="13"/>
        <v>65745.255709515506</v>
      </c>
      <c r="I83" s="2">
        <f t="shared" si="11"/>
        <v>2770.7806696740417</v>
      </c>
      <c r="J83" s="2">
        <f t="shared" si="8"/>
        <v>64388.404415576122</v>
      </c>
      <c r="K83" s="2">
        <f t="shared" si="9"/>
        <v>638216.69896476157</v>
      </c>
      <c r="L83" s="17">
        <f t="shared" si="12"/>
        <v>9.7074183083965178</v>
      </c>
      <c r="N83" s="6"/>
    </row>
    <row r="84" spans="1:14" x14ac:dyDescent="0.25">
      <c r="A84" s="75">
        <v>75</v>
      </c>
      <c r="B84" s="2">
        <v>580</v>
      </c>
      <c r="C84" s="2">
        <v>11856</v>
      </c>
      <c r="D84" s="2">
        <v>12401</v>
      </c>
      <c r="E84" s="3">
        <v>0.50260000000000005</v>
      </c>
      <c r="F84" s="4">
        <f t="shared" si="10"/>
        <v>4.7821247474955683E-2</v>
      </c>
      <c r="G84" s="4">
        <f t="shared" si="7"/>
        <v>4.6710185526414129E-2</v>
      </c>
      <c r="H84" s="2">
        <f t="shared" si="13"/>
        <v>62974.475039841462</v>
      </c>
      <c r="I84" s="2">
        <f t="shared" si="11"/>
        <v>2941.5494125395303</v>
      </c>
      <c r="J84" s="2">
        <f t="shared" si="8"/>
        <v>61511.3483620443</v>
      </c>
      <c r="K84" s="2">
        <f t="shared" si="9"/>
        <v>573828.29454918543</v>
      </c>
      <c r="L84" s="17">
        <f t="shared" si="12"/>
        <v>9.1120774597350263</v>
      </c>
      <c r="N84" s="6"/>
    </row>
    <row r="85" spans="1:14" x14ac:dyDescent="0.25">
      <c r="A85" s="75">
        <v>76</v>
      </c>
      <c r="B85" s="2">
        <v>607</v>
      </c>
      <c r="C85" s="2">
        <v>10284</v>
      </c>
      <c r="D85" s="2">
        <v>11259</v>
      </c>
      <c r="E85" s="3">
        <v>0.50390000000000001</v>
      </c>
      <c r="F85" s="4">
        <f t="shared" si="10"/>
        <v>5.635241145615745E-2</v>
      </c>
      <c r="G85" s="4">
        <f t="shared" si="7"/>
        <v>5.4819844245352772E-2</v>
      </c>
      <c r="H85" s="2">
        <f t="shared" si="13"/>
        <v>60032.925627301935</v>
      </c>
      <c r="I85" s="2">
        <f t="shared" si="11"/>
        <v>3290.9956324815389</v>
      </c>
      <c r="J85" s="2">
        <f t="shared" si="8"/>
        <v>58400.26269402785</v>
      </c>
      <c r="K85" s="2">
        <f t="shared" si="9"/>
        <v>512316.94618714112</v>
      </c>
      <c r="L85" s="17">
        <f t="shared" si="12"/>
        <v>8.5339326850022488</v>
      </c>
      <c r="N85" s="6"/>
    </row>
    <row r="86" spans="1:14" x14ac:dyDescent="0.25">
      <c r="A86" s="75">
        <v>77</v>
      </c>
      <c r="B86" s="2">
        <v>557</v>
      </c>
      <c r="C86" s="2">
        <v>9081</v>
      </c>
      <c r="D86" s="2">
        <v>9632</v>
      </c>
      <c r="E86" s="3">
        <v>0.49719999999999998</v>
      </c>
      <c r="F86" s="4">
        <f t="shared" si="10"/>
        <v>5.9530807460054506E-2</v>
      </c>
      <c r="G86" s="4">
        <f t="shared" si="7"/>
        <v>5.7800711365911125E-2</v>
      </c>
      <c r="H86" s="2">
        <f t="shared" si="13"/>
        <v>56741.929994820399</v>
      </c>
      <c r="I86" s="2">
        <f t="shared" si="11"/>
        <v>3279.7239179753487</v>
      </c>
      <c r="J86" s="2">
        <f t="shared" si="8"/>
        <v>55092.884808862393</v>
      </c>
      <c r="K86" s="2">
        <f t="shared" si="9"/>
        <v>453916.68349311326</v>
      </c>
      <c r="L86" s="17">
        <f t="shared" si="12"/>
        <v>7.9996694425894281</v>
      </c>
      <c r="N86" s="6"/>
    </row>
    <row r="87" spans="1:14" x14ac:dyDescent="0.25">
      <c r="A87" s="75">
        <v>78</v>
      </c>
      <c r="B87" s="2">
        <v>435</v>
      </c>
      <c r="C87" s="2">
        <v>7968</v>
      </c>
      <c r="D87" s="2">
        <v>7896</v>
      </c>
      <c r="E87" s="3">
        <v>0.4824</v>
      </c>
      <c r="F87" s="4">
        <f t="shared" si="10"/>
        <v>5.4841149773071106E-2</v>
      </c>
      <c r="G87" s="4">
        <f t="shared" si="7"/>
        <v>5.3327409700145489E-2</v>
      </c>
      <c r="H87" s="2">
        <f t="shared" si="13"/>
        <v>53462.206076845046</v>
      </c>
      <c r="I87" s="2">
        <f t="shared" si="11"/>
        <v>2851.0009669335236</v>
      </c>
      <c r="J87" s="2">
        <f t="shared" si="8"/>
        <v>51986.527976360252</v>
      </c>
      <c r="K87" s="2">
        <f t="shared" si="9"/>
        <v>398823.79868425085</v>
      </c>
      <c r="L87" s="17">
        <f t="shared" si="12"/>
        <v>7.4599203428117598</v>
      </c>
      <c r="N87" s="6"/>
    </row>
    <row r="88" spans="1:14" x14ac:dyDescent="0.25">
      <c r="A88" s="75">
        <v>79</v>
      </c>
      <c r="B88" s="2">
        <v>497</v>
      </c>
      <c r="C88" s="2">
        <v>7242.5</v>
      </c>
      <c r="D88" s="2">
        <v>7052</v>
      </c>
      <c r="E88" s="3">
        <v>0.48670000000000002</v>
      </c>
      <c r="F88" s="4">
        <f t="shared" si="10"/>
        <v>6.953723460072056E-2</v>
      </c>
      <c r="G88" s="4">
        <f t="shared" si="7"/>
        <v>6.7140748799832103E-2</v>
      </c>
      <c r="H88" s="2">
        <f t="shared" si="13"/>
        <v>50611.20510991152</v>
      </c>
      <c r="I88" s="2">
        <f t="shared" si="11"/>
        <v>3398.0742087413482</v>
      </c>
      <c r="J88" s="2">
        <f t="shared" si="8"/>
        <v>48866.973618564589</v>
      </c>
      <c r="K88" s="2">
        <f t="shared" si="9"/>
        <v>346837.27070789062</v>
      </c>
      <c r="L88" s="17">
        <f t="shared" si="12"/>
        <v>6.8529739601076454</v>
      </c>
      <c r="N88" s="6"/>
    </row>
    <row r="89" spans="1:14" x14ac:dyDescent="0.25">
      <c r="A89" s="75">
        <v>80</v>
      </c>
      <c r="B89" s="2">
        <v>518</v>
      </c>
      <c r="C89" s="2">
        <v>6751.5</v>
      </c>
      <c r="D89" s="2">
        <v>6524</v>
      </c>
      <c r="E89" s="3">
        <v>0.48039999999999999</v>
      </c>
      <c r="F89" s="4">
        <f t="shared" si="10"/>
        <v>7.8038491958871609E-2</v>
      </c>
      <c r="G89" s="4">
        <f t="shared" si="7"/>
        <v>7.4997435898475365E-2</v>
      </c>
      <c r="H89" s="2">
        <f t="shared" si="13"/>
        <v>47213.130901170174</v>
      </c>
      <c r="I89" s="2">
        <f t="shared" si="11"/>
        <v>3540.8637583268364</v>
      </c>
      <c r="J89" s="2">
        <f t="shared" si="8"/>
        <v>45373.298092343553</v>
      </c>
      <c r="K89" s="2">
        <f t="shared" si="9"/>
        <v>297970.29708932602</v>
      </c>
      <c r="L89" s="17">
        <f t="shared" si="12"/>
        <v>6.311174272959323</v>
      </c>
      <c r="N89" s="6"/>
    </row>
    <row r="90" spans="1:14" x14ac:dyDescent="0.25">
      <c r="A90" s="75">
        <v>81</v>
      </c>
      <c r="B90" s="2">
        <v>523</v>
      </c>
      <c r="C90" s="2">
        <v>6159.5</v>
      </c>
      <c r="D90" s="2">
        <v>5950</v>
      </c>
      <c r="E90" s="3">
        <v>0.53220000000000001</v>
      </c>
      <c r="F90" s="4">
        <f t="shared" si="10"/>
        <v>8.6378463190057389E-2</v>
      </c>
      <c r="G90" s="4">
        <f t="shared" si="7"/>
        <v>8.3023656154178505E-2</v>
      </c>
      <c r="H90" s="2">
        <f t="shared" si="13"/>
        <v>43672.267142843339</v>
      </c>
      <c r="I90" s="2">
        <f t="shared" si="11"/>
        <v>3625.8312907408531</v>
      </c>
      <c r="J90" s="2">
        <f t="shared" si="8"/>
        <v>41976.10326503477</v>
      </c>
      <c r="K90" s="2">
        <f t="shared" si="9"/>
        <v>252596.99899698247</v>
      </c>
      <c r="L90" s="17">
        <f t="shared" si="12"/>
        <v>5.7839222811764657</v>
      </c>
      <c r="N90" s="6"/>
    </row>
    <row r="91" spans="1:14" x14ac:dyDescent="0.25">
      <c r="A91" s="75">
        <v>82</v>
      </c>
      <c r="B91" s="2">
        <v>509</v>
      </c>
      <c r="C91" s="2">
        <v>5577.5</v>
      </c>
      <c r="D91" s="2">
        <v>5402</v>
      </c>
      <c r="E91" s="3">
        <v>0.48049999999999998</v>
      </c>
      <c r="F91" s="4">
        <f t="shared" si="10"/>
        <v>9.2718247643335305E-2</v>
      </c>
      <c r="G91" s="4">
        <f t="shared" si="7"/>
        <v>8.8457503598908305E-2</v>
      </c>
      <c r="H91" s="2">
        <f t="shared" si="13"/>
        <v>40046.435852102484</v>
      </c>
      <c r="I91" s="2">
        <f t="shared" si="11"/>
        <v>3542.4077435108061</v>
      </c>
      <c r="J91" s="2">
        <f t="shared" si="8"/>
        <v>38206.155029348622</v>
      </c>
      <c r="K91" s="2">
        <f t="shared" si="9"/>
        <v>210620.8957319477</v>
      </c>
      <c r="L91" s="17">
        <f t="shared" si="12"/>
        <v>5.2594167558332128</v>
      </c>
      <c r="N91" s="6"/>
    </row>
    <row r="92" spans="1:14" x14ac:dyDescent="0.25">
      <c r="A92" s="75">
        <v>83</v>
      </c>
      <c r="B92" s="2">
        <v>511</v>
      </c>
      <c r="C92" s="2">
        <v>4989</v>
      </c>
      <c r="D92" s="2">
        <v>4808</v>
      </c>
      <c r="E92" s="3">
        <v>0.48520000000000002</v>
      </c>
      <c r="F92" s="4">
        <f t="shared" si="10"/>
        <v>0.10431764825967133</v>
      </c>
      <c r="G92" s="4">
        <f t="shared" si="7"/>
        <v>9.9001023488467496E-2</v>
      </c>
      <c r="H92" s="2">
        <f t="shared" si="13"/>
        <v>36504.028108591679</v>
      </c>
      <c r="I92" s="2">
        <f t="shared" si="11"/>
        <v>3613.9361442023624</v>
      </c>
      <c r="J92" s="2">
        <f t="shared" si="8"/>
        <v>34643.573781556297</v>
      </c>
      <c r="K92" s="2">
        <f t="shared" si="9"/>
        <v>172414.74070259908</v>
      </c>
      <c r="L92" s="17">
        <f t="shared" si="12"/>
        <v>4.723170281090681</v>
      </c>
      <c r="N92" s="6"/>
    </row>
    <row r="93" spans="1:14" x14ac:dyDescent="0.25">
      <c r="A93" s="75">
        <v>84</v>
      </c>
      <c r="B93" s="2">
        <v>524</v>
      </c>
      <c r="C93" s="2">
        <v>4424.5</v>
      </c>
      <c r="D93" s="2">
        <v>4286</v>
      </c>
      <c r="E93" s="3">
        <v>0.50460000000000005</v>
      </c>
      <c r="F93" s="4">
        <f t="shared" si="10"/>
        <v>0.12031456288387578</v>
      </c>
      <c r="G93" s="4">
        <f t="shared" si="7"/>
        <v>0.1135467416895703</v>
      </c>
      <c r="H93" s="2">
        <f t="shared" si="13"/>
        <v>32890.091964389314</v>
      </c>
      <c r="I93" s="2">
        <f t="shared" si="11"/>
        <v>3734.5627764267251</v>
      </c>
      <c r="J93" s="2">
        <f t="shared" si="8"/>
        <v>31039.989564947515</v>
      </c>
      <c r="K93" s="2">
        <f t="shared" si="9"/>
        <v>137771.16692104278</v>
      </c>
      <c r="L93" s="17">
        <f t="shared" si="12"/>
        <v>4.1888349558344213</v>
      </c>
      <c r="N93" s="6"/>
    </row>
    <row r="94" spans="1:14" x14ac:dyDescent="0.25">
      <c r="A94" s="75">
        <v>85</v>
      </c>
      <c r="B94" s="2">
        <v>489</v>
      </c>
      <c r="C94" s="2">
        <v>3718.5</v>
      </c>
      <c r="D94" s="2">
        <v>3728</v>
      </c>
      <c r="E94" s="3">
        <v>0.47760000000000002</v>
      </c>
      <c r="F94" s="4">
        <f t="shared" si="10"/>
        <v>0.13133686967031491</v>
      </c>
      <c r="G94" s="4">
        <f t="shared" si="7"/>
        <v>0.12290435507686473</v>
      </c>
      <c r="H94" s="2">
        <f t="shared" si="13"/>
        <v>29155.529187962587</v>
      </c>
      <c r="I94" s="2">
        <f t="shared" si="11"/>
        <v>3583.3415117712475</v>
      </c>
      <c r="J94" s="2">
        <f t="shared" si="8"/>
        <v>27283.591582213288</v>
      </c>
      <c r="K94" s="2">
        <f t="shared" si="9"/>
        <v>106731.17735609526</v>
      </c>
      <c r="L94" s="17">
        <f t="shared" si="12"/>
        <v>3.6607525340394522</v>
      </c>
      <c r="N94" s="6"/>
    </row>
    <row r="95" spans="1:14" x14ac:dyDescent="0.25">
      <c r="A95" s="75">
        <v>86</v>
      </c>
      <c r="B95" s="2">
        <v>480</v>
      </c>
      <c r="C95" s="2">
        <v>3176.5</v>
      </c>
      <c r="D95" s="2">
        <v>3238</v>
      </c>
      <c r="E95" s="3">
        <v>0.48320000000000002</v>
      </c>
      <c r="F95" s="4">
        <f t="shared" si="10"/>
        <v>0.14966092446800219</v>
      </c>
      <c r="G95" s="4">
        <f t="shared" si="7"/>
        <v>0.13891646316369513</v>
      </c>
      <c r="H95" s="2">
        <f t="shared" si="13"/>
        <v>25572.187676191341</v>
      </c>
      <c r="I95" s="2">
        <f t="shared" si="11"/>
        <v>3552.3978673347328</v>
      </c>
      <c r="J95" s="2">
        <f t="shared" si="8"/>
        <v>23736.308458352749</v>
      </c>
      <c r="K95" s="2">
        <f t="shared" si="9"/>
        <v>79447.585773881961</v>
      </c>
      <c r="L95" s="17">
        <f t="shared" si="12"/>
        <v>3.1067966018351503</v>
      </c>
      <c r="N95" s="6"/>
    </row>
    <row r="96" spans="1:14" x14ac:dyDescent="0.25">
      <c r="A96" s="75">
        <v>87</v>
      </c>
      <c r="B96" s="2">
        <v>392</v>
      </c>
      <c r="C96" s="2">
        <v>2508</v>
      </c>
      <c r="D96" s="2">
        <v>2524</v>
      </c>
      <c r="E96" s="3">
        <v>0.47799999999999998</v>
      </c>
      <c r="F96" s="4">
        <f t="shared" si="10"/>
        <v>0.15580286168521462</v>
      </c>
      <c r="G96" s="4">
        <f t="shared" si="7"/>
        <v>0.14408459235822371</v>
      </c>
      <c r="H96" s="2">
        <f t="shared" si="13"/>
        <v>22019.789808856607</v>
      </c>
      <c r="I96" s="2">
        <f t="shared" si="11"/>
        <v>3172.7124384228732</v>
      </c>
      <c r="J96" s="2">
        <f t="shared" si="8"/>
        <v>20363.633915999868</v>
      </c>
      <c r="K96" s="2">
        <f t="shared" si="9"/>
        <v>55711.277315529216</v>
      </c>
      <c r="L96" s="17">
        <f t="shared" si="12"/>
        <v>2.530054909657744</v>
      </c>
      <c r="N96" s="6"/>
    </row>
    <row r="97" spans="1:14" x14ac:dyDescent="0.25">
      <c r="A97" s="75">
        <v>88</v>
      </c>
      <c r="B97" s="2">
        <v>367</v>
      </c>
      <c r="C97" s="2">
        <v>2046.5</v>
      </c>
      <c r="D97" s="2">
        <v>2088</v>
      </c>
      <c r="E97" s="3">
        <v>0.5101</v>
      </c>
      <c r="F97" s="4">
        <f t="shared" si="10"/>
        <v>0.17753053573588101</v>
      </c>
      <c r="G97" s="4">
        <f t="shared" si="7"/>
        <v>0.16332573564559261</v>
      </c>
      <c r="H97" s="2">
        <f t="shared" si="13"/>
        <v>18847.077370433733</v>
      </c>
      <c r="I97" s="2">
        <f t="shared" si="11"/>
        <v>3078.2127762954906</v>
      </c>
      <c r="J97" s="2">
        <f t="shared" si="8"/>
        <v>17339.06093132657</v>
      </c>
      <c r="K97" s="2">
        <f t="shared" si="9"/>
        <v>35347.643399529348</v>
      </c>
      <c r="L97" s="17">
        <f t="shared" si="12"/>
        <v>1.8754973359944287</v>
      </c>
      <c r="N97" s="6"/>
    </row>
    <row r="98" spans="1:14" x14ac:dyDescent="0.25">
      <c r="A98" s="75">
        <v>89</v>
      </c>
      <c r="B98" s="2">
        <v>300</v>
      </c>
      <c r="C98" s="2">
        <v>1520</v>
      </c>
      <c r="D98" s="2">
        <v>1494</v>
      </c>
      <c r="E98" s="3">
        <v>0.46560000000000001</v>
      </c>
      <c r="F98" s="4">
        <f t="shared" si="10"/>
        <v>0.19907100199071001</v>
      </c>
      <c r="G98" s="4">
        <f t="shared" si="7"/>
        <v>0.17992946764868173</v>
      </c>
      <c r="H98" s="2">
        <f t="shared" si="13"/>
        <v>15768.864594138242</v>
      </c>
      <c r="I98" s="2">
        <f t="shared" si="11"/>
        <v>2837.2834118474398</v>
      </c>
      <c r="J98" s="2">
        <f t="shared" si="8"/>
        <v>14252.620338846969</v>
      </c>
      <c r="K98" s="2">
        <f>K99+J98</f>
        <v>18008.582468202778</v>
      </c>
      <c r="L98" s="17">
        <f t="shared" si="12"/>
        <v>1.1420341877307454</v>
      </c>
      <c r="N98" s="6"/>
    </row>
    <row r="99" spans="1:14" x14ac:dyDescent="0.25">
      <c r="A99" s="75" t="s">
        <v>77</v>
      </c>
      <c r="B99" s="2">
        <v>1262</v>
      </c>
      <c r="C99" s="2">
        <v>4420</v>
      </c>
      <c r="D99" s="2">
        <v>4270</v>
      </c>
      <c r="E99" s="8"/>
      <c r="F99" s="4">
        <f t="shared" si="10"/>
        <v>0.29044879171461452</v>
      </c>
      <c r="G99" s="4">
        <v>1</v>
      </c>
      <c r="H99" s="2">
        <f t="shared" si="13"/>
        <v>12931.581182290802</v>
      </c>
      <c r="I99" s="2">
        <f t="shared" si="11"/>
        <v>12931.581182290802</v>
      </c>
      <c r="J99" s="9">
        <f>H99*F99</f>
        <v>3755.9621293558098</v>
      </c>
      <c r="K99" s="2">
        <f>J99</f>
        <v>3755.9621293558098</v>
      </c>
      <c r="L99" s="17">
        <f t="shared" si="12"/>
        <v>0.29044879171461452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9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35065</v>
      </c>
      <c r="D7" s="95">
        <v>35431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115</v>
      </c>
      <c r="C9" s="2">
        <v>24204</v>
      </c>
      <c r="D9" s="2">
        <v>23352.5</v>
      </c>
      <c r="E9" s="3">
        <v>0.16470000000000001</v>
      </c>
      <c r="F9" s="4">
        <f>B9/((C9+D9)/2)</f>
        <v>4.8363525490732074E-3</v>
      </c>
      <c r="G9" s="4">
        <f t="shared" ref="G9:G72" si="0">F9/((1+(1-E9)*F9))</f>
        <v>4.8168932383154369E-3</v>
      </c>
      <c r="H9" s="2">
        <v>100000</v>
      </c>
      <c r="I9" s="2">
        <f>H9*G9</f>
        <v>481.68932383154367</v>
      </c>
      <c r="J9" s="2">
        <f t="shared" ref="J9:J72" si="1">H10+I9*E9</f>
        <v>99597.644907803522</v>
      </c>
      <c r="K9" s="2">
        <f t="shared" ref="K9:K72" si="2">K10+J9</f>
        <v>7463971.4529192327</v>
      </c>
      <c r="L9" s="76">
        <f>K9/H9</f>
        <v>74.639714529192332</v>
      </c>
      <c r="M9" s="5"/>
      <c r="N9" s="6"/>
    </row>
    <row r="10" spans="1:14" x14ac:dyDescent="0.25">
      <c r="A10" s="75">
        <v>1</v>
      </c>
      <c r="B10" s="2">
        <v>13</v>
      </c>
      <c r="C10" s="2">
        <v>24525</v>
      </c>
      <c r="D10" s="2">
        <v>23402.5</v>
      </c>
      <c r="E10" s="3">
        <v>0.52590000000000003</v>
      </c>
      <c r="F10" s="4">
        <f t="shared" ref="F10:F73" si="3">B10/((C10+D10)/2)</f>
        <v>5.4248604663293515E-4</v>
      </c>
      <c r="G10" s="4">
        <f t="shared" si="0"/>
        <v>5.4234655909247704E-4</v>
      </c>
      <c r="H10" s="2">
        <f>H9-I9</f>
        <v>99518.310676168461</v>
      </c>
      <c r="I10" s="2">
        <f t="shared" ref="I10:I73" si="4">H10*G10</f>
        <v>53.973413361916087</v>
      </c>
      <c r="J10" s="2">
        <f t="shared" si="1"/>
        <v>99492.721880893572</v>
      </c>
      <c r="K10" s="2">
        <f t="shared" si="2"/>
        <v>7364373.8080114294</v>
      </c>
      <c r="L10" s="17">
        <f t="shared" ref="L10:L73" si="5">K10/H10</f>
        <v>74.000189090578758</v>
      </c>
      <c r="N10" s="6"/>
    </row>
    <row r="11" spans="1:14" x14ac:dyDescent="0.25">
      <c r="A11" s="75">
        <v>2</v>
      </c>
      <c r="B11" s="2">
        <v>13</v>
      </c>
      <c r="C11" s="2">
        <v>25223</v>
      </c>
      <c r="D11" s="2">
        <v>24191</v>
      </c>
      <c r="E11" s="3">
        <v>0.37830000000000003</v>
      </c>
      <c r="F11" s="4">
        <f t="shared" si="3"/>
        <v>5.2616667341239323E-4</v>
      </c>
      <c r="G11" s="4">
        <f t="shared" si="0"/>
        <v>5.2599461120139267E-4</v>
      </c>
      <c r="H11" s="2">
        <f t="shared" ref="H11:H74" si="6">H10-I10</f>
        <v>99464.337262806541</v>
      </c>
      <c r="I11" s="2">
        <f t="shared" si="4"/>
        <v>52.317705406954119</v>
      </c>
      <c r="J11" s="2">
        <f t="shared" si="1"/>
        <v>99431.811345355032</v>
      </c>
      <c r="K11" s="2">
        <f t="shared" si="2"/>
        <v>7264881.0861305362</v>
      </c>
      <c r="L11" s="17">
        <f t="shared" si="5"/>
        <v>73.040059241888187</v>
      </c>
      <c r="N11" s="6"/>
    </row>
    <row r="12" spans="1:14" x14ac:dyDescent="0.25">
      <c r="A12" s="75">
        <v>3</v>
      </c>
      <c r="B12" s="2">
        <v>9</v>
      </c>
      <c r="C12" s="2">
        <v>25598</v>
      </c>
      <c r="D12" s="2">
        <v>24654.5</v>
      </c>
      <c r="E12" s="3">
        <v>0.4466</v>
      </c>
      <c r="F12" s="4">
        <f t="shared" si="3"/>
        <v>3.5819113476941443E-4</v>
      </c>
      <c r="G12" s="4">
        <f t="shared" si="0"/>
        <v>3.5812014712880791E-4</v>
      </c>
      <c r="H12" s="2">
        <f t="shared" si="6"/>
        <v>99412.019557399588</v>
      </c>
      <c r="I12" s="2">
        <f t="shared" si="4"/>
        <v>35.601447070267866</v>
      </c>
      <c r="J12" s="2">
        <f t="shared" si="1"/>
        <v>99392.3177165909</v>
      </c>
      <c r="K12" s="2">
        <f t="shared" si="2"/>
        <v>7165449.2747851815</v>
      </c>
      <c r="L12" s="17">
        <f t="shared" si="5"/>
        <v>72.078299049622629</v>
      </c>
      <c r="N12" s="6"/>
    </row>
    <row r="13" spans="1:14" x14ac:dyDescent="0.25">
      <c r="A13" s="75">
        <v>4</v>
      </c>
      <c r="B13" s="2">
        <v>4</v>
      </c>
      <c r="C13" s="2">
        <v>24942</v>
      </c>
      <c r="D13" s="2">
        <v>24571.5</v>
      </c>
      <c r="E13" s="3">
        <v>0.37569999999999998</v>
      </c>
      <c r="F13" s="4">
        <f t="shared" si="3"/>
        <v>1.6157209649893465E-4</v>
      </c>
      <c r="G13" s="4">
        <f t="shared" si="0"/>
        <v>1.6155580045260827E-4</v>
      </c>
      <c r="H13" s="2">
        <f t="shared" si="6"/>
        <v>99376.418110329323</v>
      </c>
      <c r="I13" s="2">
        <f t="shared" si="4"/>
        <v>16.054836773927331</v>
      </c>
      <c r="J13" s="2">
        <f t="shared" si="1"/>
        <v>99366.395075731358</v>
      </c>
      <c r="K13" s="2">
        <f t="shared" si="2"/>
        <v>7066056.9570685904</v>
      </c>
      <c r="L13" s="17">
        <f t="shared" si="5"/>
        <v>71.103960994284762</v>
      </c>
      <c r="N13" s="6"/>
    </row>
    <row r="14" spans="1:14" x14ac:dyDescent="0.25">
      <c r="A14" s="75">
        <v>5</v>
      </c>
      <c r="B14" s="2">
        <v>3</v>
      </c>
      <c r="C14" s="2">
        <v>24465</v>
      </c>
      <c r="D14" s="2">
        <v>24795</v>
      </c>
      <c r="E14" s="3">
        <v>0.5474</v>
      </c>
      <c r="F14" s="4">
        <f t="shared" si="3"/>
        <v>1.218026796589525E-4</v>
      </c>
      <c r="G14" s="4">
        <f t="shared" si="0"/>
        <v>1.217959653040321E-4</v>
      </c>
      <c r="H14" s="2">
        <f t="shared" si="6"/>
        <v>99360.363273555398</v>
      </c>
      <c r="I14" s="2">
        <f t="shared" si="4"/>
        <v>12.101691357861979</v>
      </c>
      <c r="J14" s="2">
        <f t="shared" si="1"/>
        <v>99354.886048046828</v>
      </c>
      <c r="K14" s="2">
        <f t="shared" si="2"/>
        <v>6966690.5619928595</v>
      </c>
      <c r="L14" s="17">
        <f t="shared" si="5"/>
        <v>70.11538940142978</v>
      </c>
      <c r="N14" s="6"/>
    </row>
    <row r="15" spans="1:14" x14ac:dyDescent="0.25">
      <c r="A15" s="75">
        <v>6</v>
      </c>
      <c r="B15" s="2">
        <v>7</v>
      </c>
      <c r="C15" s="2">
        <v>25396</v>
      </c>
      <c r="D15" s="2">
        <v>25092.5</v>
      </c>
      <c r="E15" s="3">
        <v>0.41570000000000001</v>
      </c>
      <c r="F15" s="4">
        <f t="shared" si="3"/>
        <v>2.7729086821751489E-4</v>
      </c>
      <c r="G15" s="4">
        <f t="shared" si="0"/>
        <v>2.7724594853663272E-4</v>
      </c>
      <c r="H15" s="2">
        <f t="shared" si="6"/>
        <v>99348.261582197534</v>
      </c>
      <c r="I15" s="2">
        <f t="shared" si="4"/>
        <v>27.543903017821862</v>
      </c>
      <c r="J15" s="2">
        <f t="shared" si="1"/>
        <v>99332.167679664213</v>
      </c>
      <c r="K15" s="2">
        <f t="shared" si="2"/>
        <v>6867335.6759448126</v>
      </c>
      <c r="L15" s="17">
        <f t="shared" si="5"/>
        <v>69.123863533968347</v>
      </c>
      <c r="N15" s="6"/>
    </row>
    <row r="16" spans="1:14" x14ac:dyDescent="0.25">
      <c r="A16" s="75">
        <v>7</v>
      </c>
      <c r="B16" s="2">
        <v>5</v>
      </c>
      <c r="C16" s="2">
        <v>25504</v>
      </c>
      <c r="D16" s="2">
        <v>25260</v>
      </c>
      <c r="E16" s="3">
        <v>0.5907</v>
      </c>
      <c r="F16" s="4">
        <f t="shared" si="3"/>
        <v>1.9698999290836025E-4</v>
      </c>
      <c r="G16" s="4">
        <f t="shared" si="0"/>
        <v>1.9697411127890895E-4</v>
      </c>
      <c r="H16" s="2">
        <f t="shared" si="6"/>
        <v>99320.71767917971</v>
      </c>
      <c r="I16" s="2">
        <f t="shared" si="4"/>
        <v>19.563610096439845</v>
      </c>
      <c r="J16" s="2">
        <f t="shared" si="1"/>
        <v>99312.710293567245</v>
      </c>
      <c r="K16" s="2">
        <f t="shared" si="2"/>
        <v>6768003.5082651479</v>
      </c>
      <c r="L16" s="17">
        <f t="shared" si="5"/>
        <v>68.142917876678851</v>
      </c>
      <c r="N16" s="6"/>
    </row>
    <row r="17" spans="1:14" x14ac:dyDescent="0.25">
      <c r="A17" s="75">
        <v>8</v>
      </c>
      <c r="B17" s="2">
        <v>5</v>
      </c>
      <c r="C17" s="2">
        <v>26481</v>
      </c>
      <c r="D17" s="2">
        <v>26249.5</v>
      </c>
      <c r="E17" s="3">
        <v>0.2208</v>
      </c>
      <c r="F17" s="4">
        <f t="shared" si="3"/>
        <v>1.8964356491973336E-4</v>
      </c>
      <c r="G17" s="4">
        <f t="shared" si="0"/>
        <v>1.8961554538019548E-4</v>
      </c>
      <c r="H17" s="2">
        <f t="shared" si="6"/>
        <v>99301.154069083277</v>
      </c>
      <c r="I17" s="2">
        <f t="shared" si="4"/>
        <v>18.829042485692042</v>
      </c>
      <c r="J17" s="2">
        <f t="shared" si="1"/>
        <v>99286.482479178419</v>
      </c>
      <c r="K17" s="2">
        <f t="shared" si="2"/>
        <v>6668690.7979715811</v>
      </c>
      <c r="L17" s="17">
        <f t="shared" si="5"/>
        <v>67.156226536221411</v>
      </c>
      <c r="N17" s="6"/>
    </row>
    <row r="18" spans="1:14" x14ac:dyDescent="0.25">
      <c r="A18" s="75">
        <v>9</v>
      </c>
      <c r="B18" s="2">
        <v>5</v>
      </c>
      <c r="C18" s="2">
        <v>27121</v>
      </c>
      <c r="D18" s="2">
        <v>26617</v>
      </c>
      <c r="E18" s="3">
        <v>0.38690000000000002</v>
      </c>
      <c r="F18" s="4">
        <f t="shared" si="3"/>
        <v>1.8608805686851017E-4</v>
      </c>
      <c r="G18" s="4">
        <f t="shared" si="0"/>
        <v>1.8606682839471348E-4</v>
      </c>
      <c r="H18" s="2">
        <f t="shared" si="6"/>
        <v>99282.32502659758</v>
      </c>
      <c r="I18" s="2">
        <f t="shared" si="4"/>
        <v>18.473147333352099</v>
      </c>
      <c r="J18" s="2">
        <f t="shared" si="1"/>
        <v>99270.999139967505</v>
      </c>
      <c r="K18" s="2">
        <f t="shared" si="2"/>
        <v>6569404.3154924028</v>
      </c>
      <c r="L18" s="17">
        <f t="shared" si="5"/>
        <v>66.168920940685766</v>
      </c>
      <c r="N18" s="6"/>
    </row>
    <row r="19" spans="1:14" x14ac:dyDescent="0.25">
      <c r="A19" s="75">
        <v>10</v>
      </c>
      <c r="B19" s="2">
        <v>1</v>
      </c>
      <c r="C19" s="2">
        <v>28802</v>
      </c>
      <c r="D19" s="2">
        <v>27931.5</v>
      </c>
      <c r="E19" s="3">
        <v>0.61480000000000001</v>
      </c>
      <c r="F19" s="4">
        <f t="shared" si="3"/>
        <v>3.5252540386191578E-5</v>
      </c>
      <c r="G19" s="4">
        <f t="shared" si="0"/>
        <v>3.5252061688626213E-5</v>
      </c>
      <c r="H19" s="2">
        <f t="shared" si="6"/>
        <v>99263.851879264228</v>
      </c>
      <c r="I19" s="2">
        <f t="shared" si="4"/>
        <v>3.4992554298984775</v>
      </c>
      <c r="J19" s="2">
        <f t="shared" si="1"/>
        <v>99262.503966072632</v>
      </c>
      <c r="K19" s="2">
        <f t="shared" si="2"/>
        <v>6470133.3163524354</v>
      </c>
      <c r="L19" s="17">
        <f t="shared" si="5"/>
        <v>65.181163070541871</v>
      </c>
      <c r="N19" s="6"/>
    </row>
    <row r="20" spans="1:14" x14ac:dyDescent="0.25">
      <c r="A20" s="75">
        <v>11</v>
      </c>
      <c r="B20" s="2">
        <v>7</v>
      </c>
      <c r="C20" s="2">
        <v>29830</v>
      </c>
      <c r="D20" s="2">
        <v>28765</v>
      </c>
      <c r="E20" s="3">
        <v>0.61550000000000005</v>
      </c>
      <c r="F20" s="4">
        <f t="shared" si="3"/>
        <v>2.3892823619762779E-4</v>
      </c>
      <c r="G20" s="4">
        <f t="shared" si="0"/>
        <v>2.3890628837698895E-4</v>
      </c>
      <c r="H20" s="2">
        <f t="shared" si="6"/>
        <v>99260.352623834333</v>
      </c>
      <c r="I20" s="2">
        <f t="shared" si="4"/>
        <v>23.713922428351378</v>
      </c>
      <c r="J20" s="2">
        <f t="shared" si="1"/>
        <v>99251.234620660631</v>
      </c>
      <c r="K20" s="2">
        <f t="shared" si="2"/>
        <v>6370870.8123863628</v>
      </c>
      <c r="L20" s="17">
        <f t="shared" si="5"/>
        <v>64.183439248195796</v>
      </c>
      <c r="N20" s="6"/>
    </row>
    <row r="21" spans="1:14" x14ac:dyDescent="0.25">
      <c r="A21" s="75">
        <v>12</v>
      </c>
      <c r="B21" s="2">
        <v>5</v>
      </c>
      <c r="C21" s="2">
        <v>30951</v>
      </c>
      <c r="D21" s="2">
        <v>30170.5</v>
      </c>
      <c r="E21" s="3">
        <v>0.51639999999999997</v>
      </c>
      <c r="F21" s="4">
        <f t="shared" si="3"/>
        <v>1.6360855018283254E-4</v>
      </c>
      <c r="G21" s="4">
        <f t="shared" si="0"/>
        <v>1.6359560631934488E-4</v>
      </c>
      <c r="H21" s="2">
        <f t="shared" si="6"/>
        <v>99236.638701405987</v>
      </c>
      <c r="I21" s="2">
        <f t="shared" si="4"/>
        <v>16.234678077450276</v>
      </c>
      <c r="J21" s="2">
        <f t="shared" si="1"/>
        <v>99228.787611087726</v>
      </c>
      <c r="K21" s="2">
        <f t="shared" si="2"/>
        <v>6271619.5777657023</v>
      </c>
      <c r="L21" s="17">
        <f t="shared" si="5"/>
        <v>63.198629657705709</v>
      </c>
      <c r="N21" s="6"/>
    </row>
    <row r="22" spans="1:14" x14ac:dyDescent="0.25">
      <c r="A22" s="75">
        <v>13</v>
      </c>
      <c r="B22" s="2">
        <v>3</v>
      </c>
      <c r="C22" s="2">
        <v>33044</v>
      </c>
      <c r="D22" s="2">
        <v>31772.5</v>
      </c>
      <c r="E22" s="3">
        <v>0.31059999999999999</v>
      </c>
      <c r="F22" s="4">
        <f t="shared" si="3"/>
        <v>9.2569021776862378E-5</v>
      </c>
      <c r="G22" s="4">
        <f t="shared" si="0"/>
        <v>9.2563114668834081E-5</v>
      </c>
      <c r="H22" s="2">
        <f t="shared" si="6"/>
        <v>99220.404023328534</v>
      </c>
      <c r="I22" s="2">
        <f t="shared" si="4"/>
        <v>9.1841496350994056</v>
      </c>
      <c r="J22" s="2">
        <f t="shared" si="1"/>
        <v>99214.0724705701</v>
      </c>
      <c r="K22" s="2">
        <f t="shared" si="2"/>
        <v>6172390.7901546145</v>
      </c>
      <c r="L22" s="17">
        <f t="shared" si="5"/>
        <v>62.20888587294376</v>
      </c>
      <c r="N22" s="6"/>
    </row>
    <row r="23" spans="1:14" x14ac:dyDescent="0.25">
      <c r="A23" s="75">
        <v>14</v>
      </c>
      <c r="B23" s="2">
        <v>11</v>
      </c>
      <c r="C23" s="2">
        <v>34985</v>
      </c>
      <c r="D23" s="2">
        <v>33287</v>
      </c>
      <c r="E23" s="3">
        <v>0.47539999999999999</v>
      </c>
      <c r="F23" s="4">
        <f t="shared" si="3"/>
        <v>3.2224044996484647E-4</v>
      </c>
      <c r="G23" s="4">
        <f t="shared" si="0"/>
        <v>3.2218598528103282E-4</v>
      </c>
      <c r="H23" s="2">
        <f t="shared" si="6"/>
        <v>99211.219873693437</v>
      </c>
      <c r="I23" s="2">
        <f t="shared" si="4"/>
        <v>31.964464625939105</v>
      </c>
      <c r="J23" s="2">
        <f t="shared" si="1"/>
        <v>99194.451315550672</v>
      </c>
      <c r="K23" s="2">
        <f t="shared" si="2"/>
        <v>6073176.7176840445</v>
      </c>
      <c r="L23" s="17">
        <f t="shared" si="5"/>
        <v>61.214615901466104</v>
      </c>
      <c r="N23" s="6"/>
    </row>
    <row r="24" spans="1:14" x14ac:dyDescent="0.25">
      <c r="A24" s="75">
        <v>15</v>
      </c>
      <c r="B24" s="2">
        <v>11</v>
      </c>
      <c r="C24" s="2">
        <v>36553</v>
      </c>
      <c r="D24" s="2">
        <v>35174</v>
      </c>
      <c r="E24" s="3">
        <v>0.34770000000000001</v>
      </c>
      <c r="F24" s="4">
        <f t="shared" si="3"/>
        <v>3.0671852998173633E-4</v>
      </c>
      <c r="G24" s="4">
        <f t="shared" si="0"/>
        <v>3.0665717631471522E-4</v>
      </c>
      <c r="H24" s="2">
        <f t="shared" si="6"/>
        <v>99179.255409067497</v>
      </c>
      <c r="I24" s="2">
        <f t="shared" si="4"/>
        <v>30.414030412740583</v>
      </c>
      <c r="J24" s="2">
        <f t="shared" si="1"/>
        <v>99159.416337029266</v>
      </c>
      <c r="K24" s="2">
        <f t="shared" si="2"/>
        <v>5973982.2663684934</v>
      </c>
      <c r="L24" s="17">
        <f t="shared" si="5"/>
        <v>60.23419153258051</v>
      </c>
      <c r="N24" s="6"/>
    </row>
    <row r="25" spans="1:14" x14ac:dyDescent="0.25">
      <c r="A25" s="75">
        <v>16</v>
      </c>
      <c r="B25" s="2">
        <v>7</v>
      </c>
      <c r="C25" s="2">
        <v>39172</v>
      </c>
      <c r="D25" s="2">
        <v>37507</v>
      </c>
      <c r="E25" s="3">
        <v>0.42620000000000002</v>
      </c>
      <c r="F25" s="4">
        <f t="shared" si="3"/>
        <v>1.8257932419567287E-4</v>
      </c>
      <c r="G25" s="4">
        <f t="shared" si="0"/>
        <v>1.8256019845608006E-4</v>
      </c>
      <c r="H25" s="2">
        <f t="shared" si="6"/>
        <v>99148.841378654761</v>
      </c>
      <c r="I25" s="2">
        <f t="shared" si="4"/>
        <v>18.100632158777614</v>
      </c>
      <c r="J25" s="2">
        <f t="shared" si="1"/>
        <v>99138.455235922054</v>
      </c>
      <c r="K25" s="2">
        <f t="shared" si="2"/>
        <v>5874822.8500314644</v>
      </c>
      <c r="L25" s="17">
        <f t="shared" si="5"/>
        <v>59.252561788344046</v>
      </c>
      <c r="N25" s="6"/>
    </row>
    <row r="26" spans="1:14" x14ac:dyDescent="0.25">
      <c r="A26" s="75">
        <v>17</v>
      </c>
      <c r="B26" s="2">
        <v>15</v>
      </c>
      <c r="C26" s="2">
        <v>42258</v>
      </c>
      <c r="D26" s="2">
        <v>39827.5</v>
      </c>
      <c r="E26" s="3">
        <v>0.46250000000000002</v>
      </c>
      <c r="F26" s="4">
        <f t="shared" si="3"/>
        <v>3.6547258651040685E-4</v>
      </c>
      <c r="G26" s="4">
        <f t="shared" si="0"/>
        <v>3.6540080662228062E-4</v>
      </c>
      <c r="H26" s="2">
        <f t="shared" si="6"/>
        <v>99130.740746495983</v>
      </c>
      <c r="I26" s="2">
        <f t="shared" si="4"/>
        <v>36.222452629833811</v>
      </c>
      <c r="J26" s="2">
        <f t="shared" si="1"/>
        <v>99111.271178207448</v>
      </c>
      <c r="K26" s="2">
        <f t="shared" si="2"/>
        <v>5775684.3947955426</v>
      </c>
      <c r="L26" s="17">
        <f t="shared" si="5"/>
        <v>58.263303101562855</v>
      </c>
      <c r="N26" s="6"/>
    </row>
    <row r="27" spans="1:14" x14ac:dyDescent="0.25">
      <c r="A27" s="75">
        <v>18</v>
      </c>
      <c r="B27" s="2">
        <v>21</v>
      </c>
      <c r="C27" s="2">
        <v>44121</v>
      </c>
      <c r="D27" s="2">
        <v>41966.5</v>
      </c>
      <c r="E27" s="3">
        <v>0.49080000000000001</v>
      </c>
      <c r="F27" s="4">
        <f t="shared" si="3"/>
        <v>4.878757078553797E-4</v>
      </c>
      <c r="G27" s="4">
        <f t="shared" si="0"/>
        <v>4.8775453679540329E-4</v>
      </c>
      <c r="H27" s="2">
        <f t="shared" si="6"/>
        <v>99094.518293866146</v>
      </c>
      <c r="I27" s="2">
        <f t="shared" si="4"/>
        <v>48.333800869388298</v>
      </c>
      <c r="J27" s="2">
        <f t="shared" si="1"/>
        <v>99069.906722463464</v>
      </c>
      <c r="K27" s="2">
        <f t="shared" si="2"/>
        <v>5676573.1236173352</v>
      </c>
      <c r="L27" s="17">
        <f t="shared" si="5"/>
        <v>57.284431281893717</v>
      </c>
      <c r="N27" s="6"/>
    </row>
    <row r="28" spans="1:14" x14ac:dyDescent="0.25">
      <c r="A28" s="75">
        <v>19</v>
      </c>
      <c r="B28" s="2">
        <v>26</v>
      </c>
      <c r="C28" s="2">
        <v>46000</v>
      </c>
      <c r="D28" s="2">
        <v>44399</v>
      </c>
      <c r="E28" s="3">
        <v>0.40450000000000003</v>
      </c>
      <c r="F28" s="4">
        <f t="shared" si="3"/>
        <v>5.7522760207524425E-4</v>
      </c>
      <c r="G28" s="4">
        <f t="shared" si="0"/>
        <v>5.7503062646291391E-4</v>
      </c>
      <c r="H28" s="2">
        <f t="shared" si="6"/>
        <v>99046.184492996763</v>
      </c>
      <c r="I28" s="2">
        <f t="shared" si="4"/>
        <v>56.954589517769278</v>
      </c>
      <c r="J28" s="2">
        <f t="shared" si="1"/>
        <v>99012.268034938927</v>
      </c>
      <c r="K28" s="2">
        <f t="shared" si="2"/>
        <v>5577503.2168948716</v>
      </c>
      <c r="L28" s="17">
        <f t="shared" si="5"/>
        <v>56.312146151265814</v>
      </c>
      <c r="N28" s="6"/>
    </row>
    <row r="29" spans="1:14" x14ac:dyDescent="0.25">
      <c r="A29" s="75">
        <v>20</v>
      </c>
      <c r="B29" s="2">
        <v>35</v>
      </c>
      <c r="C29" s="2">
        <v>46587</v>
      </c>
      <c r="D29" s="2">
        <v>45627</v>
      </c>
      <c r="E29" s="3">
        <v>0.47339999999999999</v>
      </c>
      <c r="F29" s="4">
        <f t="shared" si="3"/>
        <v>7.5910382371440345E-4</v>
      </c>
      <c r="G29" s="4">
        <f t="shared" si="0"/>
        <v>7.588004977124225E-4</v>
      </c>
      <c r="H29" s="2">
        <f t="shared" si="6"/>
        <v>98989.22990347899</v>
      </c>
      <c r="I29" s="2">
        <f t="shared" si="4"/>
        <v>75.113076918929281</v>
      </c>
      <c r="J29" s="2">
        <f t="shared" si="1"/>
        <v>98949.675357173473</v>
      </c>
      <c r="K29" s="2">
        <f t="shared" si="2"/>
        <v>5478490.9488599328</v>
      </c>
      <c r="L29" s="17">
        <f t="shared" si="5"/>
        <v>55.344313257127283</v>
      </c>
      <c r="N29" s="6"/>
    </row>
    <row r="30" spans="1:14" x14ac:dyDescent="0.25">
      <c r="A30" s="75">
        <v>21</v>
      </c>
      <c r="B30" s="2">
        <v>36</v>
      </c>
      <c r="C30" s="2">
        <v>46666</v>
      </c>
      <c r="D30" s="2">
        <v>46649.5</v>
      </c>
      <c r="E30" s="3">
        <v>0.56320000000000003</v>
      </c>
      <c r="F30" s="4">
        <f t="shared" si="3"/>
        <v>7.7157599755667597E-4</v>
      </c>
      <c r="G30" s="4">
        <f t="shared" si="0"/>
        <v>7.7131604523261244E-4</v>
      </c>
      <c r="H30" s="2">
        <f t="shared" si="6"/>
        <v>98914.116826560057</v>
      </c>
      <c r="I30" s="2">
        <f t="shared" si="4"/>
        <v>76.294045408338903</v>
      </c>
      <c r="J30" s="2">
        <f t="shared" si="1"/>
        <v>98880.791587525688</v>
      </c>
      <c r="K30" s="2">
        <f t="shared" si="2"/>
        <v>5379541.2735027596</v>
      </c>
      <c r="L30" s="17">
        <f t="shared" si="5"/>
        <v>54.385980950883493</v>
      </c>
      <c r="N30" s="6"/>
    </row>
    <row r="31" spans="1:14" x14ac:dyDescent="0.25">
      <c r="A31" s="75">
        <v>22</v>
      </c>
      <c r="B31" s="2">
        <v>38</v>
      </c>
      <c r="C31" s="2">
        <v>45860</v>
      </c>
      <c r="D31" s="2">
        <v>46544</v>
      </c>
      <c r="E31" s="3">
        <v>0.47260000000000002</v>
      </c>
      <c r="F31" s="4">
        <f t="shared" si="3"/>
        <v>8.2247521752305092E-4</v>
      </c>
      <c r="G31" s="4">
        <f t="shared" si="0"/>
        <v>8.2211860431641857E-4</v>
      </c>
      <c r="H31" s="2">
        <f t="shared" si="6"/>
        <v>98837.822781151714</v>
      </c>
      <c r="I31" s="2">
        <f t="shared" si="4"/>
        <v>81.256412918513973</v>
      </c>
      <c r="J31" s="2">
        <f t="shared" si="1"/>
        <v>98794.968148978485</v>
      </c>
      <c r="K31" s="2">
        <f t="shared" si="2"/>
        <v>5280660.4819152337</v>
      </c>
      <c r="L31" s="17">
        <f t="shared" si="5"/>
        <v>53.427527370850292</v>
      </c>
      <c r="N31" s="6"/>
    </row>
    <row r="32" spans="1:14" x14ac:dyDescent="0.25">
      <c r="A32" s="75">
        <v>23</v>
      </c>
      <c r="B32" s="2">
        <v>38</v>
      </c>
      <c r="C32" s="2">
        <v>45280</v>
      </c>
      <c r="D32" s="2">
        <v>46395</v>
      </c>
      <c r="E32" s="3">
        <v>0.4879</v>
      </c>
      <c r="F32" s="4">
        <f t="shared" si="3"/>
        <v>8.2901554404145078E-4</v>
      </c>
      <c r="G32" s="4">
        <f t="shared" si="0"/>
        <v>8.2866374408012975E-4</v>
      </c>
      <c r="H32" s="2">
        <f t="shared" si="6"/>
        <v>98756.566368233194</v>
      </c>
      <c r="I32" s="2">
        <f t="shared" si="4"/>
        <v>81.835986039197934</v>
      </c>
      <c r="J32" s="2">
        <f t="shared" si="1"/>
        <v>98714.658159782528</v>
      </c>
      <c r="K32" s="2">
        <f t="shared" si="2"/>
        <v>5181865.5137662552</v>
      </c>
      <c r="L32" s="17">
        <f t="shared" si="5"/>
        <v>52.471098422404189</v>
      </c>
      <c r="N32" s="6"/>
    </row>
    <row r="33" spans="1:14" x14ac:dyDescent="0.25">
      <c r="A33" s="75">
        <v>24</v>
      </c>
      <c r="B33" s="2">
        <v>44</v>
      </c>
      <c r="C33" s="2">
        <v>44745</v>
      </c>
      <c r="D33" s="2">
        <v>45757.5</v>
      </c>
      <c r="E33" s="3">
        <v>0.45650000000000002</v>
      </c>
      <c r="F33" s="4">
        <f t="shared" si="3"/>
        <v>9.723488301428137E-4</v>
      </c>
      <c r="G33" s="4">
        <f t="shared" si="0"/>
        <v>9.7183524282761283E-4</v>
      </c>
      <c r="H33" s="2">
        <f t="shared" si="6"/>
        <v>98674.730382194</v>
      </c>
      <c r="I33" s="2">
        <f t="shared" si="4"/>
        <v>95.895580561928725</v>
      </c>
      <c r="J33" s="2">
        <f t="shared" si="1"/>
        <v>98622.611134158593</v>
      </c>
      <c r="K33" s="2">
        <f t="shared" si="2"/>
        <v>5083150.8556064731</v>
      </c>
      <c r="L33" s="17">
        <f t="shared" si="5"/>
        <v>51.514210739852551</v>
      </c>
      <c r="N33" s="6"/>
    </row>
    <row r="34" spans="1:14" x14ac:dyDescent="0.25">
      <c r="A34" s="75">
        <v>25</v>
      </c>
      <c r="B34" s="2">
        <v>48</v>
      </c>
      <c r="C34" s="2">
        <v>43609</v>
      </c>
      <c r="D34" s="2">
        <v>44973.5</v>
      </c>
      <c r="E34" s="3">
        <v>0.51149999999999995</v>
      </c>
      <c r="F34" s="4">
        <f t="shared" si="3"/>
        <v>1.083735500804335E-3</v>
      </c>
      <c r="G34" s="4">
        <f t="shared" si="0"/>
        <v>1.0831620696140139E-3</v>
      </c>
      <c r="H34" s="2">
        <f t="shared" si="6"/>
        <v>98578.834801632067</v>
      </c>
      <c r="I34" s="2">
        <f t="shared" si="4"/>
        <v>106.77685472387377</v>
      </c>
      <c r="J34" s="2">
        <f t="shared" si="1"/>
        <v>98526.674308099464</v>
      </c>
      <c r="K34" s="2">
        <f t="shared" si="2"/>
        <v>4984528.2444723146</v>
      </c>
      <c r="L34" s="17">
        <f t="shared" si="5"/>
        <v>50.563878691633619</v>
      </c>
      <c r="N34" s="6"/>
    </row>
    <row r="35" spans="1:14" x14ac:dyDescent="0.25">
      <c r="A35" s="75">
        <v>26</v>
      </c>
      <c r="B35" s="2">
        <v>54</v>
      </c>
      <c r="C35" s="2">
        <v>43288</v>
      </c>
      <c r="D35" s="2">
        <v>44538.5</v>
      </c>
      <c r="E35" s="3">
        <v>0.53910000000000002</v>
      </c>
      <c r="F35" s="4">
        <f t="shared" si="3"/>
        <v>1.2296971870676846E-3</v>
      </c>
      <c r="G35" s="4">
        <f t="shared" si="0"/>
        <v>1.229000629535089E-3</v>
      </c>
      <c r="H35" s="2">
        <f t="shared" si="6"/>
        <v>98472.0579469082</v>
      </c>
      <c r="I35" s="2">
        <f t="shared" si="4"/>
        <v>121.02222120836595</v>
      </c>
      <c r="J35" s="2">
        <f t="shared" si="1"/>
        <v>98416.27880515327</v>
      </c>
      <c r="K35" s="2">
        <f t="shared" si="2"/>
        <v>4886001.5701642148</v>
      </c>
      <c r="L35" s="17">
        <f t="shared" si="5"/>
        <v>49.618152316858577</v>
      </c>
      <c r="N35" s="6"/>
    </row>
    <row r="36" spans="1:14" x14ac:dyDescent="0.25">
      <c r="A36" s="75">
        <v>27</v>
      </c>
      <c r="B36" s="2">
        <v>59</v>
      </c>
      <c r="C36" s="2">
        <v>42389</v>
      </c>
      <c r="D36" s="2">
        <v>43583</v>
      </c>
      <c r="E36" s="3">
        <v>0.5171</v>
      </c>
      <c r="F36" s="4">
        <f t="shared" si="3"/>
        <v>1.372539896710557E-3</v>
      </c>
      <c r="G36" s="4">
        <f t="shared" si="0"/>
        <v>1.3716307804929489E-3</v>
      </c>
      <c r="H36" s="2">
        <f t="shared" si="6"/>
        <v>98351.03572569984</v>
      </c>
      <c r="I36" s="2">
        <f t="shared" si="4"/>
        <v>134.90130789473156</v>
      </c>
      <c r="J36" s="2">
        <f t="shared" si="1"/>
        <v>98285.891884117475</v>
      </c>
      <c r="K36" s="2">
        <f t="shared" si="2"/>
        <v>4787585.2913590614</v>
      </c>
      <c r="L36" s="17">
        <f t="shared" si="5"/>
        <v>48.678544725361043</v>
      </c>
      <c r="N36" s="6"/>
    </row>
    <row r="37" spans="1:14" x14ac:dyDescent="0.25">
      <c r="A37" s="75">
        <v>28</v>
      </c>
      <c r="B37" s="2">
        <v>74</v>
      </c>
      <c r="C37" s="2">
        <v>42597</v>
      </c>
      <c r="D37" s="2">
        <v>43546</v>
      </c>
      <c r="E37" s="3">
        <v>0.49049999999999999</v>
      </c>
      <c r="F37" s="4">
        <f t="shared" si="3"/>
        <v>1.718073436030786E-3</v>
      </c>
      <c r="G37" s="4">
        <f t="shared" si="0"/>
        <v>1.7165708213162743E-3</v>
      </c>
      <c r="H37" s="2">
        <f t="shared" si="6"/>
        <v>98216.134417805108</v>
      </c>
      <c r="I37" s="2">
        <f t="shared" si="4"/>
        <v>168.5949505240813</v>
      </c>
      <c r="J37" s="2">
        <f t="shared" si="1"/>
        <v>98130.235290513083</v>
      </c>
      <c r="K37" s="2">
        <f t="shared" si="2"/>
        <v>4689299.399474944</v>
      </c>
      <c r="L37" s="17">
        <f t="shared" si="5"/>
        <v>47.744695179378233</v>
      </c>
      <c r="N37" s="6"/>
    </row>
    <row r="38" spans="1:14" x14ac:dyDescent="0.25">
      <c r="A38" s="75">
        <v>29</v>
      </c>
      <c r="B38" s="2">
        <v>99</v>
      </c>
      <c r="C38" s="2">
        <v>42048</v>
      </c>
      <c r="D38" s="2">
        <v>42990.5</v>
      </c>
      <c r="E38" s="3">
        <v>0.54090000000000005</v>
      </c>
      <c r="F38" s="4">
        <f t="shared" si="3"/>
        <v>2.3283571558764559E-3</v>
      </c>
      <c r="G38" s="4">
        <f t="shared" si="0"/>
        <v>2.3258709190177819E-3</v>
      </c>
      <c r="H38" s="2">
        <f t="shared" si="6"/>
        <v>98047.539467281022</v>
      </c>
      <c r="I38" s="2">
        <f t="shared" si="4"/>
        <v>228.04592072819716</v>
      </c>
      <c r="J38" s="2">
        <f t="shared" si="1"/>
        <v>97942.843585074705</v>
      </c>
      <c r="K38" s="2">
        <f t="shared" si="2"/>
        <v>4591169.1641844306</v>
      </c>
      <c r="L38" s="17">
        <f t="shared" si="5"/>
        <v>46.825949831372647</v>
      </c>
      <c r="N38" s="6"/>
    </row>
    <row r="39" spans="1:14" x14ac:dyDescent="0.25">
      <c r="A39" s="75">
        <v>30</v>
      </c>
      <c r="B39" s="2">
        <v>115</v>
      </c>
      <c r="C39" s="2">
        <v>42245</v>
      </c>
      <c r="D39" s="2">
        <v>43187.5</v>
      </c>
      <c r="E39" s="3">
        <v>0.4788</v>
      </c>
      <c r="F39" s="4">
        <f t="shared" si="3"/>
        <v>2.6921838878646884E-3</v>
      </c>
      <c r="G39" s="4">
        <f t="shared" si="0"/>
        <v>2.6884115994627667E-3</v>
      </c>
      <c r="H39" s="2">
        <f t="shared" si="6"/>
        <v>97819.493546552825</v>
      </c>
      <c r="I39" s="2">
        <f t="shared" si="4"/>
        <v>262.97906110412589</v>
      </c>
      <c r="J39" s="2">
        <f t="shared" si="1"/>
        <v>97682.428859905354</v>
      </c>
      <c r="K39" s="2">
        <f t="shared" si="2"/>
        <v>4493226.3205993557</v>
      </c>
      <c r="L39" s="17">
        <f t="shared" si="5"/>
        <v>45.93385385358804</v>
      </c>
      <c r="N39" s="6"/>
    </row>
    <row r="40" spans="1:14" x14ac:dyDescent="0.25">
      <c r="A40" s="75">
        <v>31</v>
      </c>
      <c r="B40" s="2">
        <v>127</v>
      </c>
      <c r="C40" s="2">
        <v>42303</v>
      </c>
      <c r="D40" s="2">
        <v>42900</v>
      </c>
      <c r="E40" s="3">
        <v>0.52359999999999995</v>
      </c>
      <c r="F40" s="4">
        <f t="shared" si="3"/>
        <v>2.981115688414727E-3</v>
      </c>
      <c r="G40" s="4">
        <f t="shared" si="0"/>
        <v>2.976887901755986E-3</v>
      </c>
      <c r="H40" s="2">
        <f t="shared" si="6"/>
        <v>97556.514485448701</v>
      </c>
      <c r="I40" s="2">
        <f t="shared" si="4"/>
        <v>290.41480770921481</v>
      </c>
      <c r="J40" s="2">
        <f t="shared" si="1"/>
        <v>97418.160871056039</v>
      </c>
      <c r="K40" s="2">
        <f t="shared" si="2"/>
        <v>4395543.8917394504</v>
      </c>
      <c r="L40" s="17">
        <f t="shared" si="5"/>
        <v>45.056385162213637</v>
      </c>
      <c r="N40" s="6"/>
    </row>
    <row r="41" spans="1:14" x14ac:dyDescent="0.25">
      <c r="A41" s="75">
        <v>32</v>
      </c>
      <c r="B41" s="2">
        <v>109</v>
      </c>
      <c r="C41" s="2">
        <v>40759</v>
      </c>
      <c r="D41" s="2">
        <v>42178.5</v>
      </c>
      <c r="E41" s="3">
        <v>0.49009999999999998</v>
      </c>
      <c r="F41" s="4">
        <f t="shared" si="3"/>
        <v>2.6284853051996987E-3</v>
      </c>
      <c r="G41" s="4">
        <f t="shared" si="0"/>
        <v>2.6249671544964232E-3</v>
      </c>
      <c r="H41" s="2">
        <f t="shared" si="6"/>
        <v>97266.09967773949</v>
      </c>
      <c r="I41" s="2">
        <f t="shared" si="4"/>
        <v>255.32031690004129</v>
      </c>
      <c r="J41" s="2">
        <f t="shared" si="1"/>
        <v>97135.911848152158</v>
      </c>
      <c r="K41" s="2">
        <f t="shared" si="2"/>
        <v>4298125.7308683945</v>
      </c>
      <c r="L41" s="17">
        <f t="shared" si="5"/>
        <v>44.189350093289207</v>
      </c>
      <c r="N41" s="6"/>
    </row>
    <row r="42" spans="1:14" x14ac:dyDescent="0.25">
      <c r="A42" s="75">
        <v>33</v>
      </c>
      <c r="B42" s="2">
        <v>109</v>
      </c>
      <c r="C42" s="2">
        <v>39403</v>
      </c>
      <c r="D42" s="2">
        <v>41526.5</v>
      </c>
      <c r="E42" s="3">
        <v>0.4511</v>
      </c>
      <c r="F42" s="4">
        <f t="shared" si="3"/>
        <v>2.6937025435718742E-3</v>
      </c>
      <c r="G42" s="4">
        <f t="shared" si="0"/>
        <v>2.6897255870641334E-3</v>
      </c>
      <c r="H42" s="2">
        <f t="shared" si="6"/>
        <v>97010.779360839442</v>
      </c>
      <c r="I42" s="2">
        <f t="shared" si="4"/>
        <v>260.93237546788299</v>
      </c>
      <c r="J42" s="2">
        <f t="shared" si="1"/>
        <v>96867.553579945132</v>
      </c>
      <c r="K42" s="2">
        <f t="shared" si="2"/>
        <v>4200989.8190202424</v>
      </c>
      <c r="L42" s="17">
        <f t="shared" si="5"/>
        <v>43.304361089547804</v>
      </c>
      <c r="N42" s="6"/>
    </row>
    <row r="43" spans="1:14" x14ac:dyDescent="0.25">
      <c r="A43" s="75">
        <v>34</v>
      </c>
      <c r="B43" s="2">
        <v>133</v>
      </c>
      <c r="C43" s="2">
        <v>38121</v>
      </c>
      <c r="D43" s="2">
        <v>40044.5</v>
      </c>
      <c r="E43" s="3">
        <v>0.52829999999999999</v>
      </c>
      <c r="F43" s="4">
        <f t="shared" si="3"/>
        <v>3.4030358662069582E-3</v>
      </c>
      <c r="G43" s="4">
        <f t="shared" si="0"/>
        <v>3.3975820267052449E-3</v>
      </c>
      <c r="H43" s="2">
        <f t="shared" si="6"/>
        <v>96749.846985371565</v>
      </c>
      <c r="I43" s="2">
        <f t="shared" si="4"/>
        <v>328.71554120398105</v>
      </c>
      <c r="J43" s="2">
        <f t="shared" si="1"/>
        <v>96594.791864585641</v>
      </c>
      <c r="K43" s="2">
        <f t="shared" si="2"/>
        <v>4104122.2654402973</v>
      </c>
      <c r="L43" s="17">
        <f t="shared" si="5"/>
        <v>42.419935465746363</v>
      </c>
      <c r="N43" s="6"/>
    </row>
    <row r="44" spans="1:14" x14ac:dyDescent="0.25">
      <c r="A44" s="75">
        <v>35</v>
      </c>
      <c r="B44" s="2">
        <v>119</v>
      </c>
      <c r="C44" s="2">
        <v>38260</v>
      </c>
      <c r="D44" s="2">
        <v>39398.5</v>
      </c>
      <c r="E44" s="3">
        <v>0.52080000000000004</v>
      </c>
      <c r="F44" s="4">
        <f t="shared" si="3"/>
        <v>3.0646999362593922E-3</v>
      </c>
      <c r="G44" s="4">
        <f t="shared" si="0"/>
        <v>3.0602057052788196E-3</v>
      </c>
      <c r="H44" s="2">
        <f t="shared" si="6"/>
        <v>96421.131444167579</v>
      </c>
      <c r="I44" s="2">
        <f t="shared" si="4"/>
        <v>295.0684965548806</v>
      </c>
      <c r="J44" s="2">
        <f t="shared" si="1"/>
        <v>96279.734620618474</v>
      </c>
      <c r="K44" s="2">
        <f t="shared" si="2"/>
        <v>4007527.4735757117</v>
      </c>
      <c r="L44" s="17">
        <f t="shared" si="5"/>
        <v>41.56275096083332</v>
      </c>
      <c r="N44" s="6"/>
    </row>
    <row r="45" spans="1:14" x14ac:dyDescent="0.25">
      <c r="A45" s="75">
        <v>36</v>
      </c>
      <c r="B45" s="2">
        <v>109</v>
      </c>
      <c r="C45" s="2">
        <v>37414</v>
      </c>
      <c r="D45" s="2">
        <v>38200.5</v>
      </c>
      <c r="E45" s="3">
        <v>0.504</v>
      </c>
      <c r="F45" s="4">
        <f t="shared" si="3"/>
        <v>2.8830449186333308E-3</v>
      </c>
      <c r="G45" s="4">
        <f t="shared" si="0"/>
        <v>2.8789280794639083E-3</v>
      </c>
      <c r="H45" s="2">
        <f t="shared" si="6"/>
        <v>96126.062947612692</v>
      </c>
      <c r="I45" s="2">
        <f t="shared" si="4"/>
        <v>276.74002178819734</v>
      </c>
      <c r="J45" s="2">
        <f t="shared" si="1"/>
        <v>95988.799896805751</v>
      </c>
      <c r="K45" s="2">
        <f t="shared" si="2"/>
        <v>3911247.7389550931</v>
      </c>
      <c r="L45" s="17">
        <f t="shared" si="5"/>
        <v>40.688733305208459</v>
      </c>
      <c r="N45" s="6"/>
    </row>
    <row r="46" spans="1:14" x14ac:dyDescent="0.25">
      <c r="A46" s="75">
        <v>37</v>
      </c>
      <c r="B46" s="2">
        <v>108</v>
      </c>
      <c r="C46" s="2">
        <v>36804</v>
      </c>
      <c r="D46" s="2">
        <v>37975.5</v>
      </c>
      <c r="E46" s="3">
        <v>0.51049999999999995</v>
      </c>
      <c r="F46" s="4">
        <f t="shared" si="3"/>
        <v>2.8884921669708945E-3</v>
      </c>
      <c r="G46" s="4">
        <f t="shared" si="0"/>
        <v>2.8844138454428504E-3</v>
      </c>
      <c r="H46" s="2">
        <f t="shared" si="6"/>
        <v>95849.322925824497</v>
      </c>
      <c r="I46" s="2">
        <f t="shared" si="4"/>
        <v>276.46911412357099</v>
      </c>
      <c r="J46" s="2">
        <f t="shared" si="1"/>
        <v>95713.991294461011</v>
      </c>
      <c r="K46" s="2">
        <f t="shared" si="2"/>
        <v>3815258.9390582875</v>
      </c>
      <c r="L46" s="17">
        <f t="shared" si="5"/>
        <v>39.804756284098382</v>
      </c>
      <c r="N46" s="6"/>
    </row>
    <row r="47" spans="1:14" x14ac:dyDescent="0.25">
      <c r="A47" s="75">
        <v>38</v>
      </c>
      <c r="B47" s="2">
        <v>105</v>
      </c>
      <c r="C47" s="2">
        <v>36489</v>
      </c>
      <c r="D47" s="2">
        <v>37316.5</v>
      </c>
      <c r="E47" s="3">
        <v>0.52180000000000004</v>
      </c>
      <c r="F47" s="4">
        <f t="shared" si="3"/>
        <v>2.8453164059589055E-3</v>
      </c>
      <c r="G47" s="4">
        <f t="shared" si="0"/>
        <v>2.8414502426476729E-3</v>
      </c>
      <c r="H47" s="2">
        <f t="shared" si="6"/>
        <v>95572.85381170093</v>
      </c>
      <c r="I47" s="2">
        <f t="shared" si="4"/>
        <v>271.56550865378819</v>
      </c>
      <c r="J47" s="2">
        <f t="shared" si="1"/>
        <v>95442.991185462684</v>
      </c>
      <c r="K47" s="2">
        <f t="shared" si="2"/>
        <v>3719544.9477638267</v>
      </c>
      <c r="L47" s="17">
        <f t="shared" si="5"/>
        <v>38.918425048729105</v>
      </c>
      <c r="N47" s="6"/>
    </row>
    <row r="48" spans="1:14" x14ac:dyDescent="0.25">
      <c r="A48" s="75">
        <v>39</v>
      </c>
      <c r="B48" s="2">
        <v>106</v>
      </c>
      <c r="C48" s="2">
        <v>34080</v>
      </c>
      <c r="D48" s="2">
        <v>35731</v>
      </c>
      <c r="E48" s="3">
        <v>0.51819999999999999</v>
      </c>
      <c r="F48" s="4">
        <f t="shared" si="3"/>
        <v>3.0367707094870436E-3</v>
      </c>
      <c r="G48" s="4">
        <f t="shared" si="0"/>
        <v>3.0323340526296704E-3</v>
      </c>
      <c r="H48" s="2">
        <f t="shared" si="6"/>
        <v>95301.288303047142</v>
      </c>
      <c r="I48" s="2">
        <f t="shared" si="4"/>
        <v>288.98534178080752</v>
      </c>
      <c r="J48" s="2">
        <f t="shared" si="1"/>
        <v>95162.055165377154</v>
      </c>
      <c r="K48" s="2">
        <f t="shared" si="2"/>
        <v>3624101.9565783641</v>
      </c>
      <c r="L48" s="17">
        <f t="shared" si="5"/>
        <v>38.027838039860875</v>
      </c>
      <c r="N48" s="6"/>
    </row>
    <row r="49" spans="1:14" x14ac:dyDescent="0.25">
      <c r="A49" s="75">
        <v>40</v>
      </c>
      <c r="B49" s="2">
        <v>107</v>
      </c>
      <c r="C49" s="2">
        <v>33157</v>
      </c>
      <c r="D49" s="2">
        <v>35091.5</v>
      </c>
      <c r="E49" s="3">
        <v>0.52300000000000002</v>
      </c>
      <c r="F49" s="4">
        <f t="shared" si="3"/>
        <v>3.1356000498179446E-3</v>
      </c>
      <c r="G49" s="4">
        <f t="shared" si="0"/>
        <v>3.1309171957550961E-3</v>
      </c>
      <c r="H49" s="2">
        <f t="shared" si="6"/>
        <v>95012.302961266338</v>
      </c>
      <c r="I49" s="2">
        <f t="shared" si="4"/>
        <v>297.47565314972161</v>
      </c>
      <c r="J49" s="2">
        <f t="shared" si="1"/>
        <v>94870.407074713919</v>
      </c>
      <c r="K49" s="2">
        <f t="shared" si="2"/>
        <v>3528939.9014129872</v>
      </c>
      <c r="L49" s="17">
        <f t="shared" si="5"/>
        <v>37.141925744623094</v>
      </c>
      <c r="N49" s="6"/>
    </row>
    <row r="50" spans="1:14" x14ac:dyDescent="0.25">
      <c r="A50" s="75">
        <v>41</v>
      </c>
      <c r="B50" s="2">
        <v>93</v>
      </c>
      <c r="C50" s="2">
        <v>31600</v>
      </c>
      <c r="D50" s="2">
        <v>33054</v>
      </c>
      <c r="E50" s="3">
        <v>0.52480000000000004</v>
      </c>
      <c r="F50" s="4">
        <f t="shared" si="3"/>
        <v>2.8768521669192935E-3</v>
      </c>
      <c r="G50" s="4">
        <f t="shared" si="0"/>
        <v>2.8729246486604684E-3</v>
      </c>
      <c r="H50" s="2">
        <f t="shared" si="6"/>
        <v>94714.827308116612</v>
      </c>
      <c r="I50" s="2">
        <f t="shared" si="4"/>
        <v>272.10856196710785</v>
      </c>
      <c r="J50" s="2">
        <f t="shared" si="1"/>
        <v>94585.521319469844</v>
      </c>
      <c r="K50" s="2">
        <f t="shared" si="2"/>
        <v>3434069.4943382731</v>
      </c>
      <c r="L50" s="17">
        <f t="shared" si="5"/>
        <v>36.256936658575206</v>
      </c>
      <c r="N50" s="6"/>
    </row>
    <row r="51" spans="1:14" x14ac:dyDescent="0.25">
      <c r="A51" s="75">
        <v>42</v>
      </c>
      <c r="B51" s="2">
        <v>81</v>
      </c>
      <c r="C51" s="2">
        <v>32716</v>
      </c>
      <c r="D51" s="2">
        <v>33122.5</v>
      </c>
      <c r="E51" s="3">
        <v>0.51290000000000002</v>
      </c>
      <c r="F51" s="4">
        <f t="shared" si="3"/>
        <v>2.4605663859292057E-3</v>
      </c>
      <c r="G51" s="4">
        <f t="shared" si="0"/>
        <v>2.4576208244297803E-3</v>
      </c>
      <c r="H51" s="2">
        <f t="shared" si="6"/>
        <v>94442.718746149505</v>
      </c>
      <c r="I51" s="2">
        <f t="shared" si="4"/>
        <v>232.1043923063018</v>
      </c>
      <c r="J51" s="2">
        <f t="shared" si="1"/>
        <v>94329.660696657113</v>
      </c>
      <c r="K51" s="2">
        <f t="shared" si="2"/>
        <v>3339483.9730188032</v>
      </c>
      <c r="L51" s="17">
        <f t="shared" si="5"/>
        <v>35.359888166656113</v>
      </c>
      <c r="N51" s="6"/>
    </row>
    <row r="52" spans="1:14" x14ac:dyDescent="0.25">
      <c r="A52" s="75">
        <v>43</v>
      </c>
      <c r="B52" s="2">
        <v>84</v>
      </c>
      <c r="C52" s="2">
        <v>32436</v>
      </c>
      <c r="D52" s="2">
        <v>32244</v>
      </c>
      <c r="E52" s="3">
        <v>0.51359999999999995</v>
      </c>
      <c r="F52" s="4">
        <f t="shared" si="3"/>
        <v>2.5974025974025974E-3</v>
      </c>
      <c r="G52" s="4">
        <f t="shared" si="0"/>
        <v>2.5941252402159969E-3</v>
      </c>
      <c r="H52" s="2">
        <f t="shared" si="6"/>
        <v>94210.614353843208</v>
      </c>
      <c r="I52" s="2">
        <f t="shared" si="4"/>
        <v>244.39413259156015</v>
      </c>
      <c r="J52" s="2">
        <f t="shared" si="1"/>
        <v>94091.741047750664</v>
      </c>
      <c r="K52" s="2">
        <f t="shared" si="2"/>
        <v>3245154.3123221463</v>
      </c>
      <c r="L52" s="17">
        <f t="shared" si="5"/>
        <v>34.445739841306576</v>
      </c>
      <c r="N52" s="6"/>
    </row>
    <row r="53" spans="1:14" x14ac:dyDescent="0.25">
      <c r="A53" s="75">
        <v>44</v>
      </c>
      <c r="B53" s="2">
        <v>83</v>
      </c>
      <c r="C53" s="2">
        <v>31198</v>
      </c>
      <c r="D53" s="2">
        <v>32056</v>
      </c>
      <c r="E53" s="3">
        <v>0.48520000000000002</v>
      </c>
      <c r="F53" s="4">
        <f t="shared" si="3"/>
        <v>2.6243399626901067E-3</v>
      </c>
      <c r="G53" s="4">
        <f t="shared" si="0"/>
        <v>2.6207992361563797E-3</v>
      </c>
      <c r="H53" s="2">
        <f t="shared" si="6"/>
        <v>93966.220221251642</v>
      </c>
      <c r="I53" s="2">
        <f t="shared" si="4"/>
        <v>246.26659818035847</v>
      </c>
      <c r="J53" s="2">
        <f t="shared" si="1"/>
        <v>93839.442176508397</v>
      </c>
      <c r="K53" s="2">
        <f t="shared" si="2"/>
        <v>3151062.5712743956</v>
      </c>
      <c r="L53" s="17">
        <f t="shared" si="5"/>
        <v>33.533993001473767</v>
      </c>
      <c r="N53" s="6"/>
    </row>
    <row r="54" spans="1:14" x14ac:dyDescent="0.25">
      <c r="A54" s="75">
        <v>45</v>
      </c>
      <c r="B54" s="2">
        <v>94</v>
      </c>
      <c r="C54" s="2">
        <v>31245</v>
      </c>
      <c r="D54" s="2">
        <v>31943.5</v>
      </c>
      <c r="E54" s="3">
        <v>0.5363</v>
      </c>
      <c r="F54" s="4">
        <f t="shared" si="3"/>
        <v>2.9752249222564234E-3</v>
      </c>
      <c r="G54" s="4">
        <f t="shared" si="0"/>
        <v>2.97112592188585E-3</v>
      </c>
      <c r="H54" s="2">
        <f t="shared" si="6"/>
        <v>93719.953623071284</v>
      </c>
      <c r="I54" s="2">
        <f t="shared" si="4"/>
        <v>278.45378360744678</v>
      </c>
      <c r="J54" s="2">
        <f t="shared" si="1"/>
        <v>93590.834603612515</v>
      </c>
      <c r="K54" s="2">
        <f t="shared" si="2"/>
        <v>3057223.1290978873</v>
      </c>
      <c r="L54" s="17">
        <f t="shared" si="5"/>
        <v>32.620834847972894</v>
      </c>
      <c r="N54" s="6"/>
    </row>
    <row r="55" spans="1:14" x14ac:dyDescent="0.25">
      <c r="A55" s="75">
        <v>46</v>
      </c>
      <c r="B55" s="2">
        <v>98</v>
      </c>
      <c r="C55" s="2">
        <v>32625</v>
      </c>
      <c r="D55" s="2">
        <v>31976</v>
      </c>
      <c r="E55" s="3">
        <v>0.4909</v>
      </c>
      <c r="F55" s="4">
        <f t="shared" si="3"/>
        <v>3.0340087614742807E-3</v>
      </c>
      <c r="G55" s="4">
        <f t="shared" si="0"/>
        <v>3.0293296169600029E-3</v>
      </c>
      <c r="H55" s="2">
        <f t="shared" si="6"/>
        <v>93441.499839463839</v>
      </c>
      <c r="I55" s="2">
        <f t="shared" si="4"/>
        <v>283.06510291685117</v>
      </c>
      <c r="J55" s="2">
        <f t="shared" si="1"/>
        <v>93297.391395568877</v>
      </c>
      <c r="K55" s="2">
        <f t="shared" si="2"/>
        <v>2963632.294494275</v>
      </c>
      <c r="L55" s="17">
        <f t="shared" si="5"/>
        <v>31.716446114263057</v>
      </c>
      <c r="N55" s="6"/>
    </row>
    <row r="56" spans="1:14" x14ac:dyDescent="0.25">
      <c r="A56" s="75">
        <v>47</v>
      </c>
      <c r="B56" s="2">
        <v>118</v>
      </c>
      <c r="C56" s="2">
        <v>34701</v>
      </c>
      <c r="D56" s="2">
        <v>33029</v>
      </c>
      <c r="E56" s="3">
        <v>0.5121</v>
      </c>
      <c r="F56" s="4">
        <f t="shared" si="3"/>
        <v>3.48442344603573E-3</v>
      </c>
      <c r="G56" s="4">
        <f t="shared" si="0"/>
        <v>3.4785098047488278E-3</v>
      </c>
      <c r="H56" s="2">
        <f t="shared" si="6"/>
        <v>93158.434736546988</v>
      </c>
      <c r="I56" s="2">
        <f t="shared" si="4"/>
        <v>324.05252862613247</v>
      </c>
      <c r="J56" s="2">
        <f t="shared" si="1"/>
        <v>93000.329507830305</v>
      </c>
      <c r="K56" s="2">
        <f t="shared" si="2"/>
        <v>2870334.9030987062</v>
      </c>
      <c r="L56" s="17">
        <f t="shared" si="5"/>
        <v>30.811326008386068</v>
      </c>
      <c r="N56" s="6"/>
    </row>
    <row r="57" spans="1:14" x14ac:dyDescent="0.25">
      <c r="A57" s="75">
        <v>48</v>
      </c>
      <c r="B57" s="2">
        <v>145</v>
      </c>
      <c r="C57" s="2">
        <v>31968</v>
      </c>
      <c r="D57" s="2">
        <v>32311</v>
      </c>
      <c r="E57" s="3">
        <v>0.49209999999999998</v>
      </c>
      <c r="F57" s="4">
        <f t="shared" si="3"/>
        <v>4.5115823208201743E-3</v>
      </c>
      <c r="G57" s="4">
        <f t="shared" si="0"/>
        <v>4.5012679683826586E-3</v>
      </c>
      <c r="H57" s="2">
        <f t="shared" si="6"/>
        <v>92834.382207920862</v>
      </c>
      <c r="I57" s="2">
        <f t="shared" si="4"/>
        <v>417.87243099710719</v>
      </c>
      <c r="J57" s="2">
        <f t="shared" si="1"/>
        <v>92622.144800217444</v>
      </c>
      <c r="K57" s="2">
        <f t="shared" si="2"/>
        <v>2777334.5735908761</v>
      </c>
      <c r="L57" s="17">
        <f t="shared" si="5"/>
        <v>29.917090064438508</v>
      </c>
      <c r="N57" s="6"/>
    </row>
    <row r="58" spans="1:14" x14ac:dyDescent="0.25">
      <c r="A58" s="75">
        <v>49</v>
      </c>
      <c r="B58" s="2">
        <v>120</v>
      </c>
      <c r="C58" s="2">
        <v>29868</v>
      </c>
      <c r="D58" s="2">
        <v>32299</v>
      </c>
      <c r="E58" s="3">
        <v>0.4698</v>
      </c>
      <c r="F58" s="4">
        <f t="shared" si="3"/>
        <v>3.8605691122299613E-3</v>
      </c>
      <c r="G58" s="4">
        <f t="shared" si="0"/>
        <v>3.8526831562361906E-3</v>
      </c>
      <c r="H58" s="2">
        <f t="shared" si="6"/>
        <v>92416.509776923762</v>
      </c>
      <c r="I58" s="2">
        <f t="shared" si="4"/>
        <v>356.0515305756914</v>
      </c>
      <c r="J58" s="2">
        <f t="shared" si="1"/>
        <v>92227.731255412538</v>
      </c>
      <c r="K58" s="2">
        <f t="shared" si="2"/>
        <v>2684712.4287906587</v>
      </c>
      <c r="L58" s="17">
        <f t="shared" si="5"/>
        <v>29.050138717325016</v>
      </c>
      <c r="N58" s="6"/>
    </row>
    <row r="59" spans="1:14" x14ac:dyDescent="0.25">
      <c r="A59" s="75">
        <v>50</v>
      </c>
      <c r="B59" s="2">
        <v>142</v>
      </c>
      <c r="C59" s="2">
        <v>31824</v>
      </c>
      <c r="D59" s="2">
        <v>31855</v>
      </c>
      <c r="E59" s="3">
        <v>0.58130000000000004</v>
      </c>
      <c r="F59" s="4">
        <f t="shared" si="3"/>
        <v>4.4598690306066361E-3</v>
      </c>
      <c r="G59" s="4">
        <f t="shared" si="0"/>
        <v>4.4515564293368679E-3</v>
      </c>
      <c r="H59" s="2">
        <f t="shared" si="6"/>
        <v>92060.458246348076</v>
      </c>
      <c r="I59" s="2">
        <f t="shared" si="4"/>
        <v>409.81232479422908</v>
      </c>
      <c r="J59" s="2">
        <f t="shared" si="1"/>
        <v>91888.869825956732</v>
      </c>
      <c r="K59" s="2">
        <f t="shared" si="2"/>
        <v>2592484.6975352461</v>
      </c>
      <c r="L59" s="17">
        <f t="shared" si="5"/>
        <v>28.160675570372657</v>
      </c>
      <c r="N59" s="6"/>
    </row>
    <row r="60" spans="1:14" x14ac:dyDescent="0.25">
      <c r="A60" s="75">
        <v>51</v>
      </c>
      <c r="B60" s="2">
        <v>159</v>
      </c>
      <c r="C60" s="2">
        <v>30715</v>
      </c>
      <c r="D60" s="2">
        <v>30241.5</v>
      </c>
      <c r="E60" s="3">
        <v>0.46450000000000002</v>
      </c>
      <c r="F60" s="4">
        <f t="shared" si="3"/>
        <v>5.2168349560752338E-3</v>
      </c>
      <c r="G60" s="4">
        <f t="shared" si="0"/>
        <v>5.202301727316316E-3</v>
      </c>
      <c r="H60" s="2">
        <f t="shared" si="6"/>
        <v>91650.645921553849</v>
      </c>
      <c r="I60" s="2">
        <f t="shared" si="4"/>
        <v>476.79431358735565</v>
      </c>
      <c r="J60" s="2">
        <f t="shared" si="1"/>
        <v>91395.32256662783</v>
      </c>
      <c r="K60" s="2">
        <f t="shared" si="2"/>
        <v>2500595.8277092893</v>
      </c>
      <c r="L60" s="17">
        <f t="shared" si="5"/>
        <v>27.283995683452289</v>
      </c>
      <c r="N60" s="6"/>
    </row>
    <row r="61" spans="1:14" x14ac:dyDescent="0.25">
      <c r="A61" s="75">
        <v>52</v>
      </c>
      <c r="B61" s="2">
        <v>159</v>
      </c>
      <c r="C61" s="2">
        <v>30291</v>
      </c>
      <c r="D61" s="2">
        <v>30968.5</v>
      </c>
      <c r="E61" s="3">
        <v>0.5171</v>
      </c>
      <c r="F61" s="4">
        <f t="shared" si="3"/>
        <v>5.1910315950995352E-3</v>
      </c>
      <c r="G61" s="4">
        <f t="shared" si="0"/>
        <v>5.1780515188184174E-3</v>
      </c>
      <c r="H61" s="2">
        <f t="shared" si="6"/>
        <v>91173.851607966499</v>
      </c>
      <c r="I61" s="2">
        <f t="shared" si="4"/>
        <v>472.10290079515596</v>
      </c>
      <c r="J61" s="2">
        <f t="shared" si="1"/>
        <v>90945.873117172509</v>
      </c>
      <c r="K61" s="2">
        <f t="shared" si="2"/>
        <v>2409200.5051426613</v>
      </c>
      <c r="L61" s="17">
        <f t="shared" si="5"/>
        <v>26.424248429273909</v>
      </c>
      <c r="N61" s="6"/>
    </row>
    <row r="62" spans="1:14" x14ac:dyDescent="0.25">
      <c r="A62" s="75">
        <v>53</v>
      </c>
      <c r="B62" s="2">
        <v>150</v>
      </c>
      <c r="C62" s="2">
        <v>25878</v>
      </c>
      <c r="D62" s="2">
        <v>28145</v>
      </c>
      <c r="E62" s="3">
        <v>0.51270000000000004</v>
      </c>
      <c r="F62" s="4">
        <f t="shared" si="3"/>
        <v>5.5531903078318498E-3</v>
      </c>
      <c r="G62" s="4">
        <f t="shared" si="0"/>
        <v>5.538203543379549E-3</v>
      </c>
      <c r="H62" s="2">
        <f t="shared" si="6"/>
        <v>90701.74870717134</v>
      </c>
      <c r="I62" s="2">
        <f t="shared" si="4"/>
        <v>502.32474608077774</v>
      </c>
      <c r="J62" s="2">
        <f t="shared" si="1"/>
        <v>90456.965858406184</v>
      </c>
      <c r="K62" s="2">
        <f t="shared" si="2"/>
        <v>2318254.6320254887</v>
      </c>
      <c r="L62" s="17">
        <f t="shared" si="5"/>
        <v>25.559095222187217</v>
      </c>
      <c r="N62" s="6"/>
    </row>
    <row r="63" spans="1:14" x14ac:dyDescent="0.25">
      <c r="A63" s="75">
        <v>54</v>
      </c>
      <c r="B63" s="2">
        <v>131</v>
      </c>
      <c r="C63" s="2">
        <v>23795</v>
      </c>
      <c r="D63" s="2">
        <v>26853</v>
      </c>
      <c r="E63" s="3">
        <v>0.48959999999999998</v>
      </c>
      <c r="F63" s="4">
        <f t="shared" si="3"/>
        <v>5.1729584583794031E-3</v>
      </c>
      <c r="G63" s="4">
        <f t="shared" si="0"/>
        <v>5.1593363760657459E-3</v>
      </c>
      <c r="H63" s="2">
        <f t="shared" si="6"/>
        <v>90199.423961090564</v>
      </c>
      <c r="I63" s="2">
        <f t="shared" si="4"/>
        <v>465.36916914263082</v>
      </c>
      <c r="J63" s="2">
        <f t="shared" si="1"/>
        <v>89961.899537160163</v>
      </c>
      <c r="K63" s="2">
        <f t="shared" si="2"/>
        <v>2227797.6661670823</v>
      </c>
      <c r="L63" s="17">
        <f t="shared" si="5"/>
        <v>24.698579750665481</v>
      </c>
      <c r="N63" s="6"/>
    </row>
    <row r="64" spans="1:14" x14ac:dyDescent="0.25">
      <c r="A64" s="75">
        <v>55</v>
      </c>
      <c r="B64" s="2">
        <v>169</v>
      </c>
      <c r="C64" s="2">
        <v>30503</v>
      </c>
      <c r="D64" s="2">
        <v>28009</v>
      </c>
      <c r="E64" s="3">
        <v>0.52869999999999995</v>
      </c>
      <c r="F64" s="4">
        <f t="shared" si="3"/>
        <v>5.7765928356576426E-3</v>
      </c>
      <c r="G64" s="4">
        <f t="shared" si="0"/>
        <v>5.7609087144233247E-3</v>
      </c>
      <c r="H64" s="2">
        <f t="shared" si="6"/>
        <v>89734.054791947929</v>
      </c>
      <c r="I64" s="2">
        <f t="shared" si="4"/>
        <v>516.94969823147289</v>
      </c>
      <c r="J64" s="2">
        <f t="shared" si="1"/>
        <v>89490.41639917143</v>
      </c>
      <c r="K64" s="2">
        <f t="shared" si="2"/>
        <v>2137835.7666299222</v>
      </c>
      <c r="L64" s="17">
        <f t="shared" si="5"/>
        <v>23.824129775329798</v>
      </c>
      <c r="N64" s="6"/>
    </row>
    <row r="65" spans="1:14" x14ac:dyDescent="0.25">
      <c r="A65" s="75">
        <v>56</v>
      </c>
      <c r="B65" s="2">
        <v>203</v>
      </c>
      <c r="C65" s="2">
        <v>18535</v>
      </c>
      <c r="D65" s="2">
        <v>20962</v>
      </c>
      <c r="E65" s="3">
        <v>0.4501</v>
      </c>
      <c r="F65" s="4">
        <f t="shared" si="3"/>
        <v>1.0279261716079702E-2</v>
      </c>
      <c r="G65" s="4">
        <f t="shared" si="0"/>
        <v>1.0221484102392342E-2</v>
      </c>
      <c r="H65" s="2">
        <f t="shared" si="6"/>
        <v>89217.105093716455</v>
      </c>
      <c r="I65" s="2">
        <f t="shared" si="4"/>
        <v>911.93122137688965</v>
      </c>
      <c r="J65" s="2">
        <f t="shared" si="1"/>
        <v>88715.63411508131</v>
      </c>
      <c r="K65" s="2">
        <f t="shared" si="2"/>
        <v>2048345.3502307506</v>
      </c>
      <c r="L65" s="17">
        <f t="shared" si="5"/>
        <v>22.959110229805194</v>
      </c>
      <c r="N65" s="6"/>
    </row>
    <row r="66" spans="1:14" x14ac:dyDescent="0.25">
      <c r="A66" s="75">
        <v>57</v>
      </c>
      <c r="B66" s="2">
        <v>152</v>
      </c>
      <c r="C66" s="2">
        <v>22108</v>
      </c>
      <c r="D66" s="2">
        <v>25997.5</v>
      </c>
      <c r="E66" s="3">
        <v>0.53400000000000003</v>
      </c>
      <c r="F66" s="4">
        <f t="shared" si="3"/>
        <v>6.3194437226512558E-3</v>
      </c>
      <c r="G66" s="4">
        <f t="shared" si="0"/>
        <v>6.3008884833106451E-3</v>
      </c>
      <c r="H66" s="2">
        <f t="shared" si="6"/>
        <v>88305.173872339568</v>
      </c>
      <c r="I66" s="2">
        <f t="shared" si="4"/>
        <v>556.40105306896851</v>
      </c>
      <c r="J66" s="2">
        <f t="shared" si="1"/>
        <v>88045.890981609424</v>
      </c>
      <c r="K66" s="2">
        <f t="shared" si="2"/>
        <v>1959629.7161156693</v>
      </c>
      <c r="L66" s="17">
        <f t="shared" si="5"/>
        <v>22.191561719233505</v>
      </c>
      <c r="N66" s="6"/>
    </row>
    <row r="67" spans="1:14" x14ac:dyDescent="0.25">
      <c r="A67" s="75">
        <v>58</v>
      </c>
      <c r="B67" s="2">
        <v>212</v>
      </c>
      <c r="C67" s="2">
        <v>23847</v>
      </c>
      <c r="D67" s="2">
        <v>20950.5</v>
      </c>
      <c r="E67" s="3">
        <v>0.50190000000000001</v>
      </c>
      <c r="F67" s="4">
        <f t="shared" si="3"/>
        <v>9.4648138847033877E-3</v>
      </c>
      <c r="G67" s="4">
        <f t="shared" si="0"/>
        <v>9.42040211679635E-3</v>
      </c>
      <c r="H67" s="2">
        <f t="shared" si="6"/>
        <v>87748.772819270598</v>
      </c>
      <c r="I67" s="2">
        <f t="shared" si="4"/>
        <v>826.62872521293878</v>
      </c>
      <c r="J67" s="2">
        <f t="shared" si="1"/>
        <v>87337.029051242032</v>
      </c>
      <c r="K67" s="2">
        <f t="shared" si="2"/>
        <v>1871583.8251340599</v>
      </c>
      <c r="L67" s="17">
        <f t="shared" si="5"/>
        <v>21.328888883595184</v>
      </c>
      <c r="N67" s="6"/>
    </row>
    <row r="68" spans="1:14" x14ac:dyDescent="0.25">
      <c r="A68" s="75">
        <v>59</v>
      </c>
      <c r="B68" s="2">
        <v>281</v>
      </c>
      <c r="C68" s="2">
        <v>25684</v>
      </c>
      <c r="D68" s="2">
        <v>23563.5</v>
      </c>
      <c r="E68" s="3">
        <v>0.50590000000000002</v>
      </c>
      <c r="F68" s="4">
        <f t="shared" si="3"/>
        <v>1.1411746789177116E-2</v>
      </c>
      <c r="G68" s="4">
        <f t="shared" si="0"/>
        <v>1.1347761933210538E-2</v>
      </c>
      <c r="H68" s="2">
        <f t="shared" si="6"/>
        <v>86922.144094057658</v>
      </c>
      <c r="I68" s="2">
        <f t="shared" si="4"/>
        <v>986.37179790358869</v>
      </c>
      <c r="J68" s="2">
        <f t="shared" si="1"/>
        <v>86434.777788713502</v>
      </c>
      <c r="K68" s="2">
        <f t="shared" si="2"/>
        <v>1784246.7960828179</v>
      </c>
      <c r="L68" s="17">
        <f t="shared" si="5"/>
        <v>20.526953340590641</v>
      </c>
      <c r="N68" s="6"/>
    </row>
    <row r="69" spans="1:14" x14ac:dyDescent="0.25">
      <c r="A69" s="75">
        <v>60</v>
      </c>
      <c r="B69" s="2">
        <v>256</v>
      </c>
      <c r="C69" s="2">
        <v>24603</v>
      </c>
      <c r="D69" s="2">
        <v>23847.5</v>
      </c>
      <c r="E69" s="3">
        <v>0.5464</v>
      </c>
      <c r="F69" s="4">
        <f t="shared" si="3"/>
        <v>1.0567486403649086E-2</v>
      </c>
      <c r="G69" s="4">
        <f t="shared" si="0"/>
        <v>1.0517073737948275E-2</v>
      </c>
      <c r="H69" s="2">
        <f t="shared" si="6"/>
        <v>85935.772296154071</v>
      </c>
      <c r="I69" s="2">
        <f t="shared" si="4"/>
        <v>903.79285396618491</v>
      </c>
      <c r="J69" s="2">
        <f t="shared" si="1"/>
        <v>85525.811857595021</v>
      </c>
      <c r="K69" s="2">
        <f t="shared" si="2"/>
        <v>1697812.0182941044</v>
      </c>
      <c r="L69" s="17">
        <f t="shared" si="5"/>
        <v>19.756755224623582</v>
      </c>
      <c r="N69" s="6"/>
    </row>
    <row r="70" spans="1:14" x14ac:dyDescent="0.25">
      <c r="A70" s="75">
        <v>61</v>
      </c>
      <c r="B70" s="2">
        <v>283</v>
      </c>
      <c r="C70" s="2">
        <v>24399</v>
      </c>
      <c r="D70" s="2">
        <v>24509.5</v>
      </c>
      <c r="E70" s="3">
        <v>0.48130000000000001</v>
      </c>
      <c r="F70" s="4">
        <f t="shared" si="3"/>
        <v>1.1572630524346483E-2</v>
      </c>
      <c r="G70" s="4">
        <f t="shared" si="0"/>
        <v>1.1503577728522322E-2</v>
      </c>
      <c r="H70" s="2">
        <f t="shared" si="6"/>
        <v>85031.979442187891</v>
      </c>
      <c r="I70" s="2">
        <f t="shared" si="4"/>
        <v>978.17198492332057</v>
      </c>
      <c r="J70" s="2">
        <f t="shared" si="1"/>
        <v>84524.601633608167</v>
      </c>
      <c r="K70" s="2">
        <f t="shared" si="2"/>
        <v>1612286.2064365093</v>
      </c>
      <c r="L70" s="17">
        <f t="shared" si="5"/>
        <v>18.960939366731797</v>
      </c>
      <c r="N70" s="6"/>
    </row>
    <row r="71" spans="1:14" x14ac:dyDescent="0.25">
      <c r="A71" s="75">
        <v>62</v>
      </c>
      <c r="B71" s="2">
        <v>298</v>
      </c>
      <c r="C71" s="2">
        <v>24973</v>
      </c>
      <c r="D71" s="2">
        <v>24263.5</v>
      </c>
      <c r="E71" s="3">
        <v>0.48080000000000001</v>
      </c>
      <c r="F71" s="4">
        <f t="shared" si="3"/>
        <v>1.2104840920861556E-2</v>
      </c>
      <c r="G71" s="4">
        <f t="shared" si="0"/>
        <v>1.2029239156759053E-2</v>
      </c>
      <c r="H71" s="2">
        <f t="shared" si="6"/>
        <v>84053.807457264571</v>
      </c>
      <c r="I71" s="2">
        <f t="shared" si="4"/>
        <v>1011.103351939613</v>
      </c>
      <c r="J71" s="2">
        <f t="shared" si="1"/>
        <v>83528.842596937524</v>
      </c>
      <c r="K71" s="2">
        <f t="shared" si="2"/>
        <v>1527761.6048029012</v>
      </c>
      <c r="L71" s="17">
        <f t="shared" si="5"/>
        <v>18.175995246612239</v>
      </c>
      <c r="N71" s="6"/>
    </row>
    <row r="72" spans="1:14" x14ac:dyDescent="0.25">
      <c r="A72" s="75">
        <v>63</v>
      </c>
      <c r="B72" s="2">
        <v>367</v>
      </c>
      <c r="C72" s="2">
        <v>24190</v>
      </c>
      <c r="D72" s="2">
        <v>23733.5</v>
      </c>
      <c r="E72" s="3">
        <v>0.49249999999999999</v>
      </c>
      <c r="F72" s="4">
        <f t="shared" si="3"/>
        <v>1.5316076663849676E-2</v>
      </c>
      <c r="G72" s="4">
        <f t="shared" si="0"/>
        <v>1.5197944426252235E-2</v>
      </c>
      <c r="H72" s="2">
        <f t="shared" si="6"/>
        <v>83042.704105324956</v>
      </c>
      <c r="I72" s="2">
        <f t="shared" si="4"/>
        <v>1262.0784019984369</v>
      </c>
      <c r="J72" s="2">
        <f t="shared" si="1"/>
        <v>82402.19931631074</v>
      </c>
      <c r="K72" s="2">
        <f t="shared" si="2"/>
        <v>1444232.7622059637</v>
      </c>
      <c r="L72" s="17">
        <f t="shared" si="5"/>
        <v>17.391446699209244</v>
      </c>
      <c r="N72" s="6"/>
    </row>
    <row r="73" spans="1:14" x14ac:dyDescent="0.25">
      <c r="A73" s="75">
        <v>64</v>
      </c>
      <c r="B73" s="2">
        <v>340</v>
      </c>
      <c r="C73" s="2">
        <v>22888</v>
      </c>
      <c r="D73" s="2">
        <v>23205.5</v>
      </c>
      <c r="E73" s="3">
        <v>0.49790000000000001</v>
      </c>
      <c r="F73" s="4">
        <f t="shared" si="3"/>
        <v>1.4752622387104472E-2</v>
      </c>
      <c r="G73" s="4">
        <f t="shared" ref="G73:G98" si="7">F73/((1+(1-E73)*F73))</f>
        <v>1.4644148904462605E-2</v>
      </c>
      <c r="H73" s="2">
        <f t="shared" si="6"/>
        <v>81780.625703326514</v>
      </c>
      <c r="I73" s="2">
        <f t="shared" si="4"/>
        <v>1197.6076602996352</v>
      </c>
      <c r="J73" s="2">
        <f t="shared" ref="J73:J98" si="8">H74+I73*E73</f>
        <v>81179.306897090064</v>
      </c>
      <c r="K73" s="2">
        <f t="shared" ref="K73:K97" si="9">K74+J73</f>
        <v>1361830.562889653</v>
      </c>
      <c r="L73" s="17">
        <f t="shared" si="5"/>
        <v>16.652239465982213</v>
      </c>
      <c r="N73" s="6"/>
    </row>
    <row r="74" spans="1:14" x14ac:dyDescent="0.25">
      <c r="A74" s="75">
        <v>65</v>
      </c>
      <c r="B74" s="2">
        <v>389</v>
      </c>
      <c r="C74" s="2">
        <v>22313</v>
      </c>
      <c r="D74" s="2">
        <v>22570</v>
      </c>
      <c r="E74" s="3">
        <v>0.48370000000000002</v>
      </c>
      <c r="F74" s="4">
        <f t="shared" ref="F74:F99" si="10">B74/((C74+D74)/2)</f>
        <v>1.733395717755052E-2</v>
      </c>
      <c r="G74" s="4">
        <f t="shared" si="7"/>
        <v>1.718020257508094E-2</v>
      </c>
      <c r="H74" s="2">
        <f t="shared" si="6"/>
        <v>80583.018043026881</v>
      </c>
      <c r="I74" s="2">
        <f t="shared" ref="I74:I99" si="11">H74*G74</f>
        <v>1384.4325740906042</v>
      </c>
      <c r="J74" s="2">
        <f t="shared" si="8"/>
        <v>79868.235505023898</v>
      </c>
      <c r="K74" s="2">
        <f t="shared" si="9"/>
        <v>1280651.255992563</v>
      </c>
      <c r="L74" s="17">
        <f t="shared" ref="L74:L99" si="12">K74/H74</f>
        <v>15.892321820321571</v>
      </c>
      <c r="N74" s="6"/>
    </row>
    <row r="75" spans="1:14" x14ac:dyDescent="0.25">
      <c r="A75" s="75">
        <v>66</v>
      </c>
      <c r="B75" s="2">
        <v>381</v>
      </c>
      <c r="C75" s="2">
        <v>21400</v>
      </c>
      <c r="D75" s="2">
        <v>21503</v>
      </c>
      <c r="E75" s="3">
        <v>0.50170000000000003</v>
      </c>
      <c r="F75" s="4">
        <f t="shared" si="10"/>
        <v>1.7760995734564015E-2</v>
      </c>
      <c r="G75" s="4">
        <f t="shared" si="7"/>
        <v>1.7605184496719276E-2</v>
      </c>
      <c r="H75" s="2">
        <f t="shared" ref="H75:H99" si="13">H74-I74</f>
        <v>79198.585468936275</v>
      </c>
      <c r="I75" s="2">
        <f t="shared" si="11"/>
        <v>1394.3057090598134</v>
      </c>
      <c r="J75" s="2">
        <f t="shared" si="8"/>
        <v>78503.802934111765</v>
      </c>
      <c r="K75" s="2">
        <f t="shared" si="9"/>
        <v>1200783.020487539</v>
      </c>
      <c r="L75" s="17">
        <f t="shared" si="12"/>
        <v>15.161672564954042</v>
      </c>
      <c r="N75" s="6"/>
    </row>
    <row r="76" spans="1:14" x14ac:dyDescent="0.25">
      <c r="A76" s="75">
        <v>67</v>
      </c>
      <c r="B76" s="2">
        <v>440</v>
      </c>
      <c r="C76" s="2">
        <v>20158</v>
      </c>
      <c r="D76" s="2">
        <v>20569.5</v>
      </c>
      <c r="E76" s="3">
        <v>0.49580000000000002</v>
      </c>
      <c r="F76" s="4">
        <f t="shared" si="10"/>
        <v>2.160702228224173E-2</v>
      </c>
      <c r="G76" s="4">
        <f t="shared" si="7"/>
        <v>2.1374166541093441E-2</v>
      </c>
      <c r="H76" s="2">
        <f t="shared" si="13"/>
        <v>77804.279759876459</v>
      </c>
      <c r="I76" s="2">
        <f t="shared" si="11"/>
        <v>1663.001633197425</v>
      </c>
      <c r="J76" s="2">
        <f t="shared" si="8"/>
        <v>76965.79433641833</v>
      </c>
      <c r="K76" s="2">
        <f t="shared" si="9"/>
        <v>1122279.2175534272</v>
      </c>
      <c r="L76" s="17">
        <f t="shared" si="12"/>
        <v>14.424389262609495</v>
      </c>
      <c r="N76" s="6"/>
    </row>
    <row r="77" spans="1:14" x14ac:dyDescent="0.25">
      <c r="A77" s="75">
        <v>68</v>
      </c>
      <c r="B77" s="2">
        <v>395</v>
      </c>
      <c r="C77" s="2">
        <v>18403</v>
      </c>
      <c r="D77" s="2">
        <v>19226</v>
      </c>
      <c r="E77" s="3">
        <v>0.49869999999999998</v>
      </c>
      <c r="F77" s="4">
        <f t="shared" si="10"/>
        <v>2.0994445773206836E-2</v>
      </c>
      <c r="G77" s="4">
        <f t="shared" si="7"/>
        <v>2.0775790639149316E-2</v>
      </c>
      <c r="H77" s="2">
        <f t="shared" si="13"/>
        <v>76141.278126679041</v>
      </c>
      <c r="I77" s="2">
        <f t="shared" si="11"/>
        <v>1581.895253357123</v>
      </c>
      <c r="J77" s="2">
        <f t="shared" si="8"/>
        <v>75348.274036171104</v>
      </c>
      <c r="K77" s="2">
        <f t="shared" si="9"/>
        <v>1045313.4232170089</v>
      </c>
      <c r="L77" s="17">
        <f t="shared" si="12"/>
        <v>13.728603576602465</v>
      </c>
      <c r="N77" s="6"/>
    </row>
    <row r="78" spans="1:14" x14ac:dyDescent="0.25">
      <c r="A78" s="75">
        <v>69</v>
      </c>
      <c r="B78" s="2">
        <v>467</v>
      </c>
      <c r="C78" s="2">
        <v>18340</v>
      </c>
      <c r="D78" s="2">
        <v>18564.5</v>
      </c>
      <c r="E78" s="3">
        <v>0.49659999999999999</v>
      </c>
      <c r="F78" s="4">
        <f t="shared" si="10"/>
        <v>2.5308566705957269E-2</v>
      </c>
      <c r="G78" s="4">
        <f t="shared" si="7"/>
        <v>2.4990183459946878E-2</v>
      </c>
      <c r="H78" s="2">
        <f t="shared" si="13"/>
        <v>74559.382873321912</v>
      </c>
      <c r="I78" s="2">
        <f t="shared" si="11"/>
        <v>1863.2526566647359</v>
      </c>
      <c r="J78" s="2">
        <f t="shared" si="8"/>
        <v>73621.421485956875</v>
      </c>
      <c r="K78" s="2">
        <f t="shared" si="9"/>
        <v>969965.14918083779</v>
      </c>
      <c r="L78" s="17">
        <f t="shared" si="12"/>
        <v>13.009296909402142</v>
      </c>
      <c r="N78" s="6"/>
    </row>
    <row r="79" spans="1:14" x14ac:dyDescent="0.25">
      <c r="A79" s="75">
        <v>70</v>
      </c>
      <c r="B79" s="2">
        <v>452</v>
      </c>
      <c r="C79" s="2">
        <v>16556</v>
      </c>
      <c r="D79" s="2">
        <v>16757</v>
      </c>
      <c r="E79" s="3">
        <v>0.49490000000000001</v>
      </c>
      <c r="F79" s="4">
        <f t="shared" si="10"/>
        <v>2.7136553297511481E-2</v>
      </c>
      <c r="G79" s="4">
        <f t="shared" si="7"/>
        <v>2.6769630720998784E-2</v>
      </c>
      <c r="H79" s="2">
        <f t="shared" si="13"/>
        <v>72696.13021665717</v>
      </c>
      <c r="I79" s="2">
        <f t="shared" si="11"/>
        <v>1946.0485607455537</v>
      </c>
      <c r="J79" s="2">
        <f t="shared" si="8"/>
        <v>71713.181088624595</v>
      </c>
      <c r="K79" s="2">
        <f t="shared" si="9"/>
        <v>896343.72769488092</v>
      </c>
      <c r="L79" s="17">
        <f t="shared" si="12"/>
        <v>12.330006081802383</v>
      </c>
      <c r="N79" s="6"/>
    </row>
    <row r="80" spans="1:14" x14ac:dyDescent="0.25">
      <c r="A80" s="75">
        <v>71</v>
      </c>
      <c r="B80" s="2">
        <v>478</v>
      </c>
      <c r="C80" s="2">
        <v>15901</v>
      </c>
      <c r="D80" s="2">
        <v>16343</v>
      </c>
      <c r="E80" s="3">
        <v>0.49469999999999997</v>
      </c>
      <c r="F80" s="4">
        <f t="shared" si="10"/>
        <v>2.9648926932142414E-2</v>
      </c>
      <c r="G80" s="4">
        <f t="shared" si="7"/>
        <v>2.9211294915070112E-2</v>
      </c>
      <c r="H80" s="2">
        <f t="shared" si="13"/>
        <v>70750.081655911621</v>
      </c>
      <c r="I80" s="2">
        <f t="shared" si="11"/>
        <v>2066.7015005161265</v>
      </c>
      <c r="J80" s="2">
        <f t="shared" si="8"/>
        <v>69705.777387700829</v>
      </c>
      <c r="K80" s="2">
        <f t="shared" si="9"/>
        <v>824630.54660625628</v>
      </c>
      <c r="L80" s="17">
        <f t="shared" si="12"/>
        <v>11.655541976853014</v>
      </c>
      <c r="N80" s="6"/>
    </row>
    <row r="81" spans="1:14" x14ac:dyDescent="0.25">
      <c r="A81" s="75">
        <v>72</v>
      </c>
      <c r="B81" s="2">
        <v>494</v>
      </c>
      <c r="C81" s="2">
        <v>15324</v>
      </c>
      <c r="D81" s="2">
        <v>15192.5</v>
      </c>
      <c r="E81" s="3">
        <v>0.50880000000000003</v>
      </c>
      <c r="F81" s="4">
        <f t="shared" si="10"/>
        <v>3.2375927776776496E-2</v>
      </c>
      <c r="G81" s="4">
        <f t="shared" si="7"/>
        <v>3.1869111520394802E-2</v>
      </c>
      <c r="H81" s="2">
        <f t="shared" si="13"/>
        <v>68683.380155395498</v>
      </c>
      <c r="I81" s="2">
        <f t="shared" si="11"/>
        <v>2188.8783017699702</v>
      </c>
      <c r="J81" s="2">
        <f t="shared" si="8"/>
        <v>67608.203133566087</v>
      </c>
      <c r="K81" s="2">
        <f t="shared" si="9"/>
        <v>754924.76921855542</v>
      </c>
      <c r="L81" s="17">
        <f t="shared" si="12"/>
        <v>10.991374733021951</v>
      </c>
      <c r="N81" s="6"/>
    </row>
    <row r="82" spans="1:14" x14ac:dyDescent="0.25">
      <c r="A82" s="75">
        <v>73</v>
      </c>
      <c r="B82" s="2">
        <v>534</v>
      </c>
      <c r="C82" s="2">
        <v>14047</v>
      </c>
      <c r="D82" s="2">
        <v>14197</v>
      </c>
      <c r="E82" s="3">
        <v>0.49070000000000003</v>
      </c>
      <c r="F82" s="4">
        <f t="shared" si="10"/>
        <v>3.7813340886559979E-2</v>
      </c>
      <c r="G82" s="4">
        <f t="shared" si="7"/>
        <v>3.7098878278594261E-2</v>
      </c>
      <c r="H82" s="2">
        <f t="shared" si="13"/>
        <v>66494.501853625523</v>
      </c>
      <c r="I82" s="2">
        <f t="shared" si="11"/>
        <v>2466.8714304634136</v>
      </c>
      <c r="J82" s="2">
        <f t="shared" si="8"/>
        <v>65238.124234090508</v>
      </c>
      <c r="K82" s="2">
        <f t="shared" si="9"/>
        <v>687316.56608498935</v>
      </c>
      <c r="L82" s="17">
        <f t="shared" si="12"/>
        <v>10.33644206551063</v>
      </c>
      <c r="N82" s="6"/>
    </row>
    <row r="83" spans="1:14" x14ac:dyDescent="0.25">
      <c r="A83" s="75">
        <v>74</v>
      </c>
      <c r="B83" s="2">
        <v>545</v>
      </c>
      <c r="C83" s="2">
        <v>13059</v>
      </c>
      <c r="D83" s="2">
        <v>13338.5</v>
      </c>
      <c r="E83" s="3">
        <v>0.49690000000000001</v>
      </c>
      <c r="F83" s="4">
        <f t="shared" si="10"/>
        <v>4.1291788995169998E-2</v>
      </c>
      <c r="G83" s="4">
        <f t="shared" si="7"/>
        <v>4.0451454561938764E-2</v>
      </c>
      <c r="H83" s="2">
        <f t="shared" si="13"/>
        <v>64027.630423162111</v>
      </c>
      <c r="I83" s="2">
        <f t="shared" si="11"/>
        <v>2590.0107827711504</v>
      </c>
      <c r="J83" s="2">
        <f t="shared" si="8"/>
        <v>62724.595998349949</v>
      </c>
      <c r="K83" s="2">
        <f t="shared" si="9"/>
        <v>622078.44185089879</v>
      </c>
      <c r="L83" s="17">
        <f t="shared" si="12"/>
        <v>9.7157811048066023</v>
      </c>
      <c r="N83" s="6"/>
    </row>
    <row r="84" spans="1:14" x14ac:dyDescent="0.25">
      <c r="A84" s="75">
        <v>75</v>
      </c>
      <c r="B84" s="2">
        <v>535</v>
      </c>
      <c r="C84" s="2">
        <v>11311</v>
      </c>
      <c r="D84" s="2">
        <v>11856</v>
      </c>
      <c r="E84" s="3">
        <v>0.49049999999999999</v>
      </c>
      <c r="F84" s="4">
        <f t="shared" si="10"/>
        <v>4.6186385807398457E-2</v>
      </c>
      <c r="G84" s="4">
        <f t="shared" si="7"/>
        <v>4.5124517309996788E-2</v>
      </c>
      <c r="H84" s="2">
        <f t="shared" si="13"/>
        <v>61437.619640390963</v>
      </c>
      <c r="I84" s="2">
        <f t="shared" si="11"/>
        <v>2772.3429309478206</v>
      </c>
      <c r="J84" s="2">
        <f t="shared" si="8"/>
        <v>60025.110917073049</v>
      </c>
      <c r="K84" s="2">
        <f t="shared" si="9"/>
        <v>559353.84585254884</v>
      </c>
      <c r="L84" s="17">
        <f t="shared" si="12"/>
        <v>9.1044192324927344</v>
      </c>
      <c r="N84" s="6"/>
    </row>
    <row r="85" spans="1:14" x14ac:dyDescent="0.25">
      <c r="A85" s="75">
        <v>76</v>
      </c>
      <c r="B85" s="2">
        <v>517</v>
      </c>
      <c r="C85" s="2">
        <v>9309</v>
      </c>
      <c r="D85" s="2">
        <v>10284</v>
      </c>
      <c r="E85" s="3">
        <v>0.49349999999999999</v>
      </c>
      <c r="F85" s="4">
        <f t="shared" si="10"/>
        <v>5.2773949880059207E-2</v>
      </c>
      <c r="G85" s="4">
        <f t="shared" si="7"/>
        <v>5.1400026873166853E-2</v>
      </c>
      <c r="H85" s="2">
        <f t="shared" si="13"/>
        <v>58665.27670944314</v>
      </c>
      <c r="I85" s="2">
        <f t="shared" si="11"/>
        <v>3015.396799387147</v>
      </c>
      <c r="J85" s="2">
        <f t="shared" si="8"/>
        <v>57137.978230553548</v>
      </c>
      <c r="K85" s="2">
        <f t="shared" si="9"/>
        <v>499328.7349354758</v>
      </c>
      <c r="L85" s="17">
        <f t="shared" si="12"/>
        <v>8.5114869125828339</v>
      </c>
      <c r="N85" s="6"/>
    </row>
    <row r="86" spans="1:14" x14ac:dyDescent="0.25">
      <c r="A86" s="75">
        <v>77</v>
      </c>
      <c r="B86" s="2">
        <v>483</v>
      </c>
      <c r="C86" s="2">
        <v>8530</v>
      </c>
      <c r="D86" s="2">
        <v>9081</v>
      </c>
      <c r="E86" s="3">
        <v>0.52580000000000005</v>
      </c>
      <c r="F86" s="4">
        <f t="shared" si="10"/>
        <v>5.4852081085685081E-2</v>
      </c>
      <c r="G86" s="4">
        <f t="shared" si="7"/>
        <v>5.3461501620016318E-2</v>
      </c>
      <c r="H86" s="2">
        <f t="shared" si="13"/>
        <v>55649.879910055992</v>
      </c>
      <c r="I86" s="2">
        <f t="shared" si="11"/>
        <v>2975.126144965172</v>
      </c>
      <c r="J86" s="2">
        <f t="shared" si="8"/>
        <v>54239.075092113504</v>
      </c>
      <c r="K86" s="2">
        <f t="shared" si="9"/>
        <v>442190.75670492224</v>
      </c>
      <c r="L86" s="17">
        <f t="shared" si="12"/>
        <v>7.9459426942090836</v>
      </c>
      <c r="N86" s="6"/>
    </row>
    <row r="87" spans="1:14" x14ac:dyDescent="0.25">
      <c r="A87" s="75">
        <v>78</v>
      </c>
      <c r="B87" s="2">
        <v>493</v>
      </c>
      <c r="C87" s="2">
        <v>8040</v>
      </c>
      <c r="D87" s="2">
        <v>7968</v>
      </c>
      <c r="E87" s="3">
        <v>0.51459999999999995</v>
      </c>
      <c r="F87" s="4">
        <f t="shared" si="10"/>
        <v>6.1594202898550728E-2</v>
      </c>
      <c r="G87" s="4">
        <f t="shared" si="7"/>
        <v>5.9806129635766606E-2</v>
      </c>
      <c r="H87" s="2">
        <f t="shared" si="13"/>
        <v>52674.75376509082</v>
      </c>
      <c r="I87" s="2">
        <f t="shared" si="11"/>
        <v>3150.2731522071067</v>
      </c>
      <c r="J87" s="2">
        <f t="shared" si="8"/>
        <v>51145.611177009494</v>
      </c>
      <c r="K87" s="2">
        <f t="shared" si="9"/>
        <v>387951.68161280872</v>
      </c>
      <c r="L87" s="17">
        <f t="shared" si="12"/>
        <v>7.3650402495078433</v>
      </c>
      <c r="N87" s="6"/>
    </row>
    <row r="88" spans="1:14" x14ac:dyDescent="0.25">
      <c r="A88" s="75">
        <v>79</v>
      </c>
      <c r="B88" s="2">
        <v>537</v>
      </c>
      <c r="C88" s="2">
        <v>7433</v>
      </c>
      <c r="D88" s="2">
        <v>7242.5</v>
      </c>
      <c r="E88" s="3">
        <v>0.50960000000000005</v>
      </c>
      <c r="F88" s="4">
        <f t="shared" si="10"/>
        <v>7.3183196483935814E-2</v>
      </c>
      <c r="G88" s="4">
        <f t="shared" si="7"/>
        <v>7.0647717747185576E-2</v>
      </c>
      <c r="H88" s="2">
        <f t="shared" si="13"/>
        <v>49524.480612883715</v>
      </c>
      <c r="I88" s="2">
        <f t="shared" si="11"/>
        <v>3498.7915279149729</v>
      </c>
      <c r="J88" s="2">
        <f t="shared" si="8"/>
        <v>47808.673247594212</v>
      </c>
      <c r="K88" s="2">
        <f t="shared" si="9"/>
        <v>336806.07043579925</v>
      </c>
      <c r="L88" s="17">
        <f t="shared" si="12"/>
        <v>6.8007996503486741</v>
      </c>
      <c r="N88" s="6"/>
    </row>
    <row r="89" spans="1:14" x14ac:dyDescent="0.25">
      <c r="A89" s="75">
        <v>80</v>
      </c>
      <c r="B89" s="2">
        <v>539</v>
      </c>
      <c r="C89" s="2">
        <v>6979</v>
      </c>
      <c r="D89" s="2">
        <v>6751.5</v>
      </c>
      <c r="E89" s="3">
        <v>0.50060000000000004</v>
      </c>
      <c r="F89" s="4">
        <f t="shared" si="10"/>
        <v>7.8511343359673719E-2</v>
      </c>
      <c r="G89" s="4">
        <f t="shared" si="7"/>
        <v>7.5549168870838207E-2</v>
      </c>
      <c r="H89" s="2">
        <f t="shared" si="13"/>
        <v>46025.689084968741</v>
      </c>
      <c r="I89" s="2">
        <f t="shared" si="11"/>
        <v>3477.2025570769983</v>
      </c>
      <c r="J89" s="2">
        <f t="shared" si="8"/>
        <v>44289.174127964485</v>
      </c>
      <c r="K89" s="2">
        <f t="shared" si="9"/>
        <v>288997.39718820504</v>
      </c>
      <c r="L89" s="17">
        <f t="shared" si="12"/>
        <v>6.2790455272637518</v>
      </c>
      <c r="N89" s="6"/>
    </row>
    <row r="90" spans="1:14" x14ac:dyDescent="0.25">
      <c r="A90" s="75">
        <v>81</v>
      </c>
      <c r="B90" s="2">
        <v>533</v>
      </c>
      <c r="C90" s="2">
        <v>6369</v>
      </c>
      <c r="D90" s="2">
        <v>6159.5</v>
      </c>
      <c r="E90" s="3">
        <v>0.51229999999999998</v>
      </c>
      <c r="F90" s="4">
        <f t="shared" si="10"/>
        <v>8.508600391108273E-2</v>
      </c>
      <c r="G90" s="4">
        <f t="shared" si="7"/>
        <v>8.1695913982694046E-2</v>
      </c>
      <c r="H90" s="2">
        <f t="shared" si="13"/>
        <v>42548.486527891742</v>
      </c>
      <c r="I90" s="2">
        <f t="shared" si="11"/>
        <v>3476.0374954764602</v>
      </c>
      <c r="J90" s="2">
        <f t="shared" si="8"/>
        <v>40853.223041347868</v>
      </c>
      <c r="K90" s="2">
        <f t="shared" si="9"/>
        <v>244708.22306024056</v>
      </c>
      <c r="L90" s="17">
        <f t="shared" si="12"/>
        <v>5.7512791412645754</v>
      </c>
      <c r="N90" s="6"/>
    </row>
    <row r="91" spans="1:14" x14ac:dyDescent="0.25">
      <c r="A91" s="75">
        <v>82</v>
      </c>
      <c r="B91" s="2">
        <v>552</v>
      </c>
      <c r="C91" s="2">
        <v>5753</v>
      </c>
      <c r="D91" s="2">
        <v>5577.5</v>
      </c>
      <c r="E91" s="3">
        <v>0.50490000000000002</v>
      </c>
      <c r="F91" s="4">
        <f t="shared" si="10"/>
        <v>9.7436123736816552E-2</v>
      </c>
      <c r="G91" s="4">
        <f t="shared" si="7"/>
        <v>9.2952058359343628E-2</v>
      </c>
      <c r="H91" s="2">
        <f t="shared" si="13"/>
        <v>39072.449032415279</v>
      </c>
      <c r="I91" s="2">
        <f t="shared" si="11"/>
        <v>3631.8645627035444</v>
      </c>
      <c r="J91" s="2">
        <f t="shared" si="8"/>
        <v>37274.312887420754</v>
      </c>
      <c r="K91" s="2">
        <f t="shared" si="9"/>
        <v>203855.00001889269</v>
      </c>
      <c r="L91" s="17">
        <f t="shared" si="12"/>
        <v>5.2173591639922678</v>
      </c>
      <c r="N91" s="6"/>
    </row>
    <row r="92" spans="1:14" x14ac:dyDescent="0.25">
      <c r="A92" s="75">
        <v>83</v>
      </c>
      <c r="B92" s="2">
        <v>579</v>
      </c>
      <c r="C92" s="2">
        <v>5170</v>
      </c>
      <c r="D92" s="2">
        <v>4989</v>
      </c>
      <c r="E92" s="3">
        <v>0.51219999999999999</v>
      </c>
      <c r="F92" s="4">
        <f t="shared" si="10"/>
        <v>0.11398759720444926</v>
      </c>
      <c r="G92" s="4">
        <f t="shared" si="7"/>
        <v>0.10798338107790242</v>
      </c>
      <c r="H92" s="2">
        <f t="shared" si="13"/>
        <v>35440.584469711735</v>
      </c>
      <c r="I92" s="2">
        <f t="shared" si="11"/>
        <v>3826.9941384164727</v>
      </c>
      <c r="J92" s="2">
        <f t="shared" si="8"/>
        <v>33573.776728992176</v>
      </c>
      <c r="K92" s="2">
        <f t="shared" si="9"/>
        <v>166580.68713147193</v>
      </c>
      <c r="L92" s="17">
        <f t="shared" si="12"/>
        <v>4.7002804729091103</v>
      </c>
      <c r="N92" s="6"/>
    </row>
    <row r="93" spans="1:14" x14ac:dyDescent="0.25">
      <c r="A93" s="75">
        <v>84</v>
      </c>
      <c r="B93" s="2">
        <v>494</v>
      </c>
      <c r="C93" s="2">
        <v>4563</v>
      </c>
      <c r="D93" s="2">
        <v>4424.5</v>
      </c>
      <c r="E93" s="3">
        <v>0.4672</v>
      </c>
      <c r="F93" s="4">
        <f t="shared" si="10"/>
        <v>0.10993045897079277</v>
      </c>
      <c r="G93" s="4">
        <f t="shared" si="7"/>
        <v>0.10384798404154996</v>
      </c>
      <c r="H93" s="2">
        <f t="shared" si="13"/>
        <v>31613.590331295261</v>
      </c>
      <c r="I93" s="2">
        <f t="shared" si="11"/>
        <v>3283.0076242204486</v>
      </c>
      <c r="J93" s="2">
        <f t="shared" si="8"/>
        <v>29864.403869110607</v>
      </c>
      <c r="K93" s="2">
        <f t="shared" si="9"/>
        <v>133006.91040247976</v>
      </c>
      <c r="L93" s="17">
        <f t="shared" si="12"/>
        <v>4.2072700066215551</v>
      </c>
      <c r="N93" s="6"/>
    </row>
    <row r="94" spans="1:14" x14ac:dyDescent="0.25">
      <c r="A94" s="75">
        <v>85</v>
      </c>
      <c r="B94" s="2">
        <v>490</v>
      </c>
      <c r="C94" s="2">
        <v>3709</v>
      </c>
      <c r="D94" s="2">
        <v>3718.5</v>
      </c>
      <c r="E94" s="3">
        <v>0.495</v>
      </c>
      <c r="F94" s="4">
        <f t="shared" si="10"/>
        <v>0.13194210703466847</v>
      </c>
      <c r="G94" s="4">
        <f t="shared" si="7"/>
        <v>0.12369988892254871</v>
      </c>
      <c r="H94" s="2">
        <f t="shared" si="13"/>
        <v>28330.582707074813</v>
      </c>
      <c r="I94" s="2">
        <f t="shared" si="11"/>
        <v>3504.4899339762337</v>
      </c>
      <c r="J94" s="2">
        <f t="shared" si="8"/>
        <v>26560.815290416813</v>
      </c>
      <c r="K94" s="2">
        <f t="shared" si="9"/>
        <v>103142.50653336916</v>
      </c>
      <c r="L94" s="17">
        <f t="shared" si="12"/>
        <v>3.6406772003179464</v>
      </c>
      <c r="N94" s="6"/>
    </row>
    <row r="95" spans="1:14" x14ac:dyDescent="0.25">
      <c r="A95" s="75">
        <v>86</v>
      </c>
      <c r="B95" s="2">
        <v>477</v>
      </c>
      <c r="C95" s="2">
        <v>3115</v>
      </c>
      <c r="D95" s="2">
        <v>3176.5</v>
      </c>
      <c r="E95" s="3">
        <v>0.50290000000000001</v>
      </c>
      <c r="F95" s="4">
        <f t="shared" si="10"/>
        <v>0.15163315584518794</v>
      </c>
      <c r="G95" s="4">
        <f t="shared" si="7"/>
        <v>0.14100466920555871</v>
      </c>
      <c r="H95" s="2">
        <f t="shared" si="13"/>
        <v>24826.092773098579</v>
      </c>
      <c r="I95" s="2">
        <f t="shared" si="11"/>
        <v>3500.5949991372768</v>
      </c>
      <c r="J95" s="2">
        <f t="shared" si="8"/>
        <v>23085.946999027437</v>
      </c>
      <c r="K95" s="2">
        <f t="shared" si="9"/>
        <v>76581.691242952351</v>
      </c>
      <c r="L95" s="17">
        <f t="shared" si="12"/>
        <v>3.0847258947624598</v>
      </c>
      <c r="N95" s="6"/>
    </row>
    <row r="96" spans="1:14" x14ac:dyDescent="0.25">
      <c r="A96" s="75">
        <v>87</v>
      </c>
      <c r="B96" s="2">
        <v>395</v>
      </c>
      <c r="C96" s="2">
        <v>2492</v>
      </c>
      <c r="D96" s="2">
        <v>2508</v>
      </c>
      <c r="E96" s="3">
        <v>0.49309999999999998</v>
      </c>
      <c r="F96" s="4">
        <f t="shared" si="10"/>
        <v>0.158</v>
      </c>
      <c r="G96" s="4">
        <f t="shared" si="7"/>
        <v>0.14628407886674652</v>
      </c>
      <c r="H96" s="2">
        <f t="shared" si="13"/>
        <v>21325.497773961302</v>
      </c>
      <c r="I96" s="2">
        <f t="shared" si="11"/>
        <v>3119.5807982387823</v>
      </c>
      <c r="J96" s="2">
        <f t="shared" si="8"/>
        <v>19744.182267334065</v>
      </c>
      <c r="K96" s="2">
        <f t="shared" si="9"/>
        <v>53495.744243924913</v>
      </c>
      <c r="L96" s="17">
        <f t="shared" si="12"/>
        <v>2.5085343756544751</v>
      </c>
      <c r="N96" s="6"/>
    </row>
    <row r="97" spans="1:14" x14ac:dyDescent="0.25">
      <c r="A97" s="75">
        <v>88</v>
      </c>
      <c r="B97" s="2">
        <v>363</v>
      </c>
      <c r="C97" s="2">
        <v>2005</v>
      </c>
      <c r="D97" s="2">
        <v>2046.5</v>
      </c>
      <c r="E97" s="3">
        <v>0.50539999999999996</v>
      </c>
      <c r="F97" s="4">
        <f t="shared" si="10"/>
        <v>0.17919289152165865</v>
      </c>
      <c r="G97" s="4">
        <f t="shared" si="7"/>
        <v>0.16460421664309155</v>
      </c>
      <c r="H97" s="2">
        <f t="shared" si="13"/>
        <v>18205.916975722521</v>
      </c>
      <c r="I97" s="2">
        <f t="shared" si="11"/>
        <v>2996.7707020579678</v>
      </c>
      <c r="J97" s="2">
        <f t="shared" si="8"/>
        <v>16723.714186484649</v>
      </c>
      <c r="K97" s="2">
        <f t="shared" si="9"/>
        <v>33751.561976590849</v>
      </c>
      <c r="L97" s="17">
        <f t="shared" si="12"/>
        <v>1.8538787154526932</v>
      </c>
      <c r="N97" s="6"/>
    </row>
    <row r="98" spans="1:14" x14ac:dyDescent="0.25">
      <c r="A98" s="75">
        <v>89</v>
      </c>
      <c r="B98" s="2">
        <v>319</v>
      </c>
      <c r="C98" s="2">
        <v>1546</v>
      </c>
      <c r="D98" s="2">
        <v>1520</v>
      </c>
      <c r="E98" s="3">
        <v>0.46639999999999998</v>
      </c>
      <c r="F98" s="4">
        <f t="shared" si="10"/>
        <v>0.20808871493802999</v>
      </c>
      <c r="G98" s="4">
        <f t="shared" si="7"/>
        <v>0.18729248110518298</v>
      </c>
      <c r="H98" s="2">
        <f t="shared" si="13"/>
        <v>15209.146273664554</v>
      </c>
      <c r="I98" s="2">
        <f t="shared" si="11"/>
        <v>2848.5587410862827</v>
      </c>
      <c r="J98" s="2">
        <f t="shared" si="8"/>
        <v>13689.155329420913</v>
      </c>
      <c r="K98" s="2">
        <f>K99+J98</f>
        <v>17027.8477901062</v>
      </c>
      <c r="L98" s="17">
        <f t="shared" si="12"/>
        <v>1.119579461181909</v>
      </c>
      <c r="N98" s="6"/>
    </row>
    <row r="99" spans="1:14" x14ac:dyDescent="0.25">
      <c r="A99" s="75" t="s">
        <v>77</v>
      </c>
      <c r="B99" s="2">
        <v>1214</v>
      </c>
      <c r="C99" s="2">
        <v>4569</v>
      </c>
      <c r="D99" s="2">
        <v>4420</v>
      </c>
      <c r="E99" s="8"/>
      <c r="F99" s="4">
        <f t="shared" si="10"/>
        <v>0.27010790966737125</v>
      </c>
      <c r="G99" s="4">
        <v>1</v>
      </c>
      <c r="H99" s="2">
        <f t="shared" si="13"/>
        <v>12360.587532578271</v>
      </c>
      <c r="I99" s="2">
        <f t="shared" si="11"/>
        <v>12360.587532578271</v>
      </c>
      <c r="J99" s="9">
        <f>H99*F99</f>
        <v>3338.6924606852867</v>
      </c>
      <c r="K99" s="2">
        <f>J99</f>
        <v>3338.6924606852867</v>
      </c>
      <c r="L99" s="17">
        <f t="shared" si="12"/>
        <v>0.27010790966737125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/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71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73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44562</v>
      </c>
      <c r="D7" s="78">
        <v>44927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76</v>
      </c>
      <c r="C9" s="74">
        <v>26407</v>
      </c>
      <c r="D9" s="74">
        <v>25991</v>
      </c>
      <c r="E9" s="52">
        <v>0.10580000000000001</v>
      </c>
      <c r="F9" s="53">
        <f t="shared" ref="F9:F72" si="0">B9/((C9+D9)/2)</f>
        <v>2.9008740791633268E-3</v>
      </c>
      <c r="G9" s="53">
        <f t="shared" ref="G9:G72" si="1">F9/((1+(1-E9)*F9))</f>
        <v>2.8933687916186356E-3</v>
      </c>
      <c r="H9" s="54">
        <v>100000</v>
      </c>
      <c r="I9" s="54">
        <f>H9*G9</f>
        <v>289.33687916186358</v>
      </c>
      <c r="J9" s="54">
        <f t="shared" ref="J9:J72" si="2">H10+I9*E9</f>
        <v>99741.27496265345</v>
      </c>
      <c r="K9" s="54">
        <f t="shared" ref="K9:K72" si="3">K10+J9</f>
        <v>8205564.1134867715</v>
      </c>
      <c r="L9" s="80">
        <f>K9/H9</f>
        <v>82.055641134867713</v>
      </c>
      <c r="M9" s="55"/>
      <c r="N9" s="56"/>
    </row>
    <row r="10" spans="1:14" x14ac:dyDescent="0.25">
      <c r="A10" s="79">
        <v>1</v>
      </c>
      <c r="B10" s="74">
        <v>4</v>
      </c>
      <c r="C10" s="74">
        <v>26801</v>
      </c>
      <c r="D10" s="74">
        <v>27041</v>
      </c>
      <c r="E10" s="52">
        <v>0.45550000000000002</v>
      </c>
      <c r="F10" s="53">
        <f t="shared" si="0"/>
        <v>1.4858289068013817E-4</v>
      </c>
      <c r="G10" s="53">
        <f t="shared" si="1"/>
        <v>1.485708707939308E-4</v>
      </c>
      <c r="H10" s="54">
        <f>H9-I9</f>
        <v>99710.66312083813</v>
      </c>
      <c r="I10" s="54">
        <f t="shared" ref="I10:I73" si="4">H10*G10</f>
        <v>14.814100047303203</v>
      </c>
      <c r="J10" s="54">
        <f t="shared" si="2"/>
        <v>99702.596843362378</v>
      </c>
      <c r="K10" s="54">
        <f t="shared" si="3"/>
        <v>8105822.8385241181</v>
      </c>
      <c r="L10" s="57">
        <f t="shared" ref="L10:L73" si="5">K10/H10</f>
        <v>81.293440288334764</v>
      </c>
      <c r="N10" s="56"/>
    </row>
    <row r="11" spans="1:14" x14ac:dyDescent="0.25">
      <c r="A11" s="79">
        <v>2</v>
      </c>
      <c r="B11" s="74">
        <v>9</v>
      </c>
      <c r="C11" s="74">
        <v>28129</v>
      </c>
      <c r="D11" s="74">
        <v>26557</v>
      </c>
      <c r="E11" s="52">
        <v>0.35099999999999998</v>
      </c>
      <c r="F11" s="53">
        <f t="shared" si="0"/>
        <v>3.2915188530885419E-4</v>
      </c>
      <c r="G11" s="53">
        <f t="shared" si="1"/>
        <v>3.2908158704056238E-4</v>
      </c>
      <c r="H11" s="54">
        <f t="shared" ref="H11:H74" si="6">H10-I10</f>
        <v>99695.849020790833</v>
      </c>
      <c r="I11" s="54">
        <f t="shared" si="4"/>
        <v>32.808068217118141</v>
      </c>
      <c r="J11" s="54">
        <f t="shared" si="2"/>
        <v>99674.556584517923</v>
      </c>
      <c r="K11" s="54">
        <f t="shared" si="3"/>
        <v>8006120.2416807553</v>
      </c>
      <c r="L11" s="57">
        <f t="shared" si="5"/>
        <v>80.305452236142131</v>
      </c>
      <c r="N11" s="56"/>
    </row>
    <row r="12" spans="1:14" x14ac:dyDescent="0.25">
      <c r="A12" s="79">
        <v>3</v>
      </c>
      <c r="B12" s="74">
        <v>4</v>
      </c>
      <c r="C12" s="74">
        <v>29289</v>
      </c>
      <c r="D12" s="74">
        <v>28613</v>
      </c>
      <c r="E12" s="52">
        <v>0.40960000000000002</v>
      </c>
      <c r="F12" s="53">
        <f t="shared" si="0"/>
        <v>1.3816448481917724E-4</v>
      </c>
      <c r="G12" s="53">
        <f t="shared" si="1"/>
        <v>1.3815321534201404E-4</v>
      </c>
      <c r="H12" s="54">
        <f t="shared" si="6"/>
        <v>99663.04095257372</v>
      </c>
      <c r="I12" s="54">
        <f t="shared" si="4"/>
        <v>13.768769558360882</v>
      </c>
      <c r="J12" s="54">
        <f t="shared" si="2"/>
        <v>99654.911871026459</v>
      </c>
      <c r="K12" s="54">
        <f t="shared" si="3"/>
        <v>7906445.6850962378</v>
      </c>
      <c r="L12" s="57">
        <f t="shared" si="5"/>
        <v>79.331772435667986</v>
      </c>
      <c r="N12" s="56"/>
    </row>
    <row r="13" spans="1:14" x14ac:dyDescent="0.25">
      <c r="A13" s="79">
        <v>4</v>
      </c>
      <c r="B13" s="74">
        <v>3</v>
      </c>
      <c r="C13" s="74">
        <v>31342</v>
      </c>
      <c r="D13" s="74">
        <v>29885</v>
      </c>
      <c r="E13" s="52">
        <v>0.51690000000000003</v>
      </c>
      <c r="F13" s="53">
        <f t="shared" si="0"/>
        <v>9.7995982164731244E-5</v>
      </c>
      <c r="G13" s="53">
        <f t="shared" si="1"/>
        <v>9.7991343072385893E-5</v>
      </c>
      <c r="H13" s="54">
        <f t="shared" si="6"/>
        <v>99649.27218301536</v>
      </c>
      <c r="I13" s="54">
        <f t="shared" si="4"/>
        <v>9.7647660173994186</v>
      </c>
      <c r="J13" s="54">
        <f t="shared" si="2"/>
        <v>99644.554824552353</v>
      </c>
      <c r="K13" s="54">
        <f t="shared" si="3"/>
        <v>7806790.7732252115</v>
      </c>
      <c r="L13" s="57">
        <f t="shared" si="5"/>
        <v>78.342677294093008</v>
      </c>
      <c r="N13" s="56"/>
    </row>
    <row r="14" spans="1:14" x14ac:dyDescent="0.25">
      <c r="A14" s="79">
        <v>5</v>
      </c>
      <c r="B14" s="74">
        <v>5</v>
      </c>
      <c r="C14" s="74">
        <v>33043</v>
      </c>
      <c r="D14" s="74">
        <v>31876</v>
      </c>
      <c r="E14" s="52">
        <v>0.32269999999999999</v>
      </c>
      <c r="F14" s="53">
        <f t="shared" si="0"/>
        <v>1.5403810902817357E-4</v>
      </c>
      <c r="G14" s="53">
        <f t="shared" si="1"/>
        <v>1.5402203990701812E-4</v>
      </c>
      <c r="H14" s="54">
        <f t="shared" si="6"/>
        <v>99639.507416997963</v>
      </c>
      <c r="I14" s="54">
        <f t="shared" si="4"/>
        <v>15.346680187696489</v>
      </c>
      <c r="J14" s="54">
        <f t="shared" si="2"/>
        <v>99629.113110506834</v>
      </c>
      <c r="K14" s="54">
        <f t="shared" si="3"/>
        <v>7707146.218400659</v>
      </c>
      <c r="L14" s="57">
        <f t="shared" si="5"/>
        <v>77.350304293915656</v>
      </c>
      <c r="N14" s="56"/>
    </row>
    <row r="15" spans="1:14" x14ac:dyDescent="0.25">
      <c r="A15" s="79">
        <v>6</v>
      </c>
      <c r="B15" s="74">
        <v>4</v>
      </c>
      <c r="C15" s="74">
        <v>33969</v>
      </c>
      <c r="D15" s="74">
        <v>33598</v>
      </c>
      <c r="E15" s="52">
        <v>0.49380000000000002</v>
      </c>
      <c r="F15" s="53">
        <f t="shared" si="0"/>
        <v>1.1840099456835437E-4</v>
      </c>
      <c r="G15" s="53">
        <f t="shared" si="1"/>
        <v>1.1839389867935395E-4</v>
      </c>
      <c r="H15" s="54">
        <f t="shared" si="6"/>
        <v>99624.16073681027</v>
      </c>
      <c r="I15" s="54">
        <f t="shared" si="4"/>
        <v>11.794892792289586</v>
      </c>
      <c r="J15" s="54">
        <f t="shared" si="2"/>
        <v>99618.190162078812</v>
      </c>
      <c r="K15" s="54">
        <f t="shared" si="3"/>
        <v>7607517.1052901521</v>
      </c>
      <c r="L15" s="57">
        <f t="shared" si="5"/>
        <v>76.362170070249235</v>
      </c>
      <c r="N15" s="56"/>
    </row>
    <row r="16" spans="1:14" x14ac:dyDescent="0.25">
      <c r="A16" s="79">
        <v>7</v>
      </c>
      <c r="B16" s="74">
        <v>4</v>
      </c>
      <c r="C16" s="74">
        <v>34328</v>
      </c>
      <c r="D16" s="74">
        <v>34608</v>
      </c>
      <c r="E16" s="52">
        <v>0.59319999999999995</v>
      </c>
      <c r="F16" s="53">
        <f t="shared" si="0"/>
        <v>1.1604966925844261E-4</v>
      </c>
      <c r="G16" s="53">
        <f t="shared" si="1"/>
        <v>1.1604419092760016E-4</v>
      </c>
      <c r="H16" s="54">
        <f t="shared" si="6"/>
        <v>99612.365844017986</v>
      </c>
      <c r="I16" s="54">
        <f t="shared" si="4"/>
        <v>11.55943640075318</v>
      </c>
      <c r="J16" s="54">
        <f t="shared" si="2"/>
        <v>99607.663465290156</v>
      </c>
      <c r="K16" s="54">
        <f t="shared" si="3"/>
        <v>7507898.9151280737</v>
      </c>
      <c r="L16" s="57">
        <f t="shared" si="5"/>
        <v>75.371153485949904</v>
      </c>
      <c r="N16" s="56"/>
    </row>
    <row r="17" spans="1:14" x14ac:dyDescent="0.25">
      <c r="A17" s="79">
        <v>8</v>
      </c>
      <c r="B17" s="74">
        <v>6</v>
      </c>
      <c r="C17" s="74">
        <v>33954</v>
      </c>
      <c r="D17" s="74">
        <v>34967</v>
      </c>
      <c r="E17" s="52">
        <v>0.27579999999999999</v>
      </c>
      <c r="F17" s="53">
        <f t="shared" si="0"/>
        <v>1.7411238954745289E-4</v>
      </c>
      <c r="G17" s="53">
        <f t="shared" si="1"/>
        <v>1.7409043810241747E-4</v>
      </c>
      <c r="H17" s="54">
        <f t="shared" si="6"/>
        <v>99600.80640761723</v>
      </c>
      <c r="I17" s="54">
        <f t="shared" si="4"/>
        <v>17.339548022856153</v>
      </c>
      <c r="J17" s="54">
        <f t="shared" si="2"/>
        <v>99588.249106939082</v>
      </c>
      <c r="K17" s="54">
        <f t="shared" si="3"/>
        <v>7408291.2516627833</v>
      </c>
      <c r="L17" s="57">
        <f t="shared" si="5"/>
        <v>74.379832040157211</v>
      </c>
      <c r="N17" s="56"/>
    </row>
    <row r="18" spans="1:14" x14ac:dyDescent="0.25">
      <c r="A18" s="79">
        <v>9</v>
      </c>
      <c r="B18" s="74">
        <v>3</v>
      </c>
      <c r="C18" s="74">
        <v>35694</v>
      </c>
      <c r="D18" s="74">
        <v>34614</v>
      </c>
      <c r="E18" s="52">
        <v>0.45300000000000001</v>
      </c>
      <c r="F18" s="53">
        <f t="shared" si="0"/>
        <v>8.5338795016214375E-5</v>
      </c>
      <c r="G18" s="53">
        <f t="shared" si="1"/>
        <v>8.5334811559829057E-5</v>
      </c>
      <c r="H18" s="54">
        <f t="shared" si="6"/>
        <v>99583.46685959438</v>
      </c>
      <c r="I18" s="54">
        <f t="shared" si="4"/>
        <v>8.4979363789379683</v>
      </c>
      <c r="J18" s="54">
        <f t="shared" si="2"/>
        <v>99578.818488395103</v>
      </c>
      <c r="K18" s="54">
        <f t="shared" si="3"/>
        <v>7308703.0025558444</v>
      </c>
      <c r="L18" s="57">
        <f t="shared" si="5"/>
        <v>73.392735089857808</v>
      </c>
      <c r="N18" s="56"/>
    </row>
    <row r="19" spans="1:14" x14ac:dyDescent="0.25">
      <c r="A19" s="79">
        <v>10</v>
      </c>
      <c r="B19" s="74">
        <v>4</v>
      </c>
      <c r="C19" s="74">
        <v>36417</v>
      </c>
      <c r="D19" s="74">
        <v>36368</v>
      </c>
      <c r="E19" s="52">
        <v>0.66369999999999996</v>
      </c>
      <c r="F19" s="53">
        <f t="shared" si="0"/>
        <v>1.0991275674933022E-4</v>
      </c>
      <c r="G19" s="53">
        <f t="shared" si="1"/>
        <v>1.0990869412171924E-4</v>
      </c>
      <c r="H19" s="54">
        <f t="shared" si="6"/>
        <v>99574.968923215449</v>
      </c>
      <c r="I19" s="54">
        <f t="shared" si="4"/>
        <v>10.944154801561385</v>
      </c>
      <c r="J19" s="54">
        <f t="shared" si="2"/>
        <v>99571.288403955681</v>
      </c>
      <c r="K19" s="54">
        <f t="shared" si="3"/>
        <v>7209124.1840674495</v>
      </c>
      <c r="L19" s="57">
        <f t="shared" si="5"/>
        <v>72.398959919601594</v>
      </c>
      <c r="N19" s="56"/>
    </row>
    <row r="20" spans="1:14" x14ac:dyDescent="0.25">
      <c r="A20" s="79">
        <v>11</v>
      </c>
      <c r="B20" s="74">
        <v>2</v>
      </c>
      <c r="C20" s="74">
        <v>36827</v>
      </c>
      <c r="D20" s="74">
        <v>37105</v>
      </c>
      <c r="E20" s="52">
        <v>0.27400000000000002</v>
      </c>
      <c r="F20" s="53">
        <f t="shared" si="0"/>
        <v>5.4103771032840988E-5</v>
      </c>
      <c r="G20" s="53">
        <f t="shared" si="1"/>
        <v>5.4101645956015574E-5</v>
      </c>
      <c r="H20" s="54">
        <f t="shared" si="6"/>
        <v>99564.024768413889</v>
      </c>
      <c r="I20" s="54">
        <f t="shared" si="4"/>
        <v>5.3865776179766938</v>
      </c>
      <c r="J20" s="54">
        <f t="shared" si="2"/>
        <v>99560.114113063246</v>
      </c>
      <c r="K20" s="54">
        <f t="shared" si="3"/>
        <v>7109552.8956634942</v>
      </c>
      <c r="L20" s="57">
        <f t="shared" si="5"/>
        <v>71.406845114993374</v>
      </c>
      <c r="N20" s="56"/>
    </row>
    <row r="21" spans="1:14" x14ac:dyDescent="0.25">
      <c r="A21" s="79">
        <v>12</v>
      </c>
      <c r="B21" s="74">
        <v>4</v>
      </c>
      <c r="C21" s="74">
        <v>37821</v>
      </c>
      <c r="D21" s="74">
        <v>37494</v>
      </c>
      <c r="E21" s="52">
        <v>0.51849999999999996</v>
      </c>
      <c r="F21" s="53">
        <f t="shared" si="0"/>
        <v>1.0622054039699927E-4</v>
      </c>
      <c r="G21" s="53">
        <f t="shared" si="1"/>
        <v>1.0621510800509811E-4</v>
      </c>
      <c r="H21" s="54">
        <f t="shared" si="6"/>
        <v>99558.638190795915</v>
      </c>
      <c r="I21" s="54">
        <f t="shared" si="4"/>
        <v>10.574631508275873</v>
      </c>
      <c r="J21" s="54">
        <f t="shared" si="2"/>
        <v>99553.546505724677</v>
      </c>
      <c r="K21" s="54">
        <f t="shared" si="3"/>
        <v>7009992.7815504307</v>
      </c>
      <c r="L21" s="57">
        <f t="shared" si="5"/>
        <v>70.410693727211878</v>
      </c>
      <c r="N21" s="56"/>
    </row>
    <row r="22" spans="1:14" x14ac:dyDescent="0.25">
      <c r="A22" s="79">
        <v>13</v>
      </c>
      <c r="B22" s="74">
        <v>3</v>
      </c>
      <c r="C22" s="74">
        <v>38584</v>
      </c>
      <c r="D22" s="74">
        <v>38559</v>
      </c>
      <c r="E22" s="52">
        <v>0.81920000000000004</v>
      </c>
      <c r="F22" s="53">
        <f t="shared" si="0"/>
        <v>7.7777633745122689E-5</v>
      </c>
      <c r="G22" s="53">
        <f t="shared" si="1"/>
        <v>7.7776540036158419E-5</v>
      </c>
      <c r="H22" s="54">
        <f t="shared" si="6"/>
        <v>99548.063559287635</v>
      </c>
      <c r="I22" s="54">
        <f t="shared" si="4"/>
        <v>7.7425039509409777</v>
      </c>
      <c r="J22" s="54">
        <f t="shared" si="2"/>
        <v>99546.663714573311</v>
      </c>
      <c r="K22" s="54">
        <f t="shared" si="3"/>
        <v>6910439.2350447057</v>
      </c>
      <c r="L22" s="57">
        <f t="shared" si="5"/>
        <v>69.418118122700292</v>
      </c>
      <c r="N22" s="56"/>
    </row>
    <row r="23" spans="1:14" x14ac:dyDescent="0.25">
      <c r="A23" s="79">
        <v>14</v>
      </c>
      <c r="B23" s="74">
        <v>5</v>
      </c>
      <c r="C23" s="74">
        <v>37163</v>
      </c>
      <c r="D23" s="74">
        <v>39313</v>
      </c>
      <c r="E23" s="52">
        <v>0.60440000000000005</v>
      </c>
      <c r="F23" s="53">
        <f t="shared" si="0"/>
        <v>1.3075997698624406E-4</v>
      </c>
      <c r="G23" s="53">
        <f t="shared" si="1"/>
        <v>1.3075321329944281E-4</v>
      </c>
      <c r="H23" s="54">
        <f t="shared" si="6"/>
        <v>99540.321055336695</v>
      </c>
      <c r="I23" s="54">
        <f t="shared" si="4"/>
        <v>13.015216830843457</v>
      </c>
      <c r="J23" s="54">
        <f t="shared" si="2"/>
        <v>99535.172235558421</v>
      </c>
      <c r="K23" s="54">
        <f t="shared" si="3"/>
        <v>6810892.571330132</v>
      </c>
      <c r="L23" s="57">
        <f t="shared" si="5"/>
        <v>68.423453924202278</v>
      </c>
      <c r="N23" s="56"/>
    </row>
    <row r="24" spans="1:14" x14ac:dyDescent="0.25">
      <c r="A24" s="79">
        <v>15</v>
      </c>
      <c r="B24" s="74">
        <v>7</v>
      </c>
      <c r="C24" s="74">
        <v>36372</v>
      </c>
      <c r="D24" s="74">
        <v>37887</v>
      </c>
      <c r="E24" s="52">
        <v>0.54320000000000002</v>
      </c>
      <c r="F24" s="53">
        <f t="shared" si="0"/>
        <v>1.8852933651139928E-4</v>
      </c>
      <c r="G24" s="53">
        <f t="shared" si="1"/>
        <v>1.8851310172520296E-4</v>
      </c>
      <c r="H24" s="54">
        <f t="shared" si="6"/>
        <v>99527.305838505854</v>
      </c>
      <c r="I24" s="54">
        <f t="shared" si="4"/>
        <v>18.76220112996964</v>
      </c>
      <c r="J24" s="54">
        <f t="shared" si="2"/>
        <v>99518.735265029682</v>
      </c>
      <c r="K24" s="54">
        <f t="shared" si="3"/>
        <v>6711357.3990945732</v>
      </c>
      <c r="L24" s="57">
        <f t="shared" si="5"/>
        <v>67.432322643039271</v>
      </c>
      <c r="N24" s="56"/>
    </row>
    <row r="25" spans="1:14" x14ac:dyDescent="0.25">
      <c r="A25" s="79">
        <v>16</v>
      </c>
      <c r="B25" s="74">
        <v>9</v>
      </c>
      <c r="C25" s="74">
        <v>35608</v>
      </c>
      <c r="D25" s="74">
        <v>37101</v>
      </c>
      <c r="E25" s="52">
        <v>0.64200000000000002</v>
      </c>
      <c r="F25" s="53">
        <f t="shared" si="0"/>
        <v>2.4756220000275069E-4</v>
      </c>
      <c r="G25" s="53">
        <f t="shared" si="1"/>
        <v>2.4754026118578056E-4</v>
      </c>
      <c r="H25" s="54">
        <f t="shared" si="6"/>
        <v>99508.543637375886</v>
      </c>
      <c r="I25" s="54">
        <f t="shared" si="4"/>
        <v>24.632370882212669</v>
      </c>
      <c r="J25" s="54">
        <f t="shared" si="2"/>
        <v>99499.725248600051</v>
      </c>
      <c r="K25" s="54">
        <f t="shared" si="3"/>
        <v>6611838.6638295436</v>
      </c>
      <c r="L25" s="57">
        <f t="shared" si="5"/>
        <v>66.444934496520005</v>
      </c>
      <c r="N25" s="56"/>
    </row>
    <row r="26" spans="1:14" x14ac:dyDescent="0.25">
      <c r="A26" s="79">
        <v>17</v>
      </c>
      <c r="B26" s="74">
        <v>9</v>
      </c>
      <c r="C26" s="74">
        <v>36397</v>
      </c>
      <c r="D26" s="74">
        <v>36422</v>
      </c>
      <c r="E26" s="52">
        <v>0.71419999999999995</v>
      </c>
      <c r="F26" s="53">
        <f t="shared" si="0"/>
        <v>2.4718823384006923E-4</v>
      </c>
      <c r="G26" s="53">
        <f t="shared" si="1"/>
        <v>2.4717077211551834E-4</v>
      </c>
      <c r="H26" s="54">
        <f t="shared" si="6"/>
        <v>99483.911266493669</v>
      </c>
      <c r="I26" s="54">
        <f t="shared" si="4"/>
        <v>24.589515160810954</v>
      </c>
      <c r="J26" s="54">
        <f t="shared" si="2"/>
        <v>99476.883583060713</v>
      </c>
      <c r="K26" s="54">
        <f t="shared" si="3"/>
        <v>6512338.9385809433</v>
      </c>
      <c r="L26" s="57">
        <f t="shared" si="5"/>
        <v>65.46122740526296</v>
      </c>
      <c r="N26" s="56"/>
    </row>
    <row r="27" spans="1:14" x14ac:dyDescent="0.25">
      <c r="A27" s="79">
        <v>18</v>
      </c>
      <c r="B27" s="74">
        <v>8</v>
      </c>
      <c r="C27" s="74">
        <v>36127</v>
      </c>
      <c r="D27" s="74">
        <v>38113</v>
      </c>
      <c r="E27" s="52">
        <v>0.49830000000000002</v>
      </c>
      <c r="F27" s="53">
        <f t="shared" si="0"/>
        <v>2.1551724137931034E-4</v>
      </c>
      <c r="G27" s="53">
        <f t="shared" si="1"/>
        <v>2.1549394109692926E-4</v>
      </c>
      <c r="H27" s="54">
        <f t="shared" si="6"/>
        <v>99459.321751332856</v>
      </c>
      <c r="I27" s="54">
        <f t="shared" si="4"/>
        <v>21.432881223022257</v>
      </c>
      <c r="J27" s="54">
        <f t="shared" si="2"/>
        <v>99448.568874823264</v>
      </c>
      <c r="K27" s="54">
        <f t="shared" si="3"/>
        <v>6412862.0549978828</v>
      </c>
      <c r="L27" s="57">
        <f t="shared" si="5"/>
        <v>64.477234934612284</v>
      </c>
      <c r="N27" s="56"/>
    </row>
    <row r="28" spans="1:14" x14ac:dyDescent="0.25">
      <c r="A28" s="79">
        <v>19</v>
      </c>
      <c r="B28" s="74">
        <v>13</v>
      </c>
      <c r="C28" s="74">
        <v>35583</v>
      </c>
      <c r="D28" s="74">
        <v>38119</v>
      </c>
      <c r="E28" s="52">
        <v>0.44169999999999998</v>
      </c>
      <c r="F28" s="53">
        <f t="shared" si="0"/>
        <v>3.527719736235109E-4</v>
      </c>
      <c r="G28" s="53">
        <f t="shared" si="1"/>
        <v>3.52702507950057E-4</v>
      </c>
      <c r="H28" s="54">
        <f t="shared" si="6"/>
        <v>99437.888870109833</v>
      </c>
      <c r="I28" s="54">
        <f t="shared" si="4"/>
        <v>35.071992789746801</v>
      </c>
      <c r="J28" s="54">
        <f t="shared" si="2"/>
        <v>99418.308176535313</v>
      </c>
      <c r="K28" s="54">
        <f t="shared" si="3"/>
        <v>6313413.4861230599</v>
      </c>
      <c r="L28" s="57">
        <f t="shared" si="5"/>
        <v>63.491024979119572</v>
      </c>
      <c r="N28" s="56"/>
    </row>
    <row r="29" spans="1:14" x14ac:dyDescent="0.25">
      <c r="A29" s="79">
        <v>20</v>
      </c>
      <c r="B29" s="74">
        <v>5</v>
      </c>
      <c r="C29" s="74">
        <v>35255</v>
      </c>
      <c r="D29" s="74">
        <v>37443</v>
      </c>
      <c r="E29" s="52">
        <v>0.33639999999999998</v>
      </c>
      <c r="F29" s="53">
        <f t="shared" si="0"/>
        <v>1.3755536603482903E-4</v>
      </c>
      <c r="G29" s="53">
        <f t="shared" si="1"/>
        <v>1.3754281088760282E-4</v>
      </c>
      <c r="H29" s="54">
        <f t="shared" si="6"/>
        <v>99402.816877320089</v>
      </c>
      <c r="I29" s="54">
        <f t="shared" si="4"/>
        <v>13.672142843452251</v>
      </c>
      <c r="J29" s="54">
        <f t="shared" si="2"/>
        <v>99393.744043329178</v>
      </c>
      <c r="K29" s="54">
        <f t="shared" si="3"/>
        <v>6213995.1779465247</v>
      </c>
      <c r="L29" s="57">
        <f t="shared" si="5"/>
        <v>62.513270480208291</v>
      </c>
      <c r="N29" s="56"/>
    </row>
    <row r="30" spans="1:14" x14ac:dyDescent="0.25">
      <c r="A30" s="79">
        <v>21</v>
      </c>
      <c r="B30" s="74">
        <v>11</v>
      </c>
      <c r="C30" s="74">
        <v>36009</v>
      </c>
      <c r="D30" s="74">
        <v>37142</v>
      </c>
      <c r="E30" s="52">
        <v>0.56259999999999999</v>
      </c>
      <c r="F30" s="53">
        <f t="shared" si="0"/>
        <v>3.0074776831485556E-4</v>
      </c>
      <c r="G30" s="53">
        <f t="shared" si="1"/>
        <v>3.0070821102960862E-4</v>
      </c>
      <c r="H30" s="54">
        <f t="shared" si="6"/>
        <v>99389.144734476635</v>
      </c>
      <c r="I30" s="54">
        <f t="shared" si="4"/>
        <v>29.887131908867314</v>
      </c>
      <c r="J30" s="54">
        <f t="shared" si="2"/>
        <v>99376.072102979699</v>
      </c>
      <c r="K30" s="54">
        <f t="shared" si="3"/>
        <v>6114601.4339031959</v>
      </c>
      <c r="L30" s="57">
        <f t="shared" si="5"/>
        <v>61.521823638171732</v>
      </c>
      <c r="N30" s="56"/>
    </row>
    <row r="31" spans="1:14" x14ac:dyDescent="0.25">
      <c r="A31" s="79">
        <v>22</v>
      </c>
      <c r="B31" s="74">
        <v>9</v>
      </c>
      <c r="C31" s="74">
        <v>35158</v>
      </c>
      <c r="D31" s="74">
        <v>38063</v>
      </c>
      <c r="E31" s="52">
        <v>0.51319999999999999</v>
      </c>
      <c r="F31" s="53">
        <f t="shared" si="0"/>
        <v>2.4583111402466505E-4</v>
      </c>
      <c r="G31" s="53">
        <f t="shared" si="1"/>
        <v>2.4580169879125541E-4</v>
      </c>
      <c r="H31" s="54">
        <f t="shared" si="6"/>
        <v>99359.25760256777</v>
      </c>
      <c r="I31" s="54">
        <f t="shared" si="4"/>
        <v>24.422674309349116</v>
      </c>
      <c r="J31" s="54">
        <f t="shared" si="2"/>
        <v>99347.368644713977</v>
      </c>
      <c r="K31" s="54">
        <f t="shared" si="3"/>
        <v>6015225.3618002161</v>
      </c>
      <c r="L31" s="57">
        <f t="shared" si="5"/>
        <v>60.540160091179693</v>
      </c>
      <c r="N31" s="56"/>
    </row>
    <row r="32" spans="1:14" x14ac:dyDescent="0.25">
      <c r="A32" s="79">
        <v>23</v>
      </c>
      <c r="B32" s="74">
        <v>16</v>
      </c>
      <c r="C32" s="74">
        <v>34614</v>
      </c>
      <c r="D32" s="74">
        <v>37659</v>
      </c>
      <c r="E32" s="52">
        <v>0.50549999999999995</v>
      </c>
      <c r="F32" s="53">
        <f t="shared" si="0"/>
        <v>4.4276562478380582E-4</v>
      </c>
      <c r="G32" s="53">
        <f t="shared" si="1"/>
        <v>4.4266870353292784E-4</v>
      </c>
      <c r="H32" s="54">
        <f t="shared" si="6"/>
        <v>99334.834928258424</v>
      </c>
      <c r="I32" s="54">
        <f t="shared" si="4"/>
        <v>43.972422593349556</v>
      </c>
      <c r="J32" s="54">
        <f t="shared" si="2"/>
        <v>99313.090565286009</v>
      </c>
      <c r="K32" s="54">
        <f t="shared" si="3"/>
        <v>5915877.9931555018</v>
      </c>
      <c r="L32" s="57">
        <f t="shared" si="5"/>
        <v>59.554918447572447</v>
      </c>
      <c r="N32" s="56"/>
    </row>
    <row r="33" spans="1:14" x14ac:dyDescent="0.25">
      <c r="A33" s="79">
        <v>24</v>
      </c>
      <c r="B33" s="74">
        <v>16</v>
      </c>
      <c r="C33" s="74">
        <v>35667</v>
      </c>
      <c r="D33" s="74">
        <v>37475</v>
      </c>
      <c r="E33" s="52">
        <v>0.4204</v>
      </c>
      <c r="F33" s="53">
        <f t="shared" si="0"/>
        <v>4.3750512701320717E-4</v>
      </c>
      <c r="G33" s="53">
        <f t="shared" si="1"/>
        <v>4.3739421347575706E-4</v>
      </c>
      <c r="H33" s="54">
        <f t="shared" si="6"/>
        <v>99290.862505665078</v>
      </c>
      <c r="I33" s="54">
        <f t="shared" si="4"/>
        <v>43.429248710994912</v>
      </c>
      <c r="J33" s="54">
        <f t="shared" si="2"/>
        <v>99265.690913112194</v>
      </c>
      <c r="K33" s="54">
        <f t="shared" si="3"/>
        <v>5816564.9025902161</v>
      </c>
      <c r="L33" s="57">
        <f t="shared" si="5"/>
        <v>58.581069353268532</v>
      </c>
      <c r="N33" s="56"/>
    </row>
    <row r="34" spans="1:14" x14ac:dyDescent="0.25">
      <c r="A34" s="79">
        <v>25</v>
      </c>
      <c r="B34" s="74">
        <v>15</v>
      </c>
      <c r="C34" s="74">
        <v>35572</v>
      </c>
      <c r="D34" s="74">
        <v>38854</v>
      </c>
      <c r="E34" s="52">
        <v>0.49370000000000003</v>
      </c>
      <c r="F34" s="53">
        <f t="shared" si="0"/>
        <v>4.0308494343374628E-4</v>
      </c>
      <c r="G34" s="53">
        <f t="shared" si="1"/>
        <v>4.0300269787469408E-4</v>
      </c>
      <c r="H34" s="54">
        <f t="shared" si="6"/>
        <v>99247.433256954086</v>
      </c>
      <c r="I34" s="54">
        <f t="shared" si="4"/>
        <v>39.996983359691136</v>
      </c>
      <c r="J34" s="54">
        <f t="shared" si="2"/>
        <v>99227.182784279081</v>
      </c>
      <c r="K34" s="54">
        <f t="shared" si="3"/>
        <v>5717299.2116771042</v>
      </c>
      <c r="L34" s="57">
        <f t="shared" si="5"/>
        <v>57.606519625297246</v>
      </c>
      <c r="N34" s="56"/>
    </row>
    <row r="35" spans="1:14" x14ac:dyDescent="0.25">
      <c r="A35" s="79">
        <v>26</v>
      </c>
      <c r="B35" s="74">
        <v>13</v>
      </c>
      <c r="C35" s="74">
        <v>36547</v>
      </c>
      <c r="D35" s="74">
        <v>38799</v>
      </c>
      <c r="E35" s="52">
        <v>0.60319999999999996</v>
      </c>
      <c r="F35" s="53">
        <f t="shared" si="0"/>
        <v>3.4507472194940673E-4</v>
      </c>
      <c r="G35" s="53">
        <f t="shared" si="1"/>
        <v>3.4502747883771305E-4</v>
      </c>
      <c r="H35" s="54">
        <f t="shared" si="6"/>
        <v>99207.436273594401</v>
      </c>
      <c r="I35" s="54">
        <f t="shared" si="4"/>
        <v>34.229291619431358</v>
      </c>
      <c r="J35" s="54">
        <f t="shared" si="2"/>
        <v>99193.854090679815</v>
      </c>
      <c r="K35" s="54">
        <f t="shared" si="3"/>
        <v>5618072.0288928254</v>
      </c>
      <c r="L35" s="57">
        <f t="shared" si="5"/>
        <v>56.629545525189251</v>
      </c>
      <c r="N35" s="56"/>
    </row>
    <row r="36" spans="1:14" x14ac:dyDescent="0.25">
      <c r="A36" s="79">
        <v>27</v>
      </c>
      <c r="B36" s="74">
        <v>11</v>
      </c>
      <c r="C36" s="74">
        <v>38068</v>
      </c>
      <c r="D36" s="74">
        <v>39740</v>
      </c>
      <c r="E36" s="52">
        <v>0.48870000000000002</v>
      </c>
      <c r="F36" s="53">
        <f t="shared" si="0"/>
        <v>2.8274727534443759E-4</v>
      </c>
      <c r="G36" s="53">
        <f t="shared" si="1"/>
        <v>2.8270640485212809E-4</v>
      </c>
      <c r="H36" s="54">
        <f t="shared" si="6"/>
        <v>99173.206981974974</v>
      </c>
      <c r="I36" s="54">
        <f t="shared" si="4"/>
        <v>28.036900803530113</v>
      </c>
      <c r="J36" s="54">
        <f t="shared" si="2"/>
        <v>99158.871714594119</v>
      </c>
      <c r="K36" s="54">
        <f t="shared" si="3"/>
        <v>5518878.1748021459</v>
      </c>
      <c r="L36" s="57">
        <f t="shared" si="5"/>
        <v>55.648882825834384</v>
      </c>
      <c r="N36" s="56"/>
    </row>
    <row r="37" spans="1:14" x14ac:dyDescent="0.25">
      <c r="A37" s="79">
        <v>28</v>
      </c>
      <c r="B37" s="74">
        <v>11</v>
      </c>
      <c r="C37" s="74">
        <v>39424</v>
      </c>
      <c r="D37" s="74">
        <v>41001</v>
      </c>
      <c r="E37" s="52">
        <v>0.46800000000000003</v>
      </c>
      <c r="F37" s="53">
        <f t="shared" si="0"/>
        <v>2.7354678271681692E-4</v>
      </c>
      <c r="G37" s="53">
        <f t="shared" si="1"/>
        <v>2.7350698009704624E-4</v>
      </c>
      <c r="H37" s="54">
        <f t="shared" si="6"/>
        <v>99145.17008117144</v>
      </c>
      <c r="I37" s="54">
        <f t="shared" si="4"/>
        <v>27.116896060109223</v>
      </c>
      <c r="J37" s="54">
        <f t="shared" si="2"/>
        <v>99130.743892467464</v>
      </c>
      <c r="K37" s="54">
        <f t="shared" si="3"/>
        <v>5419719.3030875521</v>
      </c>
      <c r="L37" s="57">
        <f t="shared" si="5"/>
        <v>54.664481372621154</v>
      </c>
      <c r="N37" s="56"/>
    </row>
    <row r="38" spans="1:14" x14ac:dyDescent="0.25">
      <c r="A38" s="79">
        <v>29</v>
      </c>
      <c r="B38" s="74">
        <v>13</v>
      </c>
      <c r="C38" s="74">
        <v>40368</v>
      </c>
      <c r="D38" s="74">
        <v>42000</v>
      </c>
      <c r="E38" s="52">
        <v>0.64890000000000003</v>
      </c>
      <c r="F38" s="53">
        <f t="shared" si="0"/>
        <v>3.1565656565656568E-4</v>
      </c>
      <c r="G38" s="53">
        <f t="shared" si="1"/>
        <v>3.1562158625664943E-4</v>
      </c>
      <c r="H38" s="54">
        <f t="shared" si="6"/>
        <v>99118.053185111334</v>
      </c>
      <c r="I38" s="54">
        <f t="shared" si="4"/>
        <v>31.283797172955783</v>
      </c>
      <c r="J38" s="54">
        <f t="shared" si="2"/>
        <v>99107.069443923901</v>
      </c>
      <c r="K38" s="54">
        <f t="shared" si="3"/>
        <v>5320588.5591950845</v>
      </c>
      <c r="L38" s="57">
        <f t="shared" si="5"/>
        <v>53.6793085439081</v>
      </c>
      <c r="N38" s="56"/>
    </row>
    <row r="39" spans="1:14" x14ac:dyDescent="0.25">
      <c r="A39" s="79">
        <v>30</v>
      </c>
      <c r="B39" s="74">
        <v>14</v>
      </c>
      <c r="C39" s="74">
        <v>40063</v>
      </c>
      <c r="D39" s="74">
        <v>42710</v>
      </c>
      <c r="E39" s="52">
        <v>0.42949999999999999</v>
      </c>
      <c r="F39" s="53">
        <f t="shared" si="0"/>
        <v>3.3827455812885846E-4</v>
      </c>
      <c r="G39" s="53">
        <f t="shared" si="1"/>
        <v>3.382092885943966E-4</v>
      </c>
      <c r="H39" s="54">
        <f t="shared" si="6"/>
        <v>99086.769387938373</v>
      </c>
      <c r="I39" s="54">
        <f t="shared" si="4"/>
        <v>33.512065783811671</v>
      </c>
      <c r="J39" s="54">
        <f t="shared" si="2"/>
        <v>99067.650754408707</v>
      </c>
      <c r="K39" s="54">
        <f t="shared" si="3"/>
        <v>5221481.4897511601</v>
      </c>
      <c r="L39" s="57">
        <f t="shared" si="5"/>
        <v>52.696051369969886</v>
      </c>
      <c r="N39" s="56"/>
    </row>
    <row r="40" spans="1:14" x14ac:dyDescent="0.25">
      <c r="A40" s="79">
        <v>31</v>
      </c>
      <c r="B40" s="74">
        <v>11</v>
      </c>
      <c r="C40" s="74">
        <v>40370</v>
      </c>
      <c r="D40" s="74">
        <v>42297</v>
      </c>
      <c r="E40" s="52">
        <v>0.38829999999999998</v>
      </c>
      <c r="F40" s="53">
        <f t="shared" si="0"/>
        <v>2.6612795916145497E-4</v>
      </c>
      <c r="G40" s="53">
        <f t="shared" si="1"/>
        <v>2.6608464311664531E-4</v>
      </c>
      <c r="H40" s="54">
        <f t="shared" si="6"/>
        <v>99053.257322154561</v>
      </c>
      <c r="I40" s="54">
        <f t="shared" si="4"/>
        <v>26.356550624106731</v>
      </c>
      <c r="J40" s="54">
        <f t="shared" si="2"/>
        <v>99037.135020137794</v>
      </c>
      <c r="K40" s="54">
        <f t="shared" si="3"/>
        <v>5122413.8389967512</v>
      </c>
      <c r="L40" s="57">
        <f t="shared" si="5"/>
        <v>51.713734383685491</v>
      </c>
      <c r="N40" s="56"/>
    </row>
    <row r="41" spans="1:14" x14ac:dyDescent="0.25">
      <c r="A41" s="79">
        <v>32</v>
      </c>
      <c r="B41" s="74">
        <v>18</v>
      </c>
      <c r="C41" s="74">
        <v>41419</v>
      </c>
      <c r="D41" s="74">
        <v>42261</v>
      </c>
      <c r="E41" s="52">
        <v>0.63500000000000001</v>
      </c>
      <c r="F41" s="53">
        <f t="shared" si="0"/>
        <v>4.3021032504780116E-4</v>
      </c>
      <c r="G41" s="53">
        <f t="shared" si="1"/>
        <v>4.3014278111682753E-4</v>
      </c>
      <c r="H41" s="54">
        <f t="shared" si="6"/>
        <v>99026.900771530447</v>
      </c>
      <c r="I41" s="54">
        <f t="shared" si="4"/>
        <v>42.59570650324622</v>
      </c>
      <c r="J41" s="54">
        <f t="shared" si="2"/>
        <v>99011.353338656772</v>
      </c>
      <c r="K41" s="54">
        <f t="shared" si="3"/>
        <v>5023376.7039766135</v>
      </c>
      <c r="L41" s="57">
        <f t="shared" si="5"/>
        <v>50.727394928437462</v>
      </c>
      <c r="N41" s="56"/>
    </row>
    <row r="42" spans="1:14" x14ac:dyDescent="0.25">
      <c r="A42" s="79">
        <v>33</v>
      </c>
      <c r="B42" s="74">
        <v>24</v>
      </c>
      <c r="C42" s="74">
        <v>41628</v>
      </c>
      <c r="D42" s="74">
        <v>43304</v>
      </c>
      <c r="E42" s="52">
        <v>0.52290000000000003</v>
      </c>
      <c r="F42" s="53">
        <f t="shared" si="0"/>
        <v>5.651580087599491E-4</v>
      </c>
      <c r="G42" s="53">
        <f t="shared" si="1"/>
        <v>5.6500566239258082E-4</v>
      </c>
      <c r="H42" s="54">
        <f t="shared" si="6"/>
        <v>98984.305065027205</v>
      </c>
      <c r="I42" s="54">
        <f t="shared" si="4"/>
        <v>55.926692849734991</v>
      </c>
      <c r="J42" s="54">
        <f t="shared" si="2"/>
        <v>98957.622439868588</v>
      </c>
      <c r="K42" s="54">
        <f t="shared" si="3"/>
        <v>4924365.3506379565</v>
      </c>
      <c r="L42" s="57">
        <f t="shared" si="5"/>
        <v>49.748951082728937</v>
      </c>
      <c r="N42" s="56"/>
    </row>
    <row r="43" spans="1:14" x14ac:dyDescent="0.25">
      <c r="A43" s="79">
        <v>34</v>
      </c>
      <c r="B43" s="74">
        <v>22</v>
      </c>
      <c r="C43" s="74">
        <v>42200</v>
      </c>
      <c r="D43" s="74">
        <v>43102</v>
      </c>
      <c r="E43" s="52">
        <v>0.4819</v>
      </c>
      <c r="F43" s="53">
        <f t="shared" si="0"/>
        <v>5.1581440060022039E-4</v>
      </c>
      <c r="G43" s="53">
        <f t="shared" si="1"/>
        <v>5.1567658941404748E-4</v>
      </c>
      <c r="H43" s="54">
        <f t="shared" si="6"/>
        <v>98928.378372177467</v>
      </c>
      <c r="I43" s="54">
        <f t="shared" si="4"/>
        <v>51.015048755226893</v>
      </c>
      <c r="J43" s="54">
        <f t="shared" si="2"/>
        <v>98901.947475417386</v>
      </c>
      <c r="K43" s="54">
        <f t="shared" si="3"/>
        <v>4825407.7281980878</v>
      </c>
      <c r="L43" s="57">
        <f t="shared" si="5"/>
        <v>48.776779803712834</v>
      </c>
      <c r="N43" s="56"/>
    </row>
    <row r="44" spans="1:14" x14ac:dyDescent="0.25">
      <c r="A44" s="79">
        <v>35</v>
      </c>
      <c r="B44" s="74">
        <v>20</v>
      </c>
      <c r="C44" s="74">
        <v>42605</v>
      </c>
      <c r="D44" s="74">
        <v>43470</v>
      </c>
      <c r="E44" s="52">
        <v>0.43330000000000002</v>
      </c>
      <c r="F44" s="53">
        <f t="shared" si="0"/>
        <v>4.6471100784199824E-4</v>
      </c>
      <c r="G44" s="53">
        <f t="shared" si="1"/>
        <v>4.6458865761613889E-4</v>
      </c>
      <c r="H44" s="54">
        <f t="shared" si="6"/>
        <v>98877.363323422236</v>
      </c>
      <c r="I44" s="54">
        <f t="shared" si="4"/>
        <v>45.937301495051983</v>
      </c>
      <c r="J44" s="54">
        <f t="shared" si="2"/>
        <v>98851.330654664984</v>
      </c>
      <c r="K44" s="54">
        <f t="shared" si="3"/>
        <v>4726505.7807226703</v>
      </c>
      <c r="L44" s="57">
        <f t="shared" si="5"/>
        <v>47.801697191929954</v>
      </c>
      <c r="N44" s="56"/>
    </row>
    <row r="45" spans="1:14" x14ac:dyDescent="0.25">
      <c r="A45" s="79">
        <v>36</v>
      </c>
      <c r="B45" s="74">
        <v>15</v>
      </c>
      <c r="C45" s="74">
        <v>44206</v>
      </c>
      <c r="D45" s="74">
        <v>43765</v>
      </c>
      <c r="E45" s="52">
        <v>0.48459999999999998</v>
      </c>
      <c r="F45" s="53">
        <f t="shared" si="0"/>
        <v>3.4102147298541564E-4</v>
      </c>
      <c r="G45" s="53">
        <f t="shared" si="1"/>
        <v>3.4096154474309918E-4</v>
      </c>
      <c r="H45" s="54">
        <f t="shared" si="6"/>
        <v>98831.426021927182</v>
      </c>
      <c r="I45" s="54">
        <f t="shared" si="4"/>
        <v>33.697715685599618</v>
      </c>
      <c r="J45" s="54">
        <f t="shared" si="2"/>
        <v>98814.058219262821</v>
      </c>
      <c r="K45" s="54">
        <f t="shared" si="3"/>
        <v>4627654.4500680054</v>
      </c>
      <c r="L45" s="57">
        <f t="shared" si="5"/>
        <v>46.823714240865989</v>
      </c>
      <c r="N45" s="56"/>
    </row>
    <row r="46" spans="1:14" x14ac:dyDescent="0.25">
      <c r="A46" s="79">
        <v>37</v>
      </c>
      <c r="B46" s="74">
        <v>25</v>
      </c>
      <c r="C46" s="74">
        <v>46076</v>
      </c>
      <c r="D46" s="74">
        <v>45148</v>
      </c>
      <c r="E46" s="52">
        <v>0.45469999999999999</v>
      </c>
      <c r="F46" s="53">
        <f t="shared" si="0"/>
        <v>5.4810137683065864E-4</v>
      </c>
      <c r="G46" s="53">
        <f t="shared" si="1"/>
        <v>5.4793760941286682E-4</v>
      </c>
      <c r="H46" s="54">
        <f t="shared" si="6"/>
        <v>98797.728306241581</v>
      </c>
      <c r="I46" s="54">
        <f t="shared" si="4"/>
        <v>54.134991063543936</v>
      </c>
      <c r="J46" s="54">
        <f t="shared" si="2"/>
        <v>98768.208495614628</v>
      </c>
      <c r="K46" s="54">
        <f t="shared" si="3"/>
        <v>4528840.391848743</v>
      </c>
      <c r="L46" s="57">
        <f t="shared" si="5"/>
        <v>45.839519485820325</v>
      </c>
      <c r="N46" s="56"/>
    </row>
    <row r="47" spans="1:14" x14ac:dyDescent="0.25">
      <c r="A47" s="79">
        <v>38</v>
      </c>
      <c r="B47" s="74">
        <v>33</v>
      </c>
      <c r="C47" s="74">
        <v>46840</v>
      </c>
      <c r="D47" s="74">
        <v>46818</v>
      </c>
      <c r="E47" s="52">
        <v>0.47139999999999999</v>
      </c>
      <c r="F47" s="53">
        <f t="shared" si="0"/>
        <v>7.0469153729526581E-4</v>
      </c>
      <c r="G47" s="53">
        <f t="shared" si="1"/>
        <v>7.0442913747916121E-4</v>
      </c>
      <c r="H47" s="54">
        <f t="shared" si="6"/>
        <v>98743.593315178034</v>
      </c>
      <c r="I47" s="54">
        <f t="shared" si="4"/>
        <v>69.557864270603929</v>
      </c>
      <c r="J47" s="54">
        <f t="shared" si="2"/>
        <v>98706.825028124586</v>
      </c>
      <c r="K47" s="54">
        <f t="shared" si="3"/>
        <v>4430072.1833531279</v>
      </c>
      <c r="L47" s="57">
        <f t="shared" si="5"/>
        <v>44.864401168922974</v>
      </c>
      <c r="N47" s="56"/>
    </row>
    <row r="48" spans="1:14" x14ac:dyDescent="0.25">
      <c r="A48" s="79">
        <v>39</v>
      </c>
      <c r="B48" s="74">
        <v>26</v>
      </c>
      <c r="C48" s="74">
        <v>49425</v>
      </c>
      <c r="D48" s="74">
        <v>47611</v>
      </c>
      <c r="E48" s="52">
        <v>0.57130000000000003</v>
      </c>
      <c r="F48" s="53">
        <f t="shared" si="0"/>
        <v>5.35883589595614E-4</v>
      </c>
      <c r="G48" s="53">
        <f t="shared" si="1"/>
        <v>5.3576050756895457E-4</v>
      </c>
      <c r="H48" s="54">
        <f t="shared" si="6"/>
        <v>98674.035450907424</v>
      </c>
      <c r="I48" s="54">
        <f t="shared" si="4"/>
        <v>52.865651317055175</v>
      </c>
      <c r="J48" s="54">
        <f t="shared" si="2"/>
        <v>98651.371946187806</v>
      </c>
      <c r="K48" s="54">
        <f t="shared" si="3"/>
        <v>4331365.3583250036</v>
      </c>
      <c r="L48" s="57">
        <f t="shared" si="5"/>
        <v>43.895694936688351</v>
      </c>
      <c r="N48" s="56"/>
    </row>
    <row r="49" spans="1:14" x14ac:dyDescent="0.25">
      <c r="A49" s="79">
        <v>40</v>
      </c>
      <c r="B49" s="74">
        <v>37</v>
      </c>
      <c r="C49" s="74">
        <v>51178</v>
      </c>
      <c r="D49" s="74">
        <v>50089</v>
      </c>
      <c r="E49" s="52">
        <v>0.57879999999999998</v>
      </c>
      <c r="F49" s="53">
        <f t="shared" si="0"/>
        <v>7.3074150513000285E-4</v>
      </c>
      <c r="G49" s="53">
        <f t="shared" si="1"/>
        <v>7.3051666063286239E-4</v>
      </c>
      <c r="H49" s="54">
        <f t="shared" si="6"/>
        <v>98621.169799590367</v>
      </c>
      <c r="I49" s="54">
        <f t="shared" si="4"/>
        <v>72.044407629703258</v>
      </c>
      <c r="J49" s="54">
        <f t="shared" si="2"/>
        <v>98590.824695096744</v>
      </c>
      <c r="K49" s="54">
        <f t="shared" si="3"/>
        <v>4232713.986378816</v>
      </c>
      <c r="L49" s="57">
        <f t="shared" si="5"/>
        <v>42.918918878980861</v>
      </c>
      <c r="N49" s="56"/>
    </row>
    <row r="50" spans="1:14" x14ac:dyDescent="0.25">
      <c r="A50" s="79">
        <v>41</v>
      </c>
      <c r="B50" s="74">
        <v>31</v>
      </c>
      <c r="C50" s="74">
        <v>52632</v>
      </c>
      <c r="D50" s="74">
        <v>51535</v>
      </c>
      <c r="E50" s="52">
        <v>0.44040000000000001</v>
      </c>
      <c r="F50" s="53">
        <f t="shared" si="0"/>
        <v>5.9519809536609481E-4</v>
      </c>
      <c r="G50" s="53">
        <f t="shared" si="1"/>
        <v>5.9499991704549545E-4</v>
      </c>
      <c r="H50" s="54">
        <f t="shared" si="6"/>
        <v>98549.125391960668</v>
      </c>
      <c r="I50" s="54">
        <f t="shared" si="4"/>
        <v>58.636721433122723</v>
      </c>
      <c r="J50" s="54">
        <f t="shared" si="2"/>
        <v>98516.312282646686</v>
      </c>
      <c r="K50" s="54">
        <f t="shared" si="3"/>
        <v>4134123.1616837196</v>
      </c>
      <c r="L50" s="57">
        <f t="shared" si="5"/>
        <v>41.949871652752066</v>
      </c>
      <c r="N50" s="56"/>
    </row>
    <row r="51" spans="1:14" x14ac:dyDescent="0.25">
      <c r="A51" s="79">
        <v>42</v>
      </c>
      <c r="B51" s="74">
        <v>53</v>
      </c>
      <c r="C51" s="74">
        <v>54693</v>
      </c>
      <c r="D51" s="74">
        <v>53090</v>
      </c>
      <c r="E51" s="52">
        <v>0.51739999999999997</v>
      </c>
      <c r="F51" s="53">
        <f t="shared" si="0"/>
        <v>9.8345750257461742E-4</v>
      </c>
      <c r="G51" s="53">
        <f t="shared" si="1"/>
        <v>9.8299095875704142E-4</v>
      </c>
      <c r="H51" s="54">
        <f t="shared" si="6"/>
        <v>98490.488670527542</v>
      </c>
      <c r="I51" s="54">
        <f t="shared" si="4"/>
        <v>96.815259886691393</v>
      </c>
      <c r="J51" s="54">
        <f t="shared" si="2"/>
        <v>98443.765626106222</v>
      </c>
      <c r="K51" s="54">
        <f t="shared" si="3"/>
        <v>4035606.8494010731</v>
      </c>
      <c r="L51" s="57">
        <f t="shared" si="5"/>
        <v>40.974584489077621</v>
      </c>
      <c r="N51" s="56"/>
    </row>
    <row r="52" spans="1:14" x14ac:dyDescent="0.25">
      <c r="A52" s="79">
        <v>43</v>
      </c>
      <c r="B52" s="74">
        <v>61</v>
      </c>
      <c r="C52" s="74">
        <v>56794</v>
      </c>
      <c r="D52" s="74">
        <v>55087</v>
      </c>
      <c r="E52" s="52">
        <v>0.45250000000000001</v>
      </c>
      <c r="F52" s="53">
        <f t="shared" si="0"/>
        <v>1.0904443113665411E-3</v>
      </c>
      <c r="G52" s="53">
        <f t="shared" si="1"/>
        <v>1.0897936846366648E-3</v>
      </c>
      <c r="H52" s="54">
        <f t="shared" si="6"/>
        <v>98393.673410640855</v>
      </c>
      <c r="I52" s="54">
        <f t="shared" si="4"/>
        <v>107.22880389111893</v>
      </c>
      <c r="J52" s="54">
        <f t="shared" si="2"/>
        <v>98334.965640510462</v>
      </c>
      <c r="K52" s="54">
        <f t="shared" si="3"/>
        <v>3937163.0837749667</v>
      </c>
      <c r="L52" s="57">
        <f t="shared" si="5"/>
        <v>40.014392666725861</v>
      </c>
      <c r="N52" s="56"/>
    </row>
    <row r="53" spans="1:14" x14ac:dyDescent="0.25">
      <c r="A53" s="79">
        <v>44</v>
      </c>
      <c r="B53" s="74">
        <v>70</v>
      </c>
      <c r="C53" s="74">
        <v>58266</v>
      </c>
      <c r="D53" s="74">
        <v>57116</v>
      </c>
      <c r="E53" s="52">
        <v>0.58479999999999999</v>
      </c>
      <c r="F53" s="53">
        <f t="shared" si="0"/>
        <v>1.2133608361789535E-3</v>
      </c>
      <c r="G53" s="53">
        <f t="shared" si="1"/>
        <v>1.2127498680528145E-3</v>
      </c>
      <c r="H53" s="54">
        <f t="shared" si="6"/>
        <v>98286.444606749734</v>
      </c>
      <c r="I53" s="54">
        <f t="shared" si="4"/>
        <v>119.19687272821599</v>
      </c>
      <c r="J53" s="54">
        <f t="shared" si="2"/>
        <v>98236.954065192971</v>
      </c>
      <c r="K53" s="54">
        <f t="shared" si="3"/>
        <v>3838828.1181344562</v>
      </c>
      <c r="L53" s="57">
        <f t="shared" si="5"/>
        <v>39.057554004459618</v>
      </c>
      <c r="N53" s="56"/>
    </row>
    <row r="54" spans="1:14" x14ac:dyDescent="0.25">
      <c r="A54" s="79">
        <v>45</v>
      </c>
      <c r="B54" s="74">
        <v>58</v>
      </c>
      <c r="C54" s="74">
        <v>59485</v>
      </c>
      <c r="D54" s="74">
        <v>58443</v>
      </c>
      <c r="E54" s="52">
        <v>0.47149999999999997</v>
      </c>
      <c r="F54" s="53">
        <f t="shared" si="0"/>
        <v>9.8365104131334369E-4</v>
      </c>
      <c r="G54" s="53">
        <f t="shared" si="1"/>
        <v>9.8313994659821112E-4</v>
      </c>
      <c r="H54" s="54">
        <f t="shared" si="6"/>
        <v>98167.247734021512</v>
      </c>
      <c r="I54" s="54">
        <f t="shared" si="4"/>
        <v>96.512142694919277</v>
      </c>
      <c r="J54" s="54">
        <f t="shared" si="2"/>
        <v>98116.241066607254</v>
      </c>
      <c r="K54" s="54">
        <f t="shared" si="3"/>
        <v>3740591.1640692633</v>
      </c>
      <c r="L54" s="57">
        <f t="shared" si="5"/>
        <v>38.104268484782004</v>
      </c>
      <c r="N54" s="56"/>
    </row>
    <row r="55" spans="1:14" x14ac:dyDescent="0.25">
      <c r="A55" s="79">
        <v>46</v>
      </c>
      <c r="B55" s="74">
        <v>68</v>
      </c>
      <c r="C55" s="74">
        <v>59423</v>
      </c>
      <c r="D55" s="74">
        <v>59620</v>
      </c>
      <c r="E55" s="52">
        <v>0.56369999999999998</v>
      </c>
      <c r="F55" s="53">
        <f t="shared" si="0"/>
        <v>1.1424443268398814E-3</v>
      </c>
      <c r="G55" s="53">
        <f t="shared" si="1"/>
        <v>1.1418751609246344E-3</v>
      </c>
      <c r="H55" s="54">
        <f t="shared" si="6"/>
        <v>98070.735591326593</v>
      </c>
      <c r="I55" s="54">
        <f t="shared" si="4"/>
        <v>111.98453698534333</v>
      </c>
      <c r="J55" s="54">
        <f t="shared" si="2"/>
        <v>98021.876737839892</v>
      </c>
      <c r="K55" s="54">
        <f t="shared" si="3"/>
        <v>3642474.9230026561</v>
      </c>
      <c r="L55" s="57">
        <f t="shared" si="5"/>
        <v>37.141303173061928</v>
      </c>
      <c r="N55" s="56"/>
    </row>
    <row r="56" spans="1:14" x14ac:dyDescent="0.25">
      <c r="A56" s="79">
        <v>47</v>
      </c>
      <c r="B56" s="74">
        <v>75</v>
      </c>
      <c r="C56" s="74">
        <v>58546</v>
      </c>
      <c r="D56" s="74">
        <v>59499</v>
      </c>
      <c r="E56" s="52">
        <v>0.51590000000000003</v>
      </c>
      <c r="F56" s="53">
        <f t="shared" si="0"/>
        <v>1.2707018509890296E-3</v>
      </c>
      <c r="G56" s="53">
        <f t="shared" si="1"/>
        <v>1.2699206633997816E-3</v>
      </c>
      <c r="H56" s="54">
        <f t="shared" si="6"/>
        <v>97958.75105434125</v>
      </c>
      <c r="I56" s="54">
        <f t="shared" si="4"/>
        <v>124.3998421247431</v>
      </c>
      <c r="J56" s="54">
        <f t="shared" si="2"/>
        <v>97898.529090768672</v>
      </c>
      <c r="K56" s="54">
        <f t="shared" si="3"/>
        <v>3544453.0462648161</v>
      </c>
      <c r="L56" s="57">
        <f t="shared" si="5"/>
        <v>36.183117976857218</v>
      </c>
      <c r="N56" s="56"/>
    </row>
    <row r="57" spans="1:14" x14ac:dyDescent="0.25">
      <c r="A57" s="79">
        <v>48</v>
      </c>
      <c r="B57" s="74">
        <v>81</v>
      </c>
      <c r="C57" s="74">
        <v>56600</v>
      </c>
      <c r="D57" s="74">
        <v>58618</v>
      </c>
      <c r="E57" s="52">
        <v>0.55200000000000005</v>
      </c>
      <c r="F57" s="53">
        <f t="shared" si="0"/>
        <v>1.4060303077644118E-3</v>
      </c>
      <c r="G57" s="53">
        <f t="shared" si="1"/>
        <v>1.4051452045828964E-3</v>
      </c>
      <c r="H57" s="54">
        <f t="shared" si="6"/>
        <v>97834.351212216512</v>
      </c>
      <c r="I57" s="54">
        <f t="shared" si="4"/>
        <v>137.4714694493249</v>
      </c>
      <c r="J57" s="54">
        <f t="shared" si="2"/>
        <v>97772.763993903209</v>
      </c>
      <c r="K57" s="54">
        <f t="shared" si="3"/>
        <v>3446554.5171740474</v>
      </c>
      <c r="L57" s="57">
        <f t="shared" si="5"/>
        <v>35.228470107579945</v>
      </c>
      <c r="N57" s="56"/>
    </row>
    <row r="58" spans="1:14" x14ac:dyDescent="0.25">
      <c r="A58" s="79">
        <v>49</v>
      </c>
      <c r="B58" s="74">
        <v>85</v>
      </c>
      <c r="C58" s="74">
        <v>55722</v>
      </c>
      <c r="D58" s="74">
        <v>56631</v>
      </c>
      <c r="E58" s="52">
        <v>0.44240000000000002</v>
      </c>
      <c r="F58" s="53">
        <f t="shared" si="0"/>
        <v>1.5130882130428205E-3</v>
      </c>
      <c r="G58" s="53">
        <f t="shared" si="1"/>
        <v>1.5118126997104575E-3</v>
      </c>
      <c r="H58" s="54">
        <f t="shared" si="6"/>
        <v>97696.879742767182</v>
      </c>
      <c r="I58" s="54">
        <f t="shared" si="4"/>
        <v>147.69938351720077</v>
      </c>
      <c r="J58" s="54">
        <f t="shared" si="2"/>
        <v>97614.52256651799</v>
      </c>
      <c r="K58" s="54">
        <f t="shared" si="3"/>
        <v>3348781.7531801444</v>
      </c>
      <c r="L58" s="57">
        <f t="shared" si="5"/>
        <v>34.277264145972538</v>
      </c>
      <c r="N58" s="56"/>
    </row>
    <row r="59" spans="1:14" x14ac:dyDescent="0.25">
      <c r="A59" s="79">
        <v>50</v>
      </c>
      <c r="B59" s="74">
        <v>125</v>
      </c>
      <c r="C59" s="74">
        <v>54227</v>
      </c>
      <c r="D59" s="74">
        <v>55763</v>
      </c>
      <c r="E59" s="52">
        <v>0.498</v>
      </c>
      <c r="F59" s="53">
        <f t="shared" si="0"/>
        <v>2.2729339030820982E-3</v>
      </c>
      <c r="G59" s="53">
        <f t="shared" si="1"/>
        <v>2.270343412144521E-3</v>
      </c>
      <c r="H59" s="54">
        <f t="shared" si="6"/>
        <v>97549.180359249978</v>
      </c>
      <c r="I59" s="54">
        <f t="shared" si="4"/>
        <v>221.47013898872089</v>
      </c>
      <c r="J59" s="54">
        <f t="shared" si="2"/>
        <v>97438.00234947764</v>
      </c>
      <c r="K59" s="54">
        <f t="shared" si="3"/>
        <v>3251167.2306136265</v>
      </c>
      <c r="L59" s="57">
        <f t="shared" si="5"/>
        <v>33.328493572579141</v>
      </c>
      <c r="N59" s="56"/>
    </row>
    <row r="60" spans="1:14" x14ac:dyDescent="0.25">
      <c r="A60" s="79">
        <v>51</v>
      </c>
      <c r="B60" s="74">
        <v>114</v>
      </c>
      <c r="C60" s="74">
        <v>52359</v>
      </c>
      <c r="D60" s="74">
        <v>54155</v>
      </c>
      <c r="E60" s="52">
        <v>0.48430000000000001</v>
      </c>
      <c r="F60" s="53">
        <f t="shared" si="0"/>
        <v>2.1405636817695326E-3</v>
      </c>
      <c r="G60" s="53">
        <f t="shared" si="1"/>
        <v>2.138203343280493E-3</v>
      </c>
      <c r="H60" s="54">
        <f t="shared" si="6"/>
        <v>97327.710220261259</v>
      </c>
      <c r="I60" s="54">
        <f t="shared" si="4"/>
        <v>208.10643538679764</v>
      </c>
      <c r="J60" s="54">
        <f t="shared" si="2"/>
        <v>97220.389731532283</v>
      </c>
      <c r="K60" s="54">
        <f t="shared" si="3"/>
        <v>3153729.2282641488</v>
      </c>
      <c r="L60" s="57">
        <f t="shared" si="5"/>
        <v>32.403199675888594</v>
      </c>
      <c r="N60" s="56"/>
    </row>
    <row r="61" spans="1:14" x14ac:dyDescent="0.25">
      <c r="A61" s="79">
        <v>52</v>
      </c>
      <c r="B61" s="74">
        <v>142</v>
      </c>
      <c r="C61" s="74">
        <v>51307</v>
      </c>
      <c r="D61" s="74">
        <v>52395</v>
      </c>
      <c r="E61" s="52">
        <v>0.48799999999999999</v>
      </c>
      <c r="F61" s="53">
        <f t="shared" si="0"/>
        <v>2.7386164201269022E-3</v>
      </c>
      <c r="G61" s="53">
        <f t="shared" si="1"/>
        <v>2.7347817867538885E-3</v>
      </c>
      <c r="H61" s="54">
        <f t="shared" si="6"/>
        <v>97119.60378487446</v>
      </c>
      <c r="I61" s="54">
        <f t="shared" si="4"/>
        <v>265.60092356762868</v>
      </c>
      <c r="J61" s="54">
        <f t="shared" si="2"/>
        <v>96983.616112007832</v>
      </c>
      <c r="K61" s="54">
        <f t="shared" si="3"/>
        <v>3056508.8385326164</v>
      </c>
      <c r="L61" s="57">
        <f t="shared" si="5"/>
        <v>31.47159501703652</v>
      </c>
      <c r="N61" s="56"/>
    </row>
    <row r="62" spans="1:14" x14ac:dyDescent="0.25">
      <c r="A62" s="79">
        <v>53</v>
      </c>
      <c r="B62" s="74">
        <v>164</v>
      </c>
      <c r="C62" s="74">
        <v>50206</v>
      </c>
      <c r="D62" s="74">
        <v>51116</v>
      </c>
      <c r="E62" s="52">
        <v>0.48949999999999999</v>
      </c>
      <c r="F62" s="53">
        <f t="shared" si="0"/>
        <v>3.2372041609916901E-3</v>
      </c>
      <c r="G62" s="53">
        <f t="shared" si="1"/>
        <v>3.231863207369626E-3</v>
      </c>
      <c r="H62" s="54">
        <f t="shared" si="6"/>
        <v>96854.002861306828</v>
      </c>
      <c r="I62" s="54">
        <f t="shared" si="4"/>
        <v>313.01888833393002</v>
      </c>
      <c r="J62" s="54">
        <f t="shared" si="2"/>
        <v>96694.206718812362</v>
      </c>
      <c r="K62" s="54">
        <f t="shared" si="3"/>
        <v>2959525.2224206086</v>
      </c>
      <c r="L62" s="57">
        <f t="shared" si="5"/>
        <v>30.556560751119342</v>
      </c>
      <c r="N62" s="56"/>
    </row>
    <row r="63" spans="1:14" x14ac:dyDescent="0.25">
      <c r="A63" s="79">
        <v>54</v>
      </c>
      <c r="B63" s="74">
        <v>162</v>
      </c>
      <c r="C63" s="74">
        <v>49457</v>
      </c>
      <c r="D63" s="74">
        <v>50092</v>
      </c>
      <c r="E63" s="52">
        <v>0.49559999999999998</v>
      </c>
      <c r="F63" s="53">
        <f t="shared" si="0"/>
        <v>3.2546786004882017E-3</v>
      </c>
      <c r="G63" s="53">
        <f t="shared" si="1"/>
        <v>3.249344282323827E-3</v>
      </c>
      <c r="H63" s="54">
        <f t="shared" si="6"/>
        <v>96540.983972972899</v>
      </c>
      <c r="I63" s="54">
        <f t="shared" si="4"/>
        <v>313.69489428249574</v>
      </c>
      <c r="J63" s="54">
        <f t="shared" si="2"/>
        <v>96382.756268296813</v>
      </c>
      <c r="K63" s="54">
        <f t="shared" si="3"/>
        <v>2862831.0157017964</v>
      </c>
      <c r="L63" s="57">
        <f t="shared" si="5"/>
        <v>29.654048445406971</v>
      </c>
      <c r="N63" s="56"/>
    </row>
    <row r="64" spans="1:14" x14ac:dyDescent="0.25">
      <c r="A64" s="79">
        <v>55</v>
      </c>
      <c r="B64" s="74">
        <v>188</v>
      </c>
      <c r="C64" s="74">
        <v>47685</v>
      </c>
      <c r="D64" s="74">
        <v>49308</v>
      </c>
      <c r="E64" s="52">
        <v>0.51259999999999994</v>
      </c>
      <c r="F64" s="53">
        <f t="shared" si="0"/>
        <v>3.8765684121534545E-3</v>
      </c>
      <c r="G64" s="53">
        <f t="shared" si="1"/>
        <v>3.869257684065857E-3</v>
      </c>
      <c r="H64" s="54">
        <f t="shared" si="6"/>
        <v>96227.289078690403</v>
      </c>
      <c r="I64" s="54">
        <f t="shared" si="4"/>
        <v>372.32817768454936</v>
      </c>
      <c r="J64" s="54">
        <f t="shared" si="2"/>
        <v>96045.816324886953</v>
      </c>
      <c r="K64" s="54">
        <f t="shared" si="3"/>
        <v>2766448.2594334995</v>
      </c>
      <c r="L64" s="57">
        <f t="shared" si="5"/>
        <v>28.74910314860082</v>
      </c>
      <c r="N64" s="56"/>
    </row>
    <row r="65" spans="1:14" x14ac:dyDescent="0.25">
      <c r="A65" s="79">
        <v>56</v>
      </c>
      <c r="B65" s="74">
        <v>189</v>
      </c>
      <c r="C65" s="74">
        <v>46829</v>
      </c>
      <c r="D65" s="74">
        <v>47518</v>
      </c>
      <c r="E65" s="52">
        <v>0.49180000000000001</v>
      </c>
      <c r="F65" s="53">
        <f t="shared" si="0"/>
        <v>4.006486692740628E-3</v>
      </c>
      <c r="G65" s="53">
        <f t="shared" si="1"/>
        <v>3.9983456749571157E-3</v>
      </c>
      <c r="H65" s="54">
        <f t="shared" si="6"/>
        <v>95854.960901005848</v>
      </c>
      <c r="I65" s="54">
        <f t="shared" si="4"/>
        <v>383.26126834172015</v>
      </c>
      <c r="J65" s="54">
        <f t="shared" si="2"/>
        <v>95660.187524434587</v>
      </c>
      <c r="K65" s="54">
        <f t="shared" si="3"/>
        <v>2670402.4431086127</v>
      </c>
      <c r="L65" s="57">
        <f t="shared" si="5"/>
        <v>27.858781830462267</v>
      </c>
      <c r="N65" s="56"/>
    </row>
    <row r="66" spans="1:14" x14ac:dyDescent="0.25">
      <c r="A66" s="79">
        <v>57</v>
      </c>
      <c r="B66" s="74">
        <v>209</v>
      </c>
      <c r="C66" s="74">
        <v>46172</v>
      </c>
      <c r="D66" s="74">
        <v>46571</v>
      </c>
      <c r="E66" s="52">
        <v>0.51470000000000005</v>
      </c>
      <c r="F66" s="53">
        <f t="shared" si="0"/>
        <v>4.5070787013575149E-3</v>
      </c>
      <c r="G66" s="53">
        <f t="shared" si="1"/>
        <v>4.4972419501773716E-3</v>
      </c>
      <c r="H66" s="54">
        <f t="shared" si="6"/>
        <v>95471.699632664124</v>
      </c>
      <c r="I66" s="54">
        <f t="shared" si="4"/>
        <v>429.35933264275064</v>
      </c>
      <c r="J66" s="54">
        <f t="shared" si="2"/>
        <v>95263.331548532602</v>
      </c>
      <c r="K66" s="54">
        <f t="shared" si="3"/>
        <v>2574742.255584178</v>
      </c>
      <c r="L66" s="57">
        <f t="shared" si="5"/>
        <v>26.968643749830875</v>
      </c>
      <c r="N66" s="56"/>
    </row>
    <row r="67" spans="1:14" x14ac:dyDescent="0.25">
      <c r="A67" s="79">
        <v>58</v>
      </c>
      <c r="B67" s="74">
        <v>233</v>
      </c>
      <c r="C67" s="74">
        <v>43858</v>
      </c>
      <c r="D67" s="74">
        <v>45974</v>
      </c>
      <c r="E67" s="52">
        <v>0.50360000000000005</v>
      </c>
      <c r="F67" s="53">
        <f t="shared" si="0"/>
        <v>5.1874610383827588E-3</v>
      </c>
      <c r="G67" s="53">
        <f t="shared" si="1"/>
        <v>5.1741373467252853E-3</v>
      </c>
      <c r="H67" s="54">
        <f t="shared" si="6"/>
        <v>95042.340300021373</v>
      </c>
      <c r="I67" s="54">
        <f t="shared" si="4"/>
        <v>491.76212246651426</v>
      </c>
      <c r="J67" s="54">
        <f t="shared" si="2"/>
        <v>94798.22958242899</v>
      </c>
      <c r="K67" s="54">
        <f t="shared" si="3"/>
        <v>2479478.9240356456</v>
      </c>
      <c r="L67" s="57">
        <f t="shared" si="5"/>
        <v>26.088150988376789</v>
      </c>
      <c r="N67" s="56"/>
    </row>
    <row r="68" spans="1:14" x14ac:dyDescent="0.25">
      <c r="A68" s="79">
        <v>59</v>
      </c>
      <c r="B68" s="74">
        <v>272</v>
      </c>
      <c r="C68" s="74">
        <v>41938</v>
      </c>
      <c r="D68" s="74">
        <v>43621</v>
      </c>
      <c r="E68" s="52">
        <v>0.48730000000000001</v>
      </c>
      <c r="F68" s="53">
        <f t="shared" si="0"/>
        <v>6.3581855795416028E-3</v>
      </c>
      <c r="G68" s="53">
        <f t="shared" si="1"/>
        <v>6.3375262469115507E-3</v>
      </c>
      <c r="H68" s="54">
        <f t="shared" si="6"/>
        <v>94550.578177554853</v>
      </c>
      <c r="I68" s="54">
        <f t="shared" si="4"/>
        <v>599.21677086091643</v>
      </c>
      <c r="J68" s="54">
        <f t="shared" si="2"/>
        <v>94243.359739134452</v>
      </c>
      <c r="K68" s="54">
        <f t="shared" si="3"/>
        <v>2384680.6944532166</v>
      </c>
      <c r="L68" s="57">
        <f t="shared" si="5"/>
        <v>25.221217473414779</v>
      </c>
      <c r="N68" s="56"/>
    </row>
    <row r="69" spans="1:14" x14ac:dyDescent="0.25">
      <c r="A69" s="79">
        <v>60</v>
      </c>
      <c r="B69" s="74">
        <v>265</v>
      </c>
      <c r="C69" s="74">
        <v>39814</v>
      </c>
      <c r="D69" s="74">
        <v>41729</v>
      </c>
      <c r="E69" s="52">
        <v>0.5091</v>
      </c>
      <c r="F69" s="53">
        <f t="shared" si="0"/>
        <v>6.4996382276835537E-3</v>
      </c>
      <c r="G69" s="53">
        <f t="shared" si="1"/>
        <v>6.4789659697446723E-3</v>
      </c>
      <c r="H69" s="54">
        <f t="shared" si="6"/>
        <v>93951.361406693934</v>
      </c>
      <c r="I69" s="54">
        <f t="shared" si="4"/>
        <v>608.70767336515291</v>
      </c>
      <c r="J69" s="54">
        <f t="shared" si="2"/>
        <v>93652.546809838983</v>
      </c>
      <c r="K69" s="54">
        <f t="shared" si="3"/>
        <v>2290437.3347140821</v>
      </c>
      <c r="L69" s="57">
        <f t="shared" si="5"/>
        <v>24.378969079535775</v>
      </c>
      <c r="N69" s="56"/>
    </row>
    <row r="70" spans="1:14" x14ac:dyDescent="0.25">
      <c r="A70" s="79">
        <v>61</v>
      </c>
      <c r="B70" s="74">
        <v>283</v>
      </c>
      <c r="C70" s="74">
        <v>39365</v>
      </c>
      <c r="D70" s="74">
        <v>39553</v>
      </c>
      <c r="E70" s="52">
        <v>0.52200000000000002</v>
      </c>
      <c r="F70" s="53">
        <f t="shared" si="0"/>
        <v>7.1720013178235634E-3</v>
      </c>
      <c r="G70" s="53">
        <f t="shared" si="1"/>
        <v>7.1474981458177506E-3</v>
      </c>
      <c r="H70" s="54">
        <f t="shared" si="6"/>
        <v>93342.653733328785</v>
      </c>
      <c r="I70" s="54">
        <f t="shared" si="4"/>
        <v>667.16644448467582</v>
      </c>
      <c r="J70" s="54">
        <f t="shared" si="2"/>
        <v>93023.748172865104</v>
      </c>
      <c r="K70" s="54">
        <f t="shared" si="3"/>
        <v>2196784.787904243</v>
      </c>
      <c r="L70" s="57">
        <f t="shared" si="5"/>
        <v>23.534629668664138</v>
      </c>
      <c r="N70" s="56"/>
    </row>
    <row r="71" spans="1:14" x14ac:dyDescent="0.25">
      <c r="A71" s="79">
        <v>62</v>
      </c>
      <c r="B71" s="74">
        <v>295</v>
      </c>
      <c r="C71" s="74">
        <v>37668</v>
      </c>
      <c r="D71" s="74">
        <v>38978</v>
      </c>
      <c r="E71" s="52">
        <v>0.51829999999999998</v>
      </c>
      <c r="F71" s="53">
        <f t="shared" si="0"/>
        <v>7.6977272134227488E-3</v>
      </c>
      <c r="G71" s="53">
        <f t="shared" si="1"/>
        <v>7.6692895246877222E-3</v>
      </c>
      <c r="H71" s="54">
        <f t="shared" si="6"/>
        <v>92675.487288844102</v>
      </c>
      <c r="I71" s="54">
        <f t="shared" si="4"/>
        <v>710.75514385966221</v>
      </c>
      <c r="J71" s="54">
        <f t="shared" si="2"/>
        <v>92333.116536046902</v>
      </c>
      <c r="K71" s="54">
        <f t="shared" si="3"/>
        <v>2103761.0397313777</v>
      </c>
      <c r="L71" s="57">
        <f t="shared" si="5"/>
        <v>22.700296499920533</v>
      </c>
      <c r="N71" s="56"/>
    </row>
    <row r="72" spans="1:14" x14ac:dyDescent="0.25">
      <c r="A72" s="79">
        <v>63</v>
      </c>
      <c r="B72" s="74">
        <v>299</v>
      </c>
      <c r="C72" s="74">
        <v>36208</v>
      </c>
      <c r="D72" s="74">
        <v>37305</v>
      </c>
      <c r="E72" s="52">
        <v>0.51160000000000005</v>
      </c>
      <c r="F72" s="53">
        <f t="shared" si="0"/>
        <v>8.1346156462122343E-3</v>
      </c>
      <c r="G72" s="53">
        <f t="shared" si="1"/>
        <v>8.1024251463549992E-3</v>
      </c>
      <c r="H72" s="54">
        <f t="shared" si="6"/>
        <v>91964.732144984446</v>
      </c>
      <c r="I72" s="54">
        <f t="shared" si="4"/>
        <v>745.13735830932387</v>
      </c>
      <c r="J72" s="54">
        <f t="shared" si="2"/>
        <v>91600.807059186176</v>
      </c>
      <c r="K72" s="54">
        <f t="shared" si="3"/>
        <v>2011427.9231953307</v>
      </c>
      <c r="L72" s="57">
        <f t="shared" si="5"/>
        <v>21.871731437484858</v>
      </c>
      <c r="N72" s="56"/>
    </row>
    <row r="73" spans="1:14" x14ac:dyDescent="0.25">
      <c r="A73" s="79">
        <v>64</v>
      </c>
      <c r="B73" s="74">
        <v>348</v>
      </c>
      <c r="C73" s="74">
        <v>34903</v>
      </c>
      <c r="D73" s="74">
        <v>35730</v>
      </c>
      <c r="E73" s="52">
        <v>0.50600000000000001</v>
      </c>
      <c r="F73" s="53">
        <f t="shared" ref="F73:F109" si="7">B73/((C73+D73)/2)</f>
        <v>9.8537510795237357E-3</v>
      </c>
      <c r="G73" s="53">
        <f t="shared" ref="G73:G108" si="8">F73/((1+(1-E73)*F73))</f>
        <v>9.8060178066012079E-3</v>
      </c>
      <c r="H73" s="54">
        <f t="shared" si="6"/>
        <v>91219.594786675123</v>
      </c>
      <c r="I73" s="54">
        <f t="shared" si="4"/>
        <v>894.500970789083</v>
      </c>
      <c r="J73" s="54">
        <f t="shared" ref="J73:J108" si="9">H74+I73*E73</f>
        <v>90777.711307105317</v>
      </c>
      <c r="K73" s="54">
        <f t="shared" ref="K73:K97" si="10">K74+J73</f>
        <v>1919827.1161361444</v>
      </c>
      <c r="L73" s="57">
        <f t="shared" si="5"/>
        <v>21.046214035765292</v>
      </c>
      <c r="N73" s="56"/>
    </row>
    <row r="74" spans="1:14" x14ac:dyDescent="0.25">
      <c r="A74" s="79">
        <v>65</v>
      </c>
      <c r="B74" s="74">
        <v>362</v>
      </c>
      <c r="C74" s="74">
        <v>32110</v>
      </c>
      <c r="D74" s="74">
        <v>34361</v>
      </c>
      <c r="E74" s="52">
        <v>0.46929999999999999</v>
      </c>
      <c r="F74" s="53">
        <f t="shared" si="7"/>
        <v>1.0891967925862407E-2</v>
      </c>
      <c r="G74" s="53">
        <f t="shared" si="8"/>
        <v>1.0829370187702362E-2</v>
      </c>
      <c r="H74" s="54">
        <f t="shared" si="6"/>
        <v>90325.093815886037</v>
      </c>
      <c r="I74" s="54">
        <f t="shared" ref="I74:I108" si="11">H74*G74</f>
        <v>978.16387817117527</v>
      </c>
      <c r="J74" s="54">
        <f t="shared" si="9"/>
        <v>89805.982245740583</v>
      </c>
      <c r="K74" s="54">
        <f t="shared" si="10"/>
        <v>1829049.404829039</v>
      </c>
      <c r="L74" s="57">
        <f t="shared" ref="L74:L108" si="12">K74/H74</f>
        <v>20.249626405672803</v>
      </c>
      <c r="N74" s="56"/>
    </row>
    <row r="75" spans="1:14" x14ac:dyDescent="0.25">
      <c r="A75" s="79">
        <v>66</v>
      </c>
      <c r="B75" s="74">
        <v>342</v>
      </c>
      <c r="C75" s="74">
        <v>30733</v>
      </c>
      <c r="D75" s="74">
        <v>31550</v>
      </c>
      <c r="E75" s="52">
        <v>0.51259999999999994</v>
      </c>
      <c r="F75" s="53">
        <f t="shared" si="7"/>
        <v>1.098212995520447E-2</v>
      </c>
      <c r="G75" s="53">
        <f t="shared" si="8"/>
        <v>1.092365899341587E-2</v>
      </c>
      <c r="H75" s="54">
        <f t="shared" ref="H75:H108" si="13">H74-I74</f>
        <v>89346.929937714856</v>
      </c>
      <c r="I75" s="54">
        <f t="shared" si="11"/>
        <v>975.99539474821654</v>
      </c>
      <c r="J75" s="54">
        <f t="shared" si="9"/>
        <v>88871.229782314578</v>
      </c>
      <c r="K75" s="54">
        <f t="shared" si="10"/>
        <v>1739243.4225832985</v>
      </c>
      <c r="L75" s="57">
        <f t="shared" si="12"/>
        <v>19.466180022030443</v>
      </c>
      <c r="N75" s="56"/>
    </row>
    <row r="76" spans="1:14" x14ac:dyDescent="0.25">
      <c r="A76" s="79">
        <v>67</v>
      </c>
      <c r="B76" s="74">
        <v>356</v>
      </c>
      <c r="C76" s="74">
        <v>28550</v>
      </c>
      <c r="D76" s="74">
        <v>30235</v>
      </c>
      <c r="E76" s="52">
        <v>0.49480000000000002</v>
      </c>
      <c r="F76" s="53">
        <f t="shared" si="7"/>
        <v>1.2111933316322191E-2</v>
      </c>
      <c r="G76" s="53">
        <f t="shared" si="8"/>
        <v>1.2038271748916602E-2</v>
      </c>
      <c r="H76" s="54">
        <f t="shared" si="13"/>
        <v>88370.934542966643</v>
      </c>
      <c r="I76" s="54">
        <f t="shared" si="11"/>
        <v>1063.8333247339535</v>
      </c>
      <c r="J76" s="54">
        <f t="shared" si="9"/>
        <v>87833.485947311055</v>
      </c>
      <c r="K76" s="54">
        <f t="shared" si="10"/>
        <v>1650372.192800984</v>
      </c>
      <c r="L76" s="57">
        <f t="shared" si="12"/>
        <v>18.675509106430916</v>
      </c>
      <c r="N76" s="56"/>
    </row>
    <row r="77" spans="1:14" x14ac:dyDescent="0.25">
      <c r="A77" s="79">
        <v>68</v>
      </c>
      <c r="B77" s="74">
        <v>355</v>
      </c>
      <c r="C77" s="74">
        <v>28519</v>
      </c>
      <c r="D77" s="74">
        <v>28096</v>
      </c>
      <c r="E77" s="52">
        <v>0.49590000000000001</v>
      </c>
      <c r="F77" s="53">
        <f t="shared" si="7"/>
        <v>1.2540846065530336E-2</v>
      </c>
      <c r="G77" s="53">
        <f t="shared" si="8"/>
        <v>1.2462062891608259E-2</v>
      </c>
      <c r="H77" s="54">
        <f t="shared" si="13"/>
        <v>87307.101218232696</v>
      </c>
      <c r="I77" s="54">
        <f t="shared" si="11"/>
        <v>1088.0265862656238</v>
      </c>
      <c r="J77" s="54">
        <f t="shared" si="9"/>
        <v>86758.627016096201</v>
      </c>
      <c r="K77" s="54">
        <f t="shared" si="10"/>
        <v>1562538.7068536729</v>
      </c>
      <c r="L77" s="57">
        <f t="shared" si="12"/>
        <v>17.897040275658146</v>
      </c>
      <c r="N77" s="56"/>
    </row>
    <row r="78" spans="1:14" x14ac:dyDescent="0.25">
      <c r="A78" s="79">
        <v>69</v>
      </c>
      <c r="B78" s="74">
        <v>411</v>
      </c>
      <c r="C78" s="74">
        <v>28083</v>
      </c>
      <c r="D78" s="74">
        <v>28071</v>
      </c>
      <c r="E78" s="52">
        <v>0.5212</v>
      </c>
      <c r="F78" s="53">
        <f t="shared" si="7"/>
        <v>1.4638316059408057E-2</v>
      </c>
      <c r="G78" s="53">
        <f t="shared" si="8"/>
        <v>1.4536432735639076E-2</v>
      </c>
      <c r="H78" s="54">
        <f t="shared" si="13"/>
        <v>86219.074631967072</v>
      </c>
      <c r="I78" s="54">
        <f t="shared" si="11"/>
        <v>1253.3177789166348</v>
      </c>
      <c r="J78" s="54">
        <f t="shared" si="9"/>
        <v>85618.986079421782</v>
      </c>
      <c r="K78" s="54">
        <f t="shared" si="10"/>
        <v>1475780.0798375767</v>
      </c>
      <c r="L78" s="57">
        <f t="shared" si="12"/>
        <v>17.116630932738033</v>
      </c>
      <c r="N78" s="56"/>
    </row>
    <row r="79" spans="1:14" x14ac:dyDescent="0.25">
      <c r="A79" s="79">
        <v>70</v>
      </c>
      <c r="B79" s="74">
        <v>420</v>
      </c>
      <c r="C79" s="74">
        <v>26297</v>
      </c>
      <c r="D79" s="74">
        <v>27689</v>
      </c>
      <c r="E79" s="52">
        <v>0.48809999999999998</v>
      </c>
      <c r="F79" s="53">
        <f t="shared" si="7"/>
        <v>1.5559589523209721E-2</v>
      </c>
      <c r="G79" s="53">
        <f t="shared" si="8"/>
        <v>1.5436637418159175E-2</v>
      </c>
      <c r="H79" s="54">
        <f t="shared" si="13"/>
        <v>84965.756853050436</v>
      </c>
      <c r="I79" s="54">
        <f t="shared" si="11"/>
        <v>1311.5855815000127</v>
      </c>
      <c r="J79" s="54">
        <f t="shared" si="9"/>
        <v>84294.35619388058</v>
      </c>
      <c r="K79" s="54">
        <f t="shared" si="10"/>
        <v>1390161.0937581549</v>
      </c>
      <c r="L79" s="57">
        <f t="shared" si="12"/>
        <v>16.361427770983781</v>
      </c>
      <c r="N79" s="56"/>
    </row>
    <row r="80" spans="1:14" x14ac:dyDescent="0.25">
      <c r="A80" s="79">
        <v>71</v>
      </c>
      <c r="B80" s="74">
        <v>449</v>
      </c>
      <c r="C80" s="74">
        <v>25951</v>
      </c>
      <c r="D80" s="74">
        <v>25879</v>
      </c>
      <c r="E80" s="52">
        <v>0.52139999999999997</v>
      </c>
      <c r="F80" s="53">
        <f t="shared" si="7"/>
        <v>1.7325873046498168E-2</v>
      </c>
      <c r="G80" s="53">
        <f t="shared" si="8"/>
        <v>1.71833856148365E-2</v>
      </c>
      <c r="H80" s="54">
        <f t="shared" si="13"/>
        <v>83654.171271550425</v>
      </c>
      <c r="I80" s="54">
        <f t="shared" si="11"/>
        <v>1437.4618832486283</v>
      </c>
      <c r="J80" s="54">
        <f t="shared" si="9"/>
        <v>82966.202014227631</v>
      </c>
      <c r="K80" s="54">
        <f t="shared" si="10"/>
        <v>1305866.7375642743</v>
      </c>
      <c r="L80" s="57">
        <f t="shared" si="12"/>
        <v>15.610300331890093</v>
      </c>
      <c r="N80" s="56"/>
    </row>
    <row r="81" spans="1:14" x14ac:dyDescent="0.25">
      <c r="A81" s="79">
        <v>72</v>
      </c>
      <c r="B81" s="74">
        <v>449</v>
      </c>
      <c r="C81" s="74">
        <v>26204</v>
      </c>
      <c r="D81" s="74">
        <v>25471</v>
      </c>
      <c r="E81" s="52">
        <v>0.52210000000000001</v>
      </c>
      <c r="F81" s="53">
        <f t="shared" si="7"/>
        <v>1.737784228350266E-2</v>
      </c>
      <c r="G81" s="53">
        <f t="shared" si="8"/>
        <v>1.7234710241203762E-2</v>
      </c>
      <c r="H81" s="54">
        <f t="shared" si="13"/>
        <v>82216.709388301795</v>
      </c>
      <c r="I81" s="54">
        <f t="shared" si="11"/>
        <v>1416.9811632926385</v>
      </c>
      <c r="J81" s="54">
        <f t="shared" si="9"/>
        <v>81539.534090364235</v>
      </c>
      <c r="K81" s="54">
        <f t="shared" si="10"/>
        <v>1222900.5355500467</v>
      </c>
      <c r="L81" s="57">
        <f t="shared" si="12"/>
        <v>14.874111900713544</v>
      </c>
      <c r="N81" s="56"/>
    </row>
    <row r="82" spans="1:14" x14ac:dyDescent="0.25">
      <c r="A82" s="79">
        <v>73</v>
      </c>
      <c r="B82" s="74">
        <v>551</v>
      </c>
      <c r="C82" s="74">
        <v>27138</v>
      </c>
      <c r="D82" s="74">
        <v>25677</v>
      </c>
      <c r="E82" s="52">
        <v>0.4914</v>
      </c>
      <c r="F82" s="53">
        <f t="shared" si="7"/>
        <v>2.0865284483574741E-2</v>
      </c>
      <c r="G82" s="53">
        <f t="shared" si="8"/>
        <v>2.0646185435884028E-2</v>
      </c>
      <c r="H82" s="54">
        <f t="shared" si="13"/>
        <v>80799.728225009152</v>
      </c>
      <c r="I82" s="54">
        <f t="shared" si="11"/>
        <v>1668.2061721025716</v>
      </c>
      <c r="J82" s="54">
        <f t="shared" si="9"/>
        <v>79951.278565877787</v>
      </c>
      <c r="K82" s="54">
        <f t="shared" si="10"/>
        <v>1141361.0014596824</v>
      </c>
      <c r="L82" s="57">
        <f t="shared" si="12"/>
        <v>14.125802481429734</v>
      </c>
      <c r="N82" s="56"/>
    </row>
    <row r="83" spans="1:14" x14ac:dyDescent="0.25">
      <c r="A83" s="79">
        <v>74</v>
      </c>
      <c r="B83" s="74">
        <v>612</v>
      </c>
      <c r="C83" s="74">
        <v>24250</v>
      </c>
      <c r="D83" s="74">
        <v>26500</v>
      </c>
      <c r="E83" s="52">
        <v>0.50529999999999997</v>
      </c>
      <c r="F83" s="53">
        <f t="shared" si="7"/>
        <v>2.4118226600985223E-2</v>
      </c>
      <c r="G83" s="53">
        <f t="shared" si="8"/>
        <v>2.3833858007937175E-2</v>
      </c>
      <c r="H83" s="54">
        <f t="shared" si="13"/>
        <v>79131.522052906585</v>
      </c>
      <c r="I83" s="54">
        <f t="shared" si="11"/>
        <v>1886.0094605609247</v>
      </c>
      <c r="J83" s="54">
        <f t="shared" si="9"/>
        <v>78198.513172767096</v>
      </c>
      <c r="K83" s="54">
        <f t="shared" si="10"/>
        <v>1061409.7228938045</v>
      </c>
      <c r="L83" s="57">
        <f t="shared" si="12"/>
        <v>13.413235274106773</v>
      </c>
      <c r="N83" s="56"/>
    </row>
    <row r="84" spans="1:14" x14ac:dyDescent="0.25">
      <c r="A84" s="79">
        <v>75</v>
      </c>
      <c r="B84" s="74">
        <v>574</v>
      </c>
      <c r="C84" s="74">
        <v>22200</v>
      </c>
      <c r="D84" s="74">
        <v>23687</v>
      </c>
      <c r="E84" s="52">
        <v>0.51370000000000005</v>
      </c>
      <c r="F84" s="53">
        <f t="shared" si="7"/>
        <v>2.5017978948286008E-2</v>
      </c>
      <c r="G84" s="53">
        <f t="shared" si="8"/>
        <v>2.4717262719725162E-2</v>
      </c>
      <c r="H84" s="54">
        <f t="shared" si="13"/>
        <v>77245.512592345665</v>
      </c>
      <c r="I84" s="54">
        <f t="shared" si="11"/>
        <v>1909.2976286648461</v>
      </c>
      <c r="J84" s="54">
        <f t="shared" si="9"/>
        <v>76317.021155525945</v>
      </c>
      <c r="K84" s="54">
        <f t="shared" si="10"/>
        <v>983211.20972103742</v>
      </c>
      <c r="L84" s="57">
        <f t="shared" si="12"/>
        <v>12.728392585208436</v>
      </c>
      <c r="N84" s="56"/>
    </row>
    <row r="85" spans="1:14" x14ac:dyDescent="0.25">
      <c r="A85" s="79">
        <v>76</v>
      </c>
      <c r="B85" s="74">
        <v>585</v>
      </c>
      <c r="C85" s="74">
        <v>22675</v>
      </c>
      <c r="D85" s="74">
        <v>21659</v>
      </c>
      <c r="E85" s="52">
        <v>0.53049999999999997</v>
      </c>
      <c r="F85" s="53">
        <f t="shared" si="7"/>
        <v>2.6390580592773039E-2</v>
      </c>
      <c r="G85" s="53">
        <f t="shared" si="8"/>
        <v>2.6067593269347416E-2</v>
      </c>
      <c r="H85" s="54">
        <f t="shared" si="13"/>
        <v>75336.214963680817</v>
      </c>
      <c r="I85" s="54">
        <f t="shared" si="11"/>
        <v>1963.8338101253562</v>
      </c>
      <c r="J85" s="54">
        <f t="shared" si="9"/>
        <v>74414.194989826952</v>
      </c>
      <c r="K85" s="54">
        <f t="shared" si="10"/>
        <v>906894.18856551149</v>
      </c>
      <c r="L85" s="57">
        <f t="shared" si="12"/>
        <v>12.037957959564604</v>
      </c>
      <c r="N85" s="56"/>
    </row>
    <row r="86" spans="1:14" x14ac:dyDescent="0.25">
      <c r="A86" s="79">
        <v>77</v>
      </c>
      <c r="B86" s="74">
        <v>613</v>
      </c>
      <c r="C86" s="74">
        <v>21379</v>
      </c>
      <c r="D86" s="74">
        <v>22004</v>
      </c>
      <c r="E86" s="52">
        <v>0.49220000000000003</v>
      </c>
      <c r="F86" s="53">
        <f t="shared" si="7"/>
        <v>2.8259917479196921E-2</v>
      </c>
      <c r="G86" s="53">
        <f t="shared" si="8"/>
        <v>2.7860114085394676E-2</v>
      </c>
      <c r="H86" s="54">
        <f t="shared" si="13"/>
        <v>73372.381153555456</v>
      </c>
      <c r="I86" s="54">
        <f t="shared" si="11"/>
        <v>2044.1629096551171</v>
      </c>
      <c r="J86" s="54">
        <f t="shared" si="9"/>
        <v>72334.355228032582</v>
      </c>
      <c r="K86" s="54">
        <f t="shared" si="10"/>
        <v>832479.99357568449</v>
      </c>
      <c r="L86" s="57">
        <f t="shared" si="12"/>
        <v>11.345958526730252</v>
      </c>
      <c r="N86" s="56"/>
    </row>
    <row r="87" spans="1:14" x14ac:dyDescent="0.25">
      <c r="A87" s="79">
        <v>78</v>
      </c>
      <c r="B87" s="74">
        <v>699</v>
      </c>
      <c r="C87" s="74">
        <v>20314</v>
      </c>
      <c r="D87" s="74">
        <v>20756</v>
      </c>
      <c r="E87" s="52">
        <v>0.50800000000000001</v>
      </c>
      <c r="F87" s="53">
        <f t="shared" si="7"/>
        <v>3.403944485025566E-2</v>
      </c>
      <c r="G87" s="53">
        <f t="shared" si="8"/>
        <v>3.3478762395044798E-2</v>
      </c>
      <c r="H87" s="54">
        <f t="shared" si="13"/>
        <v>71328.218243900337</v>
      </c>
      <c r="I87" s="54">
        <f t="shared" si="11"/>
        <v>2387.9804706494388</v>
      </c>
      <c r="J87" s="54">
        <f t="shared" si="9"/>
        <v>70153.331852340823</v>
      </c>
      <c r="K87" s="54">
        <f t="shared" si="10"/>
        <v>760145.63834765193</v>
      </c>
      <c r="L87" s="57">
        <f t="shared" si="12"/>
        <v>10.657011447396643</v>
      </c>
      <c r="N87" s="56"/>
    </row>
    <row r="88" spans="1:14" x14ac:dyDescent="0.25">
      <c r="A88" s="79">
        <v>79</v>
      </c>
      <c r="B88" s="74">
        <v>642</v>
      </c>
      <c r="C88" s="74">
        <v>16700</v>
      </c>
      <c r="D88" s="74">
        <v>19595</v>
      </c>
      <c r="E88" s="52">
        <v>0.495</v>
      </c>
      <c r="F88" s="53">
        <f t="shared" si="7"/>
        <v>3.5376773660283786E-2</v>
      </c>
      <c r="G88" s="53">
        <f t="shared" si="8"/>
        <v>3.4755850974273639E-2</v>
      </c>
      <c r="H88" s="54">
        <f t="shared" si="13"/>
        <v>68940.237773250905</v>
      </c>
      <c r="I88" s="54">
        <f t="shared" si="11"/>
        <v>2396.0766301780986</v>
      </c>
      <c r="J88" s="54">
        <f t="shared" si="9"/>
        <v>67730.219075010973</v>
      </c>
      <c r="K88" s="54">
        <f t="shared" si="10"/>
        <v>689992.30649531109</v>
      </c>
      <c r="L88" s="57">
        <f t="shared" si="12"/>
        <v>10.008557103686563</v>
      </c>
      <c r="N88" s="56"/>
    </row>
    <row r="89" spans="1:14" x14ac:dyDescent="0.25">
      <c r="A89" s="79">
        <v>80</v>
      </c>
      <c r="B89" s="74">
        <v>619</v>
      </c>
      <c r="C89" s="74">
        <v>14792</v>
      </c>
      <c r="D89" s="74">
        <v>16092</v>
      </c>
      <c r="E89" s="52">
        <v>0.49359999999999998</v>
      </c>
      <c r="F89" s="53">
        <f t="shared" si="7"/>
        <v>4.0085481155290766E-2</v>
      </c>
      <c r="G89" s="53">
        <f t="shared" si="8"/>
        <v>3.9287963483088308E-2</v>
      </c>
      <c r="H89" s="54">
        <f t="shared" si="13"/>
        <v>66544.161143072808</v>
      </c>
      <c r="I89" s="54">
        <f t="shared" si="11"/>
        <v>2614.3845730017883</v>
      </c>
      <c r="J89" s="54">
        <f t="shared" si="9"/>
        <v>65220.236795304707</v>
      </c>
      <c r="K89" s="54">
        <f t="shared" si="10"/>
        <v>622262.08742030011</v>
      </c>
      <c r="L89" s="57">
        <f t="shared" si="12"/>
        <v>9.351114759451395</v>
      </c>
      <c r="N89" s="56"/>
    </row>
    <row r="90" spans="1:14" x14ac:dyDescent="0.25">
      <c r="A90" s="79">
        <v>81</v>
      </c>
      <c r="B90" s="74">
        <v>690</v>
      </c>
      <c r="C90" s="74">
        <v>17651</v>
      </c>
      <c r="D90" s="74">
        <v>14197</v>
      </c>
      <c r="E90" s="52">
        <v>0.51629999999999998</v>
      </c>
      <c r="F90" s="53">
        <f t="shared" si="7"/>
        <v>4.3330821401657872E-2</v>
      </c>
      <c r="G90" s="53">
        <f t="shared" si="8"/>
        <v>4.2441289395896219E-2</v>
      </c>
      <c r="H90" s="54">
        <f t="shared" si="13"/>
        <v>63929.776570071022</v>
      </c>
      <c r="I90" s="54">
        <f t="shared" si="11"/>
        <v>2713.26214842537</v>
      </c>
      <c r="J90" s="54">
        <f t="shared" si="9"/>
        <v>62617.371668877669</v>
      </c>
      <c r="K90" s="54">
        <f t="shared" si="10"/>
        <v>557041.85062499542</v>
      </c>
      <c r="L90" s="57">
        <f t="shared" si="12"/>
        <v>8.7133395502241875</v>
      </c>
      <c r="N90" s="56"/>
    </row>
    <row r="91" spans="1:14" x14ac:dyDescent="0.25">
      <c r="A91" s="79">
        <v>82</v>
      </c>
      <c r="B91" s="74">
        <v>747</v>
      </c>
      <c r="C91" s="74">
        <v>10052</v>
      </c>
      <c r="D91" s="74">
        <v>16817</v>
      </c>
      <c r="E91" s="52">
        <v>0.46210000000000001</v>
      </c>
      <c r="F91" s="53">
        <f t="shared" si="7"/>
        <v>5.560311139231084E-2</v>
      </c>
      <c r="G91" s="53">
        <f t="shared" si="8"/>
        <v>5.3988377668259022E-2</v>
      </c>
      <c r="H91" s="54">
        <f t="shared" si="13"/>
        <v>61216.514421645654</v>
      </c>
      <c r="I91" s="54">
        <f t="shared" si="11"/>
        <v>3304.9803001302307</v>
      </c>
      <c r="J91" s="54">
        <f t="shared" si="9"/>
        <v>59438.765518205604</v>
      </c>
      <c r="K91" s="54">
        <f t="shared" si="10"/>
        <v>494424.4789561177</v>
      </c>
      <c r="L91" s="57">
        <f t="shared" si="12"/>
        <v>8.0766519235419469</v>
      </c>
      <c r="N91" s="56"/>
    </row>
    <row r="92" spans="1:14" x14ac:dyDescent="0.25">
      <c r="A92" s="79">
        <v>83</v>
      </c>
      <c r="B92" s="74">
        <v>639</v>
      </c>
      <c r="C92" s="74">
        <v>11309</v>
      </c>
      <c r="D92" s="74">
        <v>9493</v>
      </c>
      <c r="E92" s="52">
        <v>0.53680000000000005</v>
      </c>
      <c r="F92" s="53">
        <f t="shared" si="7"/>
        <v>6.1436400346120565E-2</v>
      </c>
      <c r="G92" s="53">
        <f t="shared" si="8"/>
        <v>5.9736459567559637E-2</v>
      </c>
      <c r="H92" s="54">
        <f t="shared" si="13"/>
        <v>57911.534121515426</v>
      </c>
      <c r="I92" s="54">
        <f t="shared" si="11"/>
        <v>3459.4300165452564</v>
      </c>
      <c r="J92" s="54">
        <f t="shared" si="9"/>
        <v>56309.126137851665</v>
      </c>
      <c r="K92" s="54">
        <f t="shared" si="10"/>
        <v>434985.71343791211</v>
      </c>
      <c r="L92" s="57">
        <f t="shared" si="12"/>
        <v>7.5112103320417001</v>
      </c>
      <c r="N92" s="56"/>
    </row>
    <row r="93" spans="1:14" x14ac:dyDescent="0.25">
      <c r="A93" s="79">
        <v>84</v>
      </c>
      <c r="B93" s="74">
        <v>793</v>
      </c>
      <c r="C93" s="74">
        <v>11420</v>
      </c>
      <c r="D93" s="74">
        <v>10540</v>
      </c>
      <c r="E93" s="52">
        <v>0.51890000000000003</v>
      </c>
      <c r="F93" s="53">
        <f t="shared" si="7"/>
        <v>7.2222222222222215E-2</v>
      </c>
      <c r="G93" s="53">
        <f t="shared" si="8"/>
        <v>6.9797046296380796E-2</v>
      </c>
      <c r="H93" s="54">
        <f t="shared" si="13"/>
        <v>54452.104104970167</v>
      </c>
      <c r="I93" s="54">
        <f t="shared" si="11"/>
        <v>3800.5960311499493</v>
      </c>
      <c r="J93" s="54">
        <f t="shared" si="9"/>
        <v>52623.637354383922</v>
      </c>
      <c r="K93" s="54">
        <f t="shared" si="10"/>
        <v>378676.58730006043</v>
      </c>
      <c r="L93" s="57">
        <f t="shared" si="12"/>
        <v>6.9543058716347446</v>
      </c>
      <c r="N93" s="56"/>
    </row>
    <row r="94" spans="1:14" x14ac:dyDescent="0.25">
      <c r="A94" s="79">
        <v>85</v>
      </c>
      <c r="B94" s="74">
        <v>911</v>
      </c>
      <c r="C94" s="74">
        <v>11187</v>
      </c>
      <c r="D94" s="74">
        <v>10557</v>
      </c>
      <c r="E94" s="52">
        <v>0.50490000000000002</v>
      </c>
      <c r="F94" s="53">
        <f t="shared" si="7"/>
        <v>8.3793230316409117E-2</v>
      </c>
      <c r="G94" s="53">
        <f t="shared" si="8"/>
        <v>8.0455453109435901E-2</v>
      </c>
      <c r="H94" s="54">
        <f t="shared" si="13"/>
        <v>50651.508073820216</v>
      </c>
      <c r="I94" s="54">
        <f t="shared" si="11"/>
        <v>4075.1900327554563</v>
      </c>
      <c r="J94" s="54">
        <f t="shared" si="9"/>
        <v>48633.881488602994</v>
      </c>
      <c r="K94" s="54">
        <f t="shared" si="10"/>
        <v>326052.94994567649</v>
      </c>
      <c r="L94" s="57">
        <f t="shared" si="12"/>
        <v>6.4371814847147766</v>
      </c>
      <c r="N94" s="56"/>
    </row>
    <row r="95" spans="1:14" x14ac:dyDescent="0.25">
      <c r="A95" s="79">
        <v>86</v>
      </c>
      <c r="B95" s="74">
        <v>872</v>
      </c>
      <c r="C95" s="74">
        <v>9784</v>
      </c>
      <c r="D95" s="74">
        <v>10247</v>
      </c>
      <c r="E95" s="52">
        <v>0.48520000000000002</v>
      </c>
      <c r="F95" s="53">
        <f t="shared" si="7"/>
        <v>8.7065049173780634E-2</v>
      </c>
      <c r="G95" s="53">
        <f t="shared" si="8"/>
        <v>8.3330103336208605E-2</v>
      </c>
      <c r="H95" s="54">
        <f t="shared" si="13"/>
        <v>46576.318041064762</v>
      </c>
      <c r="I95" s="54">
        <f t="shared" si="11"/>
        <v>3881.2093953820436</v>
      </c>
      <c r="J95" s="54">
        <f t="shared" si="9"/>
        <v>44578.271444322083</v>
      </c>
      <c r="K95" s="54">
        <f t="shared" si="10"/>
        <v>277419.06845707347</v>
      </c>
      <c r="L95" s="57">
        <f t="shared" si="12"/>
        <v>5.9562258273073985</v>
      </c>
      <c r="N95" s="56"/>
    </row>
    <row r="96" spans="1:14" x14ac:dyDescent="0.25">
      <c r="A96" s="79">
        <v>87</v>
      </c>
      <c r="B96" s="74">
        <v>967</v>
      </c>
      <c r="C96" s="74">
        <v>8746</v>
      </c>
      <c r="D96" s="74">
        <v>8824</v>
      </c>
      <c r="E96" s="52">
        <v>0.4849</v>
      </c>
      <c r="F96" s="53">
        <f t="shared" si="7"/>
        <v>0.11007398975526465</v>
      </c>
      <c r="G96" s="53">
        <f t="shared" si="8"/>
        <v>0.1041677697013704</v>
      </c>
      <c r="H96" s="54">
        <f t="shared" si="13"/>
        <v>42695.108645682718</v>
      </c>
      <c r="I96" s="54">
        <f t="shared" si="11"/>
        <v>4447.4542447784652</v>
      </c>
      <c r="J96" s="54">
        <f t="shared" si="9"/>
        <v>40404.224964197332</v>
      </c>
      <c r="K96" s="54">
        <f t="shared" si="10"/>
        <v>232840.7970127514</v>
      </c>
      <c r="L96" s="57">
        <f t="shared" si="12"/>
        <v>5.4535707812584757</v>
      </c>
      <c r="N96" s="56"/>
    </row>
    <row r="97" spans="1:14" x14ac:dyDescent="0.25">
      <c r="A97" s="79">
        <v>88</v>
      </c>
      <c r="B97" s="74">
        <v>973</v>
      </c>
      <c r="C97" s="74">
        <v>7838</v>
      </c>
      <c r="D97" s="74">
        <v>7800</v>
      </c>
      <c r="E97" s="52">
        <v>0.49840000000000001</v>
      </c>
      <c r="F97" s="53">
        <f t="shared" si="7"/>
        <v>0.12444046553267682</v>
      </c>
      <c r="G97" s="53">
        <f t="shared" si="8"/>
        <v>0.1171293303303283</v>
      </c>
      <c r="H97" s="54">
        <f t="shared" si="13"/>
        <v>38247.654400904255</v>
      </c>
      <c r="I97" s="54">
        <f t="shared" si="11"/>
        <v>4479.9221466837489</v>
      </c>
      <c r="J97" s="54">
        <f t="shared" si="9"/>
        <v>36000.525452127687</v>
      </c>
      <c r="K97" s="54">
        <f t="shared" si="10"/>
        <v>192436.57204855405</v>
      </c>
      <c r="L97" s="57">
        <f t="shared" si="12"/>
        <v>5.0313300269729595</v>
      </c>
      <c r="N97" s="56"/>
    </row>
    <row r="98" spans="1:14" x14ac:dyDescent="0.25">
      <c r="A98" s="79">
        <v>89</v>
      </c>
      <c r="B98" s="74">
        <v>883</v>
      </c>
      <c r="C98" s="74">
        <v>6828</v>
      </c>
      <c r="D98" s="74">
        <v>6862</v>
      </c>
      <c r="E98" s="52">
        <v>0.48880000000000001</v>
      </c>
      <c r="F98" s="53">
        <f t="shared" si="7"/>
        <v>0.12899926953981009</v>
      </c>
      <c r="G98" s="53">
        <f t="shared" si="8"/>
        <v>0.12101875700277846</v>
      </c>
      <c r="H98" s="54">
        <f t="shared" si="13"/>
        <v>33767.732254220507</v>
      </c>
      <c r="I98" s="54">
        <f t="shared" si="11"/>
        <v>4086.5289842083962</v>
      </c>
      <c r="J98" s="54">
        <f t="shared" si="9"/>
        <v>31678.698637493177</v>
      </c>
      <c r="K98" s="54">
        <f>K99+J98</f>
        <v>156436.04659642637</v>
      </c>
      <c r="L98" s="57">
        <f t="shared" si="12"/>
        <v>4.6327080959626477</v>
      </c>
      <c r="N98" s="56"/>
    </row>
    <row r="99" spans="1:14" x14ac:dyDescent="0.25">
      <c r="A99" s="79">
        <v>90</v>
      </c>
      <c r="B99" s="74">
        <v>912</v>
      </c>
      <c r="C99" s="74">
        <v>5497</v>
      </c>
      <c r="D99" s="74">
        <v>5910</v>
      </c>
      <c r="E99" s="52">
        <v>0.49619999999999997</v>
      </c>
      <c r="F99" s="53">
        <f t="shared" si="7"/>
        <v>0.15990181467519943</v>
      </c>
      <c r="G99" s="53">
        <f t="shared" si="8"/>
        <v>0.1479807059121018</v>
      </c>
      <c r="H99" s="54">
        <f t="shared" si="13"/>
        <v>29681.203270012113</v>
      </c>
      <c r="I99" s="54">
        <f t="shared" si="11"/>
        <v>4392.2454122169765</v>
      </c>
      <c r="J99" s="54">
        <f t="shared" si="9"/>
        <v>27468.3900313372</v>
      </c>
      <c r="K99" s="54">
        <f t="shared" ref="K99:K108" si="14">K100+J99</f>
        <v>124757.3479589332</v>
      </c>
      <c r="L99" s="57">
        <f t="shared" si="12"/>
        <v>4.2032442830570691</v>
      </c>
      <c r="N99" s="56"/>
    </row>
    <row r="100" spans="1:14" x14ac:dyDescent="0.25">
      <c r="A100" s="79">
        <v>91</v>
      </c>
      <c r="B100" s="74">
        <v>839</v>
      </c>
      <c r="C100" s="74">
        <v>4316</v>
      </c>
      <c r="D100" s="74">
        <v>4605</v>
      </c>
      <c r="E100" s="52">
        <v>0.48399999999999999</v>
      </c>
      <c r="F100" s="53">
        <f t="shared" si="7"/>
        <v>0.18809550498823002</v>
      </c>
      <c r="G100" s="53">
        <f t="shared" si="8"/>
        <v>0.17145458885230463</v>
      </c>
      <c r="H100" s="54">
        <f t="shared" si="13"/>
        <v>25288.957857795136</v>
      </c>
      <c r="I100" s="54">
        <f t="shared" si="11"/>
        <v>4335.907872011524</v>
      </c>
      <c r="J100" s="54">
        <f t="shared" si="9"/>
        <v>23051.62939583719</v>
      </c>
      <c r="K100" s="54">
        <f t="shared" si="14"/>
        <v>97288.957927595999</v>
      </c>
      <c r="L100" s="57">
        <f t="shared" si="12"/>
        <v>3.8470924137985936</v>
      </c>
      <c r="N100" s="56"/>
    </row>
    <row r="101" spans="1:14" x14ac:dyDescent="0.25">
      <c r="A101" s="79">
        <v>92</v>
      </c>
      <c r="B101" s="74">
        <v>718</v>
      </c>
      <c r="C101" s="74">
        <v>3467</v>
      </c>
      <c r="D101" s="74">
        <v>3567</v>
      </c>
      <c r="E101" s="52">
        <v>0.50819999999999999</v>
      </c>
      <c r="F101" s="53">
        <f t="shared" si="7"/>
        <v>0.20415126528291158</v>
      </c>
      <c r="G101" s="53">
        <f t="shared" si="8"/>
        <v>0.18552432740713165</v>
      </c>
      <c r="H101" s="54">
        <f t="shared" si="13"/>
        <v>20953.049985783611</v>
      </c>
      <c r="I101" s="54">
        <f t="shared" si="11"/>
        <v>3887.3005057405139</v>
      </c>
      <c r="J101" s="54">
        <f t="shared" si="9"/>
        <v>19041.275597060427</v>
      </c>
      <c r="K101" s="54">
        <f t="shared" si="14"/>
        <v>74237.328531758802</v>
      </c>
      <c r="L101" s="57">
        <f t="shared" si="12"/>
        <v>3.5430320923267935</v>
      </c>
      <c r="N101" s="56"/>
    </row>
    <row r="102" spans="1:14" x14ac:dyDescent="0.25">
      <c r="A102" s="79">
        <v>93</v>
      </c>
      <c r="B102" s="74">
        <v>599</v>
      </c>
      <c r="C102" s="74">
        <v>2580</v>
      </c>
      <c r="D102" s="74">
        <v>2812</v>
      </c>
      <c r="E102" s="52">
        <v>0.49790000000000001</v>
      </c>
      <c r="F102" s="53">
        <f t="shared" si="7"/>
        <v>0.22218100890207715</v>
      </c>
      <c r="G102" s="53">
        <f t="shared" si="8"/>
        <v>0.1998826798788117</v>
      </c>
      <c r="H102" s="54">
        <f t="shared" si="13"/>
        <v>17065.749480043098</v>
      </c>
      <c r="I102" s="54">
        <f t="shared" si="11"/>
        <v>3411.1477402114515</v>
      </c>
      <c r="J102" s="54">
        <f t="shared" si="9"/>
        <v>15353.012199682929</v>
      </c>
      <c r="K102" s="54">
        <f t="shared" si="14"/>
        <v>55196.052934698382</v>
      </c>
      <c r="L102" s="57">
        <f t="shared" si="12"/>
        <v>3.2343175434073577</v>
      </c>
      <c r="N102" s="56"/>
    </row>
    <row r="103" spans="1:14" x14ac:dyDescent="0.25">
      <c r="A103" s="79">
        <v>94</v>
      </c>
      <c r="B103" s="74">
        <v>477</v>
      </c>
      <c r="C103" s="74">
        <v>1855</v>
      </c>
      <c r="D103" s="74">
        <v>2029</v>
      </c>
      <c r="E103" s="52">
        <v>0.4773</v>
      </c>
      <c r="F103" s="53">
        <f t="shared" si="7"/>
        <v>0.24562306900102987</v>
      </c>
      <c r="G103" s="53">
        <f t="shared" si="8"/>
        <v>0.21767623184097645</v>
      </c>
      <c r="H103" s="54">
        <f t="shared" si="13"/>
        <v>13654.601739831647</v>
      </c>
      <c r="I103" s="54">
        <f t="shared" si="11"/>
        <v>2972.282254015794</v>
      </c>
      <c r="J103" s="54">
        <f t="shared" si="9"/>
        <v>12100.989805657591</v>
      </c>
      <c r="K103" s="54">
        <f t="shared" si="14"/>
        <v>39843.040735015456</v>
      </c>
      <c r="L103" s="57">
        <f t="shared" si="12"/>
        <v>2.9179203827519831</v>
      </c>
      <c r="N103" s="56"/>
    </row>
    <row r="104" spans="1:14" x14ac:dyDescent="0.25">
      <c r="A104" s="79">
        <v>95</v>
      </c>
      <c r="B104" s="74">
        <v>405</v>
      </c>
      <c r="C104" s="74">
        <v>1339</v>
      </c>
      <c r="D104" s="74">
        <v>1422</v>
      </c>
      <c r="E104" s="52">
        <v>0.48470000000000002</v>
      </c>
      <c r="F104" s="53">
        <f t="shared" si="7"/>
        <v>0.2933719666787396</v>
      </c>
      <c r="G104" s="53">
        <f t="shared" si="8"/>
        <v>0.25484576639830253</v>
      </c>
      <c r="H104" s="54">
        <f t="shared" si="13"/>
        <v>10682.319485815853</v>
      </c>
      <c r="I104" s="54">
        <f t="shared" si="11"/>
        <v>2722.3438962742621</v>
      </c>
      <c r="J104" s="54">
        <f t="shared" si="9"/>
        <v>9279.495676065726</v>
      </c>
      <c r="K104" s="54">
        <f t="shared" si="14"/>
        <v>27742.050929357865</v>
      </c>
      <c r="L104" s="57">
        <f t="shared" si="12"/>
        <v>2.5970062930802795</v>
      </c>
      <c r="N104" s="56"/>
    </row>
    <row r="105" spans="1:14" x14ac:dyDescent="0.25">
      <c r="A105" s="79">
        <v>96</v>
      </c>
      <c r="B105" s="74">
        <v>303</v>
      </c>
      <c r="C105" s="74">
        <v>939</v>
      </c>
      <c r="D105" s="74">
        <v>969</v>
      </c>
      <c r="E105" s="52">
        <v>0.46050000000000002</v>
      </c>
      <c r="F105" s="53">
        <f t="shared" si="7"/>
        <v>0.31761006289308175</v>
      </c>
      <c r="G105" s="53">
        <f t="shared" si="8"/>
        <v>0.27114858271172743</v>
      </c>
      <c r="H105" s="54">
        <f t="shared" si="13"/>
        <v>7959.975589541591</v>
      </c>
      <c r="I105" s="54">
        <f t="shared" si="11"/>
        <v>2158.3360995241492</v>
      </c>
      <c r="J105" s="54">
        <f t="shared" si="9"/>
        <v>6795.5532638483128</v>
      </c>
      <c r="K105" s="54">
        <f t="shared" si="14"/>
        <v>18462.555253292139</v>
      </c>
      <c r="L105" s="57">
        <f t="shared" si="12"/>
        <v>2.3194236019454153</v>
      </c>
      <c r="N105" s="56"/>
    </row>
    <row r="106" spans="1:14" x14ac:dyDescent="0.25">
      <c r="A106" s="79">
        <v>97</v>
      </c>
      <c r="B106" s="74">
        <v>254</v>
      </c>
      <c r="C106" s="74">
        <v>679</v>
      </c>
      <c r="D106" s="74">
        <v>679</v>
      </c>
      <c r="E106" s="52">
        <v>0.49159999999999998</v>
      </c>
      <c r="F106" s="53">
        <f t="shared" si="7"/>
        <v>0.37407952871870398</v>
      </c>
      <c r="G106" s="53">
        <f t="shared" si="8"/>
        <v>0.31430446648920424</v>
      </c>
      <c r="H106" s="54">
        <f t="shared" si="13"/>
        <v>5801.6394900174419</v>
      </c>
      <c r="I106" s="54">
        <f t="shared" si="11"/>
        <v>1823.4812046726311</v>
      </c>
      <c r="J106" s="54">
        <f t="shared" si="9"/>
        <v>4874.581645561876</v>
      </c>
      <c r="K106" s="54">
        <f t="shared" si="14"/>
        <v>11667.001989443826</v>
      </c>
      <c r="L106" s="57">
        <f t="shared" si="12"/>
        <v>2.0109836210124032</v>
      </c>
      <c r="N106" s="56"/>
    </row>
    <row r="107" spans="1:14" x14ac:dyDescent="0.25">
      <c r="A107" s="79">
        <v>98</v>
      </c>
      <c r="B107" s="74">
        <v>163</v>
      </c>
      <c r="C107" s="74">
        <v>452</v>
      </c>
      <c r="D107" s="74">
        <v>460</v>
      </c>
      <c r="E107" s="52">
        <v>0.44650000000000001</v>
      </c>
      <c r="F107" s="53">
        <f t="shared" si="7"/>
        <v>0.35745614035087719</v>
      </c>
      <c r="G107" s="53">
        <f t="shared" si="8"/>
        <v>0.2984142850735188</v>
      </c>
      <c r="H107" s="54">
        <f t="shared" si="13"/>
        <v>3978.1582853448108</v>
      </c>
      <c r="I107" s="54">
        <f t="shared" si="11"/>
        <v>1187.1392606304671</v>
      </c>
      <c r="J107" s="54">
        <f t="shared" si="9"/>
        <v>3321.0767045858474</v>
      </c>
      <c r="K107" s="54">
        <f t="shared" si="14"/>
        <v>6792.4203438819504</v>
      </c>
      <c r="L107" s="57">
        <f t="shared" si="12"/>
        <v>1.70742837682066</v>
      </c>
      <c r="N107" s="56"/>
    </row>
    <row r="108" spans="1:14" x14ac:dyDescent="0.25">
      <c r="A108" s="79">
        <v>99</v>
      </c>
      <c r="B108" s="74">
        <v>107</v>
      </c>
      <c r="C108" s="74">
        <v>263</v>
      </c>
      <c r="D108" s="74">
        <v>320</v>
      </c>
      <c r="E108" s="52">
        <v>0.43090000000000001</v>
      </c>
      <c r="F108" s="53">
        <f t="shared" si="7"/>
        <v>0.36706689536878218</v>
      </c>
      <c r="G108" s="53">
        <f t="shared" si="8"/>
        <v>0.30363766435098016</v>
      </c>
      <c r="H108" s="54">
        <f t="shared" si="13"/>
        <v>2791.0190247143437</v>
      </c>
      <c r="I108" s="54">
        <f t="shared" si="11"/>
        <v>847.45849782341395</v>
      </c>
      <c r="J108" s="54">
        <f t="shared" si="9"/>
        <v>2308.7303936030389</v>
      </c>
      <c r="K108" s="54">
        <f t="shared" si="14"/>
        <v>3471.343639296103</v>
      </c>
      <c r="L108" s="57">
        <f t="shared" si="12"/>
        <v>1.243754918385549</v>
      </c>
      <c r="N108" s="56"/>
    </row>
    <row r="109" spans="1:14" x14ac:dyDescent="0.25">
      <c r="A109" s="79" t="s">
        <v>50</v>
      </c>
      <c r="B109" s="74">
        <v>198</v>
      </c>
      <c r="C109" s="51">
        <v>326</v>
      </c>
      <c r="D109" s="51">
        <v>336</v>
      </c>
      <c r="E109" s="58"/>
      <c r="F109" s="53">
        <f t="shared" si="7"/>
        <v>0.59818731117824775</v>
      </c>
      <c r="G109" s="53">
        <v>1</v>
      </c>
      <c r="H109" s="54">
        <f>H108-I108</f>
        <v>1943.5605268909299</v>
      </c>
      <c r="I109" s="54">
        <f>H109*G109</f>
        <v>1943.5605268909299</v>
      </c>
      <c r="J109" s="59">
        <f>H109*F109</f>
        <v>1162.6132456930638</v>
      </c>
      <c r="K109" s="54">
        <f>J109</f>
        <v>1162.6132456930638</v>
      </c>
      <c r="L109" s="57">
        <f>K109/H109</f>
        <v>0.59818731117824775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10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34700</v>
      </c>
      <c r="D7" s="95">
        <v>35065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128</v>
      </c>
      <c r="C9" s="2">
        <v>24612</v>
      </c>
      <c r="D9" s="2">
        <v>24204</v>
      </c>
      <c r="E9" s="3">
        <v>0.1202</v>
      </c>
      <c r="F9" s="4">
        <f>B9/((C9+D9)/2)</f>
        <v>5.2441822353326778E-3</v>
      </c>
      <c r="G9" s="4">
        <f t="shared" ref="G9:G72" si="0">F9/((1+(1-E9)*F9))</f>
        <v>5.2200975845042453E-3</v>
      </c>
      <c r="H9" s="2">
        <v>100000</v>
      </c>
      <c r="I9" s="2">
        <f>H9*G9</f>
        <v>522.00975845042456</v>
      </c>
      <c r="J9" s="2">
        <f t="shared" ref="J9:J72" si="1">H10+I9*E9</f>
        <v>99540.735814515312</v>
      </c>
      <c r="K9" s="2">
        <f t="shared" ref="K9:K72" si="2">K10+J9</f>
        <v>7423506.655578888</v>
      </c>
      <c r="L9" s="76">
        <f>K9/H9</f>
        <v>74.235066555788876</v>
      </c>
      <c r="M9" s="5"/>
      <c r="N9" s="6"/>
    </row>
    <row r="10" spans="1:14" x14ac:dyDescent="0.25">
      <c r="A10" s="75">
        <v>1</v>
      </c>
      <c r="B10" s="2">
        <v>15</v>
      </c>
      <c r="C10" s="2">
        <v>25304</v>
      </c>
      <c r="D10" s="2">
        <v>24525</v>
      </c>
      <c r="E10" s="3">
        <v>0.53879999999999995</v>
      </c>
      <c r="F10" s="4">
        <f t="shared" ref="F10:F73" si="3">B10/((C10+D10)/2)</f>
        <v>6.0205904192337791E-4</v>
      </c>
      <c r="G10" s="4">
        <f t="shared" si="0"/>
        <v>6.0189191481800912E-4</v>
      </c>
      <c r="H10" s="2">
        <f>H9-I9</f>
        <v>99477.990241549574</v>
      </c>
      <c r="I10" s="2">
        <f t="shared" ref="I10:I73" si="4">H10*G10</f>
        <v>59.874998028733501</v>
      </c>
      <c r="J10" s="2">
        <f t="shared" si="1"/>
        <v>99450.375892458716</v>
      </c>
      <c r="K10" s="2">
        <f t="shared" si="2"/>
        <v>7323965.9197643725</v>
      </c>
      <c r="L10" s="17">
        <f t="shared" ref="L10:L73" si="5">K10/H10</f>
        <v>73.623983576472853</v>
      </c>
      <c r="N10" s="6"/>
    </row>
    <row r="11" spans="1:14" x14ac:dyDescent="0.25">
      <c r="A11" s="75">
        <v>2</v>
      </c>
      <c r="B11" s="2">
        <v>9</v>
      </c>
      <c r="C11" s="2">
        <v>25711</v>
      </c>
      <c r="D11" s="2">
        <v>25223</v>
      </c>
      <c r="E11" s="3">
        <v>0.47399999999999998</v>
      </c>
      <c r="F11" s="4">
        <f t="shared" si="3"/>
        <v>3.5339851572623396E-4</v>
      </c>
      <c r="G11" s="4">
        <f t="shared" si="0"/>
        <v>3.5333283552662731E-4</v>
      </c>
      <c r="H11" s="2">
        <f t="shared" ref="H11:H74" si="6">H10-I10</f>
        <v>99418.115243520835</v>
      </c>
      <c r="I11" s="2">
        <f t="shared" si="4"/>
        <v>35.127684561706225</v>
      </c>
      <c r="J11" s="2">
        <f t="shared" si="1"/>
        <v>99399.638081441371</v>
      </c>
      <c r="K11" s="2">
        <f t="shared" si="2"/>
        <v>7224515.543871914</v>
      </c>
      <c r="L11" s="17">
        <f t="shared" si="5"/>
        <v>72.667999450359147</v>
      </c>
      <c r="N11" s="6"/>
    </row>
    <row r="12" spans="1:14" x14ac:dyDescent="0.25">
      <c r="A12" s="75">
        <v>3</v>
      </c>
      <c r="B12" s="2">
        <v>5</v>
      </c>
      <c r="C12" s="2">
        <v>25038</v>
      </c>
      <c r="D12" s="2">
        <v>25598</v>
      </c>
      <c r="E12" s="3">
        <v>0.91010000000000002</v>
      </c>
      <c r="F12" s="4">
        <f t="shared" si="3"/>
        <v>1.9748795323485267E-4</v>
      </c>
      <c r="G12" s="4">
        <f t="shared" si="0"/>
        <v>1.9748444706300041E-4</v>
      </c>
      <c r="H12" s="2">
        <f t="shared" si="6"/>
        <v>99382.987558959125</v>
      </c>
      <c r="I12" s="2">
        <f t="shared" si="4"/>
        <v>19.626594345550092</v>
      </c>
      <c r="J12" s="2">
        <f t="shared" si="1"/>
        <v>99381.223128127458</v>
      </c>
      <c r="K12" s="2">
        <f t="shared" si="2"/>
        <v>7125115.9057904724</v>
      </c>
      <c r="L12" s="17">
        <f t="shared" si="5"/>
        <v>71.693516977073017</v>
      </c>
      <c r="N12" s="6"/>
    </row>
    <row r="13" spans="1:14" x14ac:dyDescent="0.25">
      <c r="A13" s="75">
        <v>4</v>
      </c>
      <c r="B13" s="2">
        <v>7</v>
      </c>
      <c r="C13" s="2">
        <v>24684</v>
      </c>
      <c r="D13" s="2">
        <v>24942</v>
      </c>
      <c r="E13" s="3">
        <v>0.49630000000000002</v>
      </c>
      <c r="F13" s="4">
        <f t="shared" si="3"/>
        <v>2.8211018417764879E-4</v>
      </c>
      <c r="G13" s="4">
        <f t="shared" si="0"/>
        <v>2.8207010232645014E-4</v>
      </c>
      <c r="H13" s="2">
        <f t="shared" si="6"/>
        <v>99363.360964613574</v>
      </c>
      <c r="I13" s="2">
        <f t="shared" si="4"/>
        <v>28.027433394788552</v>
      </c>
      <c r="J13" s="2">
        <f t="shared" si="1"/>
        <v>99349.243546412617</v>
      </c>
      <c r="K13" s="2">
        <f t="shared" si="2"/>
        <v>7025734.6826623445</v>
      </c>
      <c r="L13" s="17">
        <f t="shared" si="5"/>
        <v>70.707498362142061</v>
      </c>
      <c r="N13" s="6"/>
    </row>
    <row r="14" spans="1:14" x14ac:dyDescent="0.25">
      <c r="A14" s="75">
        <v>5</v>
      </c>
      <c r="B14" s="2">
        <v>1</v>
      </c>
      <c r="C14" s="2">
        <v>25524</v>
      </c>
      <c r="D14" s="2">
        <v>24465</v>
      </c>
      <c r="E14" s="3">
        <v>0.46579999999999999</v>
      </c>
      <c r="F14" s="4">
        <f t="shared" si="3"/>
        <v>4.0008801936426011E-5</v>
      </c>
      <c r="G14" s="4">
        <f t="shared" si="0"/>
        <v>4.0007946858500397E-5</v>
      </c>
      <c r="H14" s="2">
        <f t="shared" si="6"/>
        <v>99335.333531218785</v>
      </c>
      <c r="I14" s="2">
        <f t="shared" si="4"/>
        <v>3.9742027450884136</v>
      </c>
      <c r="J14" s="2">
        <f t="shared" si="1"/>
        <v>99333.21051211236</v>
      </c>
      <c r="K14" s="2">
        <f t="shared" si="2"/>
        <v>6926385.4391159322</v>
      </c>
      <c r="L14" s="17">
        <f t="shared" si="5"/>
        <v>69.727308429876373</v>
      </c>
      <c r="N14" s="6"/>
    </row>
    <row r="15" spans="1:14" x14ac:dyDescent="0.25">
      <c r="A15" s="75">
        <v>6</v>
      </c>
      <c r="B15" s="2">
        <v>2</v>
      </c>
      <c r="C15" s="2">
        <v>25610</v>
      </c>
      <c r="D15" s="2">
        <v>25396</v>
      </c>
      <c r="E15" s="3">
        <v>0.53010000000000002</v>
      </c>
      <c r="F15" s="4">
        <f t="shared" si="3"/>
        <v>7.8422146414147356E-5</v>
      </c>
      <c r="G15" s="4">
        <f t="shared" si="0"/>
        <v>7.8419256620108554E-5</v>
      </c>
      <c r="H15" s="2">
        <f t="shared" si="6"/>
        <v>99331.3593284737</v>
      </c>
      <c r="I15" s="2">
        <f t="shared" si="4"/>
        <v>7.7894913576037927</v>
      </c>
      <c r="J15" s="2">
        <f t="shared" si="1"/>
        <v>99327.699046484762</v>
      </c>
      <c r="K15" s="2">
        <f t="shared" si="2"/>
        <v>6827052.2286038194</v>
      </c>
      <c r="L15" s="17">
        <f t="shared" si="5"/>
        <v>68.730079551491855</v>
      </c>
      <c r="N15" s="6"/>
    </row>
    <row r="16" spans="1:14" x14ac:dyDescent="0.25">
      <c r="A16" s="75">
        <v>7</v>
      </c>
      <c r="B16" s="2">
        <v>4</v>
      </c>
      <c r="C16" s="2">
        <v>26585</v>
      </c>
      <c r="D16" s="2">
        <v>25504</v>
      </c>
      <c r="E16" s="3">
        <v>0.626</v>
      </c>
      <c r="F16" s="4">
        <f t="shared" si="3"/>
        <v>1.5358329013803298E-4</v>
      </c>
      <c r="G16" s="4">
        <f t="shared" si="0"/>
        <v>1.5357446879743053E-4</v>
      </c>
      <c r="H16" s="2">
        <f t="shared" si="6"/>
        <v>99323.569837116098</v>
      </c>
      <c r="I16" s="2">
        <f t="shared" si="4"/>
        <v>15.253564476799598</v>
      </c>
      <c r="J16" s="2">
        <f t="shared" si="1"/>
        <v>99317.865004001767</v>
      </c>
      <c r="K16" s="2">
        <f t="shared" si="2"/>
        <v>6727724.5295573343</v>
      </c>
      <c r="L16" s="17">
        <f t="shared" si="5"/>
        <v>67.73542816262389</v>
      </c>
      <c r="N16" s="6"/>
    </row>
    <row r="17" spans="1:14" x14ac:dyDescent="0.25">
      <c r="A17" s="75">
        <v>8</v>
      </c>
      <c r="B17" s="2">
        <v>4</v>
      </c>
      <c r="C17" s="2">
        <v>27188</v>
      </c>
      <c r="D17" s="2">
        <v>26481</v>
      </c>
      <c r="E17" s="3">
        <v>0.3226</v>
      </c>
      <c r="F17" s="4">
        <f t="shared" si="3"/>
        <v>1.4906184203171291E-4</v>
      </c>
      <c r="G17" s="4">
        <f t="shared" si="0"/>
        <v>1.4904679210762657E-4</v>
      </c>
      <c r="H17" s="2">
        <f t="shared" si="6"/>
        <v>99308.316272639291</v>
      </c>
      <c r="I17" s="2">
        <f t="shared" si="4"/>
        <v>14.801585970046498</v>
      </c>
      <c r="J17" s="2">
        <f t="shared" si="1"/>
        <v>99298.289678303176</v>
      </c>
      <c r="K17" s="2">
        <f t="shared" si="2"/>
        <v>6628406.6645533321</v>
      </c>
      <c r="L17" s="17">
        <f t="shared" si="5"/>
        <v>66.745736040432121</v>
      </c>
      <c r="N17" s="6"/>
    </row>
    <row r="18" spans="1:14" x14ac:dyDescent="0.25">
      <c r="A18" s="75">
        <v>9</v>
      </c>
      <c r="B18" s="2">
        <v>3</v>
      </c>
      <c r="C18" s="2">
        <v>28712</v>
      </c>
      <c r="D18" s="2">
        <v>27121</v>
      </c>
      <c r="E18" s="3">
        <v>0.37719999999999998</v>
      </c>
      <c r="F18" s="4">
        <f t="shared" si="3"/>
        <v>1.0746332813927248E-4</v>
      </c>
      <c r="G18" s="4">
        <f t="shared" si="0"/>
        <v>1.0745613629770715E-4</v>
      </c>
      <c r="H18" s="2">
        <f t="shared" si="6"/>
        <v>99293.514686669238</v>
      </c>
      <c r="I18" s="2">
        <f t="shared" si="4"/>
        <v>10.669697447649117</v>
      </c>
      <c r="J18" s="2">
        <f t="shared" si="1"/>
        <v>99286.869599098834</v>
      </c>
      <c r="K18" s="2">
        <f t="shared" si="2"/>
        <v>6529108.3748750286</v>
      </c>
      <c r="L18" s="17">
        <f t="shared" si="5"/>
        <v>65.755637671587039</v>
      </c>
      <c r="N18" s="6"/>
    </row>
    <row r="19" spans="1:14" x14ac:dyDescent="0.25">
      <c r="A19" s="75">
        <v>10</v>
      </c>
      <c r="B19" s="2">
        <v>4</v>
      </c>
      <c r="C19" s="2">
        <v>29750</v>
      </c>
      <c r="D19" s="2">
        <v>28802</v>
      </c>
      <c r="E19" s="3">
        <v>0.51029999999999998</v>
      </c>
      <c r="F19" s="4">
        <f t="shared" si="3"/>
        <v>1.3663068725235688E-4</v>
      </c>
      <c r="G19" s="4">
        <f t="shared" si="0"/>
        <v>1.3662154617144964E-4</v>
      </c>
      <c r="H19" s="2">
        <f t="shared" si="6"/>
        <v>99282.844989221587</v>
      </c>
      <c r="I19" s="2">
        <f t="shared" si="4"/>
        <v>13.564175790727814</v>
      </c>
      <c r="J19" s="2">
        <f t="shared" si="1"/>
        <v>99276.202612336871</v>
      </c>
      <c r="K19" s="2">
        <f t="shared" si="2"/>
        <v>6429821.5052759293</v>
      </c>
      <c r="L19" s="17">
        <f t="shared" si="5"/>
        <v>64.762663740890659</v>
      </c>
      <c r="N19" s="6"/>
    </row>
    <row r="20" spans="1:14" x14ac:dyDescent="0.25">
      <c r="A20" s="75">
        <v>11</v>
      </c>
      <c r="B20" s="2">
        <v>2</v>
      </c>
      <c r="C20" s="2">
        <v>30851</v>
      </c>
      <c r="D20" s="2">
        <v>29830</v>
      </c>
      <c r="E20" s="3">
        <v>0.7</v>
      </c>
      <c r="F20" s="4">
        <f t="shared" si="3"/>
        <v>6.5918491784907964E-5</v>
      </c>
      <c r="G20" s="4">
        <f t="shared" si="0"/>
        <v>6.5917188236418585E-5</v>
      </c>
      <c r="H20" s="2">
        <f t="shared" si="6"/>
        <v>99269.280813430858</v>
      </c>
      <c r="I20" s="2">
        <f t="shared" si="4"/>
        <v>6.5435518694728181</v>
      </c>
      <c r="J20" s="2">
        <f t="shared" si="1"/>
        <v>99267.317747870024</v>
      </c>
      <c r="K20" s="2">
        <f t="shared" si="2"/>
        <v>6330545.3026635926</v>
      </c>
      <c r="L20" s="17">
        <f t="shared" si="5"/>
        <v>63.771443197633076</v>
      </c>
      <c r="N20" s="6"/>
    </row>
    <row r="21" spans="1:14" x14ac:dyDescent="0.25">
      <c r="A21" s="75">
        <v>12</v>
      </c>
      <c r="B21" s="2">
        <v>7</v>
      </c>
      <c r="C21" s="2">
        <v>32944</v>
      </c>
      <c r="D21" s="2">
        <v>30951</v>
      </c>
      <c r="E21" s="3">
        <v>0.46850000000000003</v>
      </c>
      <c r="F21" s="4">
        <f t="shared" si="3"/>
        <v>2.1910947648485796E-4</v>
      </c>
      <c r="G21" s="4">
        <f t="shared" si="0"/>
        <v>2.1908396269244235E-4</v>
      </c>
      <c r="H21" s="2">
        <f t="shared" si="6"/>
        <v>99262.737261561386</v>
      </c>
      <c r="I21" s="2">
        <f t="shared" si="4"/>
        <v>21.746873826961622</v>
      </c>
      <c r="J21" s="2">
        <f t="shared" si="1"/>
        <v>99251.178798122346</v>
      </c>
      <c r="K21" s="2">
        <f t="shared" si="2"/>
        <v>6231277.9849157222</v>
      </c>
      <c r="L21" s="17">
        <f t="shared" si="5"/>
        <v>62.775600963894931</v>
      </c>
      <c r="N21" s="6"/>
    </row>
    <row r="22" spans="1:14" x14ac:dyDescent="0.25">
      <c r="A22" s="75">
        <v>13</v>
      </c>
      <c r="B22" s="2">
        <v>6</v>
      </c>
      <c r="C22" s="2">
        <v>34892</v>
      </c>
      <c r="D22" s="2">
        <v>33044</v>
      </c>
      <c r="E22" s="3">
        <v>0.67259999999999998</v>
      </c>
      <c r="F22" s="4">
        <f t="shared" si="3"/>
        <v>1.7663683466792276E-4</v>
      </c>
      <c r="G22" s="4">
        <f t="shared" si="0"/>
        <v>1.7662662019157134E-4</v>
      </c>
      <c r="H22" s="2">
        <f t="shared" si="6"/>
        <v>99240.990387734419</v>
      </c>
      <c r="I22" s="2">
        <f t="shared" si="4"/>
        <v>17.528600716649748</v>
      </c>
      <c r="J22" s="2">
        <f t="shared" si="1"/>
        <v>99235.251523859799</v>
      </c>
      <c r="K22" s="2">
        <f t="shared" si="2"/>
        <v>6132026.8061175998</v>
      </c>
      <c r="L22" s="17">
        <f t="shared" si="5"/>
        <v>61.789254441736013</v>
      </c>
      <c r="N22" s="6"/>
    </row>
    <row r="23" spans="1:14" x14ac:dyDescent="0.25">
      <c r="A23" s="75">
        <v>14</v>
      </c>
      <c r="B23" s="2">
        <v>8</v>
      </c>
      <c r="C23" s="2">
        <v>36494</v>
      </c>
      <c r="D23" s="2">
        <v>34985</v>
      </c>
      <c r="E23" s="3">
        <v>0.64690000000000003</v>
      </c>
      <c r="F23" s="4">
        <f t="shared" si="3"/>
        <v>2.2384196757089495E-4</v>
      </c>
      <c r="G23" s="4">
        <f t="shared" si="0"/>
        <v>2.2382427681368953E-4</v>
      </c>
      <c r="H23" s="2">
        <f t="shared" si="6"/>
        <v>99223.461787017775</v>
      </c>
      <c r="I23" s="2">
        <f t="shared" si="4"/>
        <v>22.20861957743001</v>
      </c>
      <c r="J23" s="2">
        <f t="shared" si="1"/>
        <v>99215.619923444989</v>
      </c>
      <c r="K23" s="2">
        <f t="shared" si="2"/>
        <v>6032791.55459374</v>
      </c>
      <c r="L23" s="17">
        <f t="shared" si="5"/>
        <v>60.800051176838295</v>
      </c>
      <c r="N23" s="6"/>
    </row>
    <row r="24" spans="1:14" x14ac:dyDescent="0.25">
      <c r="A24" s="75">
        <v>15</v>
      </c>
      <c r="B24" s="2">
        <v>12</v>
      </c>
      <c r="C24" s="2">
        <v>39038</v>
      </c>
      <c r="D24" s="2">
        <v>36553</v>
      </c>
      <c r="E24" s="3">
        <v>0.53769999999999996</v>
      </c>
      <c r="F24" s="4">
        <f t="shared" si="3"/>
        <v>3.1749811485494304E-4</v>
      </c>
      <c r="G24" s="4">
        <f t="shared" si="0"/>
        <v>3.1745151951820505E-4</v>
      </c>
      <c r="H24" s="2">
        <f t="shared" si="6"/>
        <v>99201.253167440344</v>
      </c>
      <c r="I24" s="2">
        <f t="shared" si="4"/>
        <v>31.491588556114088</v>
      </c>
      <c r="J24" s="2">
        <f t="shared" si="1"/>
        <v>99186.694606050849</v>
      </c>
      <c r="K24" s="2">
        <f t="shared" si="2"/>
        <v>5933575.9346702946</v>
      </c>
      <c r="L24" s="17">
        <f t="shared" si="5"/>
        <v>59.813517926584041</v>
      </c>
      <c r="N24" s="6"/>
    </row>
    <row r="25" spans="1:14" x14ac:dyDescent="0.25">
      <c r="A25" s="75">
        <v>16</v>
      </c>
      <c r="B25" s="2">
        <v>22</v>
      </c>
      <c r="C25" s="2">
        <v>42081</v>
      </c>
      <c r="D25" s="2">
        <v>39172</v>
      </c>
      <c r="E25" s="3">
        <v>0.59089999999999998</v>
      </c>
      <c r="F25" s="4">
        <f t="shared" si="3"/>
        <v>5.4151846701044881E-4</v>
      </c>
      <c r="G25" s="4">
        <f t="shared" si="0"/>
        <v>5.4139852817660153E-4</v>
      </c>
      <c r="H25" s="2">
        <f t="shared" si="6"/>
        <v>99169.761578884223</v>
      </c>
      <c r="I25" s="2">
        <f t="shared" si="4"/>
        <v>53.690362958432409</v>
      </c>
      <c r="J25" s="2">
        <f t="shared" si="1"/>
        <v>99147.796851397929</v>
      </c>
      <c r="K25" s="2">
        <f t="shared" si="2"/>
        <v>5834389.2400642438</v>
      </c>
      <c r="L25" s="17">
        <f t="shared" si="5"/>
        <v>58.832341100500685</v>
      </c>
      <c r="N25" s="6"/>
    </row>
    <row r="26" spans="1:14" x14ac:dyDescent="0.25">
      <c r="A26" s="75">
        <v>17</v>
      </c>
      <c r="B26" s="2">
        <v>22</v>
      </c>
      <c r="C26" s="2">
        <v>43990</v>
      </c>
      <c r="D26" s="2">
        <v>42258</v>
      </c>
      <c r="E26" s="3">
        <v>0.40389999999999998</v>
      </c>
      <c r="F26" s="4">
        <f t="shared" si="3"/>
        <v>5.1015675725813933E-4</v>
      </c>
      <c r="G26" s="4">
        <f t="shared" si="0"/>
        <v>5.1000166348633494E-4</v>
      </c>
      <c r="H26" s="2">
        <f t="shared" si="6"/>
        <v>99116.071215925796</v>
      </c>
      <c r="I26" s="2">
        <f t="shared" si="4"/>
        <v>50.549361198352194</v>
      </c>
      <c r="J26" s="2">
        <f t="shared" si="1"/>
        <v>99085.93874171545</v>
      </c>
      <c r="K26" s="2">
        <f t="shared" si="2"/>
        <v>5735241.4432128463</v>
      </c>
      <c r="L26" s="17">
        <f t="shared" si="5"/>
        <v>57.86389001152537</v>
      </c>
      <c r="N26" s="6"/>
    </row>
    <row r="27" spans="1:14" x14ac:dyDescent="0.25">
      <c r="A27" s="75">
        <v>18</v>
      </c>
      <c r="B27" s="2">
        <v>26</v>
      </c>
      <c r="C27" s="2">
        <v>45819</v>
      </c>
      <c r="D27" s="2">
        <v>44121</v>
      </c>
      <c r="E27" s="3">
        <v>0.53969999999999996</v>
      </c>
      <c r="F27" s="4">
        <f t="shared" si="3"/>
        <v>5.7816321992439404E-4</v>
      </c>
      <c r="G27" s="4">
        <f t="shared" si="0"/>
        <v>5.7800939513366503E-4</v>
      </c>
      <c r="H27" s="2">
        <f t="shared" si="6"/>
        <v>99065.521854727442</v>
      </c>
      <c r="I27" s="2">
        <f t="shared" si="4"/>
        <v>57.26080236585188</v>
      </c>
      <c r="J27" s="2">
        <f t="shared" si="1"/>
        <v>99039.164707398435</v>
      </c>
      <c r="K27" s="2">
        <f t="shared" si="2"/>
        <v>5636155.5044711307</v>
      </c>
      <c r="L27" s="17">
        <f t="shared" si="5"/>
        <v>56.893209655082146</v>
      </c>
      <c r="N27" s="6"/>
    </row>
    <row r="28" spans="1:14" x14ac:dyDescent="0.25">
      <c r="A28" s="75">
        <v>19</v>
      </c>
      <c r="B28" s="2">
        <v>28</v>
      </c>
      <c r="C28" s="2">
        <v>46529</v>
      </c>
      <c r="D28" s="2">
        <v>46000</v>
      </c>
      <c r="E28" s="3">
        <v>0.55759999999999998</v>
      </c>
      <c r="F28" s="4">
        <f t="shared" si="3"/>
        <v>6.0521566211674174E-4</v>
      </c>
      <c r="G28" s="4">
        <f t="shared" si="0"/>
        <v>6.0505366056686708E-4</v>
      </c>
      <c r="H28" s="2">
        <f t="shared" si="6"/>
        <v>99008.261052361588</v>
      </c>
      <c r="I28" s="2">
        <f t="shared" si="4"/>
        <v>59.905310776091355</v>
      </c>
      <c r="J28" s="2">
        <f t="shared" si="1"/>
        <v>98981.75894287425</v>
      </c>
      <c r="K28" s="2">
        <f t="shared" si="2"/>
        <v>5537116.3397637326</v>
      </c>
      <c r="L28" s="17">
        <f t="shared" si="5"/>
        <v>55.92580135141823</v>
      </c>
      <c r="N28" s="6"/>
    </row>
    <row r="29" spans="1:14" x14ac:dyDescent="0.25">
      <c r="A29" s="75">
        <v>20</v>
      </c>
      <c r="B29" s="2">
        <v>29</v>
      </c>
      <c r="C29" s="2">
        <v>46555</v>
      </c>
      <c r="D29" s="2">
        <v>46587</v>
      </c>
      <c r="E29" s="3">
        <v>0.50900000000000001</v>
      </c>
      <c r="F29" s="4">
        <f t="shared" si="3"/>
        <v>6.2270511691825381E-4</v>
      </c>
      <c r="G29" s="4">
        <f t="shared" si="0"/>
        <v>6.225147841358074E-4</v>
      </c>
      <c r="H29" s="2">
        <f t="shared" si="6"/>
        <v>98948.355741585503</v>
      </c>
      <c r="I29" s="2">
        <f t="shared" si="4"/>
        <v>61.596814315066176</v>
      </c>
      <c r="J29" s="2">
        <f t="shared" si="1"/>
        <v>98918.111705756804</v>
      </c>
      <c r="K29" s="2">
        <f t="shared" si="2"/>
        <v>5438134.5808208585</v>
      </c>
      <c r="L29" s="17">
        <f t="shared" si="5"/>
        <v>54.959322366337688</v>
      </c>
      <c r="N29" s="6"/>
    </row>
    <row r="30" spans="1:14" x14ac:dyDescent="0.25">
      <c r="A30" s="75">
        <v>21</v>
      </c>
      <c r="B30" s="2">
        <v>40</v>
      </c>
      <c r="C30" s="2">
        <v>45813</v>
      </c>
      <c r="D30" s="2">
        <v>46666</v>
      </c>
      <c r="E30" s="3">
        <v>0.44290000000000002</v>
      </c>
      <c r="F30" s="4">
        <f t="shared" si="3"/>
        <v>8.6506125715027197E-4</v>
      </c>
      <c r="G30" s="4">
        <f t="shared" si="0"/>
        <v>8.6464456277777785E-4</v>
      </c>
      <c r="H30" s="2">
        <f t="shared" si="6"/>
        <v>98886.758927270435</v>
      </c>
      <c r="I30" s="2">
        <f t="shared" si="4"/>
        <v>85.501898437181268</v>
      </c>
      <c r="J30" s="2">
        <f t="shared" si="1"/>
        <v>98839.125819651075</v>
      </c>
      <c r="K30" s="2">
        <f t="shared" si="2"/>
        <v>5339216.4691151017</v>
      </c>
      <c r="L30" s="17">
        <f t="shared" si="5"/>
        <v>53.993239610997932</v>
      </c>
      <c r="N30" s="6"/>
    </row>
    <row r="31" spans="1:14" x14ac:dyDescent="0.25">
      <c r="A31" s="75">
        <v>22</v>
      </c>
      <c r="B31" s="2">
        <v>34</v>
      </c>
      <c r="C31" s="2">
        <v>45294</v>
      </c>
      <c r="D31" s="2">
        <v>45860</v>
      </c>
      <c r="E31" s="3">
        <v>0.4244</v>
      </c>
      <c r="F31" s="4">
        <f t="shared" si="3"/>
        <v>7.459903021260724E-4</v>
      </c>
      <c r="G31" s="4">
        <f t="shared" si="0"/>
        <v>7.4567011732970165E-4</v>
      </c>
      <c r="H31" s="2">
        <f t="shared" si="6"/>
        <v>98801.25702883325</v>
      </c>
      <c r="I31" s="2">
        <f t="shared" si="4"/>
        <v>73.673144921012096</v>
      </c>
      <c r="J31" s="2">
        <f t="shared" si="1"/>
        <v>98758.850766616728</v>
      </c>
      <c r="K31" s="2">
        <f t="shared" si="2"/>
        <v>5240377.3432954503</v>
      </c>
      <c r="L31" s="17">
        <f t="shared" si="5"/>
        <v>53.039581690404475</v>
      </c>
      <c r="N31" s="6"/>
    </row>
    <row r="32" spans="1:14" x14ac:dyDescent="0.25">
      <c r="A32" s="75">
        <v>23</v>
      </c>
      <c r="B32" s="2">
        <v>54</v>
      </c>
      <c r="C32" s="2">
        <v>44768</v>
      </c>
      <c r="D32" s="2">
        <v>45280</v>
      </c>
      <c r="E32" s="3">
        <v>0.51900000000000002</v>
      </c>
      <c r="F32" s="4">
        <f t="shared" si="3"/>
        <v>1.199360341151386E-3</v>
      </c>
      <c r="G32" s="4">
        <f t="shared" si="0"/>
        <v>1.1986688382994407E-3</v>
      </c>
      <c r="H32" s="2">
        <f t="shared" si="6"/>
        <v>98727.583883912244</v>
      </c>
      <c r="I32" s="2">
        <f t="shared" si="4"/>
        <v>118.34167828223967</v>
      </c>
      <c r="J32" s="2">
        <f t="shared" si="1"/>
        <v>98670.661536658474</v>
      </c>
      <c r="K32" s="2">
        <f t="shared" si="2"/>
        <v>5141618.4925288334</v>
      </c>
      <c r="L32" s="17">
        <f t="shared" si="5"/>
        <v>52.078844536239735</v>
      </c>
      <c r="N32" s="6"/>
    </row>
    <row r="33" spans="1:14" x14ac:dyDescent="0.25">
      <c r="A33" s="75">
        <v>24</v>
      </c>
      <c r="B33" s="2">
        <v>53</v>
      </c>
      <c r="C33" s="2">
        <v>43696</v>
      </c>
      <c r="D33" s="2">
        <v>44745</v>
      </c>
      <c r="E33" s="3">
        <v>0.55459999999999998</v>
      </c>
      <c r="F33" s="4">
        <f t="shared" si="3"/>
        <v>1.198539139087075E-3</v>
      </c>
      <c r="G33" s="4">
        <f t="shared" si="0"/>
        <v>1.197899665108389E-3</v>
      </c>
      <c r="H33" s="2">
        <f t="shared" si="6"/>
        <v>98609.242205629998</v>
      </c>
      <c r="I33" s="2">
        <f t="shared" si="4"/>
        <v>118.1239782147162</v>
      </c>
      <c r="J33" s="2">
        <f t="shared" si="1"/>
        <v>98556.629785733166</v>
      </c>
      <c r="K33" s="2">
        <f t="shared" si="2"/>
        <v>5042947.8309921753</v>
      </c>
      <c r="L33" s="17">
        <f t="shared" si="5"/>
        <v>51.140721885643423</v>
      </c>
      <c r="N33" s="6"/>
    </row>
    <row r="34" spans="1:14" x14ac:dyDescent="0.25">
      <c r="A34" s="75">
        <v>25</v>
      </c>
      <c r="B34" s="2">
        <v>70</v>
      </c>
      <c r="C34" s="2">
        <v>43350</v>
      </c>
      <c r="D34" s="2">
        <v>43609</v>
      </c>
      <c r="E34" s="3">
        <v>0.40579999999999999</v>
      </c>
      <c r="F34" s="4">
        <f t="shared" si="3"/>
        <v>1.6099541163076853E-3</v>
      </c>
      <c r="G34" s="4">
        <f t="shared" si="0"/>
        <v>1.6084154502182322E-3</v>
      </c>
      <c r="H34" s="2">
        <f t="shared" si="6"/>
        <v>98491.118227415282</v>
      </c>
      <c r="I34" s="2">
        <f t="shared" si="4"/>
        <v>158.41463626624528</v>
      </c>
      <c r="J34" s="2">
        <f t="shared" si="1"/>
        <v>98396.988250545881</v>
      </c>
      <c r="K34" s="2">
        <f t="shared" si="2"/>
        <v>4944391.201206442</v>
      </c>
      <c r="L34" s="17">
        <f t="shared" si="5"/>
        <v>50.201391660412241</v>
      </c>
      <c r="N34" s="6"/>
    </row>
    <row r="35" spans="1:14" x14ac:dyDescent="0.25">
      <c r="A35" s="75">
        <v>26</v>
      </c>
      <c r="B35" s="2">
        <v>68</v>
      </c>
      <c r="C35" s="2">
        <v>42465</v>
      </c>
      <c r="D35" s="2">
        <v>43288</v>
      </c>
      <c r="E35" s="3">
        <v>0.504</v>
      </c>
      <c r="F35" s="4">
        <f t="shared" si="3"/>
        <v>1.5859503457604982E-3</v>
      </c>
      <c r="G35" s="4">
        <f t="shared" si="0"/>
        <v>1.5847037680620107E-3</v>
      </c>
      <c r="H35" s="2">
        <f t="shared" si="6"/>
        <v>98332.703591149038</v>
      </c>
      <c r="I35" s="2">
        <f t="shared" si="4"/>
        <v>155.8282059046187</v>
      </c>
      <c r="J35" s="2">
        <f t="shared" si="1"/>
        <v>98255.412801020342</v>
      </c>
      <c r="K35" s="2">
        <f t="shared" si="2"/>
        <v>4845994.2129558958</v>
      </c>
      <c r="L35" s="17">
        <f t="shared" si="5"/>
        <v>49.281612688132022</v>
      </c>
      <c r="N35" s="6"/>
    </row>
    <row r="36" spans="1:14" x14ac:dyDescent="0.25">
      <c r="A36" s="75">
        <v>27</v>
      </c>
      <c r="B36" s="2">
        <v>88</v>
      </c>
      <c r="C36" s="2">
        <v>42736</v>
      </c>
      <c r="D36" s="2">
        <v>42389</v>
      </c>
      <c r="E36" s="3">
        <v>0.57830000000000004</v>
      </c>
      <c r="F36" s="4">
        <f t="shared" si="3"/>
        <v>2.0675477239353889E-3</v>
      </c>
      <c r="G36" s="4">
        <f t="shared" si="0"/>
        <v>2.0657466306921268E-3</v>
      </c>
      <c r="H36" s="2">
        <f t="shared" si="6"/>
        <v>98176.875385244421</v>
      </c>
      <c r="I36" s="2">
        <f t="shared" si="4"/>
        <v>202.80854953894945</v>
      </c>
      <c r="J36" s="2">
        <f t="shared" si="1"/>
        <v>98091.351019903843</v>
      </c>
      <c r="K36" s="2">
        <f t="shared" si="2"/>
        <v>4747738.800154875</v>
      </c>
      <c r="L36" s="17">
        <f t="shared" si="5"/>
        <v>48.359033443719078</v>
      </c>
      <c r="N36" s="6"/>
    </row>
    <row r="37" spans="1:14" x14ac:dyDescent="0.25">
      <c r="A37" s="75">
        <v>28</v>
      </c>
      <c r="B37" s="2">
        <v>91</v>
      </c>
      <c r="C37" s="2">
        <v>42048</v>
      </c>
      <c r="D37" s="2">
        <v>42597</v>
      </c>
      <c r="E37" s="3">
        <v>0.51429999999999998</v>
      </c>
      <c r="F37" s="4">
        <f t="shared" si="3"/>
        <v>2.1501565361214483E-3</v>
      </c>
      <c r="G37" s="4">
        <f t="shared" si="0"/>
        <v>2.1479134035052865E-3</v>
      </c>
      <c r="H37" s="2">
        <f t="shared" si="6"/>
        <v>97974.066835705467</v>
      </c>
      <c r="I37" s="2">
        <f t="shared" si="4"/>
        <v>210.43981135233454</v>
      </c>
      <c r="J37" s="2">
        <f t="shared" si="1"/>
        <v>97871.856219331632</v>
      </c>
      <c r="K37" s="2">
        <f t="shared" si="2"/>
        <v>4649647.449134971</v>
      </c>
      <c r="L37" s="17">
        <f t="shared" si="5"/>
        <v>47.457940650070711</v>
      </c>
      <c r="N37" s="6"/>
    </row>
    <row r="38" spans="1:14" x14ac:dyDescent="0.25">
      <c r="A38" s="75">
        <v>29</v>
      </c>
      <c r="B38" s="2">
        <v>97</v>
      </c>
      <c r="C38" s="2">
        <v>42353</v>
      </c>
      <c r="D38" s="2">
        <v>42048</v>
      </c>
      <c r="E38" s="3">
        <v>0.52129999999999999</v>
      </c>
      <c r="F38" s="4">
        <f t="shared" si="3"/>
        <v>2.2985509650359595E-3</v>
      </c>
      <c r="G38" s="4">
        <f t="shared" si="0"/>
        <v>2.2960246116227622E-3</v>
      </c>
      <c r="H38" s="2">
        <f t="shared" si="6"/>
        <v>97763.627024353133</v>
      </c>
      <c r="I38" s="2">
        <f t="shared" si="4"/>
        <v>224.46769376942299</v>
      </c>
      <c r="J38" s="2">
        <f t="shared" si="1"/>
        <v>97656.174339345715</v>
      </c>
      <c r="K38" s="2">
        <f t="shared" si="2"/>
        <v>4551775.5929156393</v>
      </c>
      <c r="L38" s="17">
        <f t="shared" si="5"/>
        <v>46.558988567207948</v>
      </c>
      <c r="N38" s="6"/>
    </row>
    <row r="39" spans="1:14" x14ac:dyDescent="0.25">
      <c r="A39" s="75">
        <v>30</v>
      </c>
      <c r="B39" s="2">
        <v>125</v>
      </c>
      <c r="C39" s="2">
        <v>42329</v>
      </c>
      <c r="D39" s="2">
        <v>42245</v>
      </c>
      <c r="E39" s="3">
        <v>0.51729999999999998</v>
      </c>
      <c r="F39" s="4">
        <f t="shared" si="3"/>
        <v>2.95599120297018E-3</v>
      </c>
      <c r="G39" s="4">
        <f t="shared" si="0"/>
        <v>2.9517794359562748E-3</v>
      </c>
      <c r="H39" s="2">
        <f t="shared" si="6"/>
        <v>97539.159330583716</v>
      </c>
      <c r="I39" s="2">
        <f t="shared" si="4"/>
        <v>287.91408471247962</v>
      </c>
      <c r="J39" s="2">
        <f t="shared" si="1"/>
        <v>97400.183201893</v>
      </c>
      <c r="K39" s="2">
        <f t="shared" si="2"/>
        <v>4454119.4185762936</v>
      </c>
      <c r="L39" s="17">
        <f t="shared" si="5"/>
        <v>45.664935489962645</v>
      </c>
      <c r="N39" s="6"/>
    </row>
    <row r="40" spans="1:14" x14ac:dyDescent="0.25">
      <c r="A40" s="75">
        <v>31</v>
      </c>
      <c r="B40" s="2">
        <v>117</v>
      </c>
      <c r="C40" s="2">
        <v>40758</v>
      </c>
      <c r="D40" s="2">
        <v>42303</v>
      </c>
      <c r="E40" s="3">
        <v>0.49719999999999998</v>
      </c>
      <c r="F40" s="4">
        <f t="shared" si="3"/>
        <v>2.8172066312709934E-3</v>
      </c>
      <c r="G40" s="4">
        <f t="shared" si="0"/>
        <v>2.8132217266239237E-3</v>
      </c>
      <c r="H40" s="2">
        <f t="shared" si="6"/>
        <v>97251.245245871236</v>
      </c>
      <c r="I40" s="2">
        <f t="shared" si="4"/>
        <v>273.58931606691652</v>
      </c>
      <c r="J40" s="2">
        <f t="shared" si="1"/>
        <v>97113.684537752779</v>
      </c>
      <c r="K40" s="2">
        <f t="shared" si="2"/>
        <v>4356719.2353744004</v>
      </c>
      <c r="L40" s="17">
        <f t="shared" si="5"/>
        <v>44.798595887998289</v>
      </c>
      <c r="N40" s="6"/>
    </row>
    <row r="41" spans="1:14" x14ac:dyDescent="0.25">
      <c r="A41" s="75">
        <v>32</v>
      </c>
      <c r="B41" s="2">
        <v>117</v>
      </c>
      <c r="C41" s="2">
        <v>39476</v>
      </c>
      <c r="D41" s="2">
        <v>40759</v>
      </c>
      <c r="E41" s="3">
        <v>0.51549999999999996</v>
      </c>
      <c r="F41" s="4">
        <f t="shared" si="3"/>
        <v>2.9164329781267528E-3</v>
      </c>
      <c r="G41" s="4">
        <f t="shared" si="0"/>
        <v>2.9123178387196469E-3</v>
      </c>
      <c r="H41" s="2">
        <f t="shared" si="6"/>
        <v>96977.655929804314</v>
      </c>
      <c r="I41" s="2">
        <f t="shared" si="4"/>
        <v>282.42975732158527</v>
      </c>
      <c r="J41" s="2">
        <f t="shared" si="1"/>
        <v>96840.81871238201</v>
      </c>
      <c r="K41" s="2">
        <f t="shared" si="2"/>
        <v>4259605.5508366479</v>
      </c>
      <c r="L41" s="17">
        <f t="shared" si="5"/>
        <v>43.923577137396407</v>
      </c>
      <c r="N41" s="6"/>
    </row>
    <row r="42" spans="1:14" x14ac:dyDescent="0.25">
      <c r="A42" s="75">
        <v>33</v>
      </c>
      <c r="B42" s="2">
        <v>156</v>
      </c>
      <c r="C42" s="2">
        <v>38176</v>
      </c>
      <c r="D42" s="2">
        <v>39403</v>
      </c>
      <c r="E42" s="3">
        <v>0.54359999999999997</v>
      </c>
      <c r="F42" s="4">
        <f t="shared" si="3"/>
        <v>4.0217069052191955E-3</v>
      </c>
      <c r="G42" s="4">
        <f t="shared" si="0"/>
        <v>4.0143385585679533E-3</v>
      </c>
      <c r="H42" s="2">
        <f t="shared" si="6"/>
        <v>96695.226172482726</v>
      </c>
      <c r="I42" s="2">
        <f t="shared" si="4"/>
        <v>388.16737485364655</v>
      </c>
      <c r="J42" s="2">
        <f t="shared" si="1"/>
        <v>96518.066582599524</v>
      </c>
      <c r="K42" s="2">
        <f t="shared" si="2"/>
        <v>4162764.7321242657</v>
      </c>
      <c r="L42" s="17">
        <f t="shared" si="5"/>
        <v>43.050364499885667</v>
      </c>
      <c r="N42" s="6"/>
    </row>
    <row r="43" spans="1:14" x14ac:dyDescent="0.25">
      <c r="A43" s="75">
        <v>34</v>
      </c>
      <c r="B43" s="2">
        <v>139</v>
      </c>
      <c r="C43" s="2">
        <v>38404</v>
      </c>
      <c r="D43" s="2">
        <v>38121</v>
      </c>
      <c r="E43" s="3">
        <v>0.47810000000000002</v>
      </c>
      <c r="F43" s="4">
        <f t="shared" si="3"/>
        <v>3.6327997386475007E-3</v>
      </c>
      <c r="G43" s="4">
        <f t="shared" si="0"/>
        <v>3.6259251362123772E-3</v>
      </c>
      <c r="H43" s="2">
        <f t="shared" si="6"/>
        <v>96307.058797629084</v>
      </c>
      <c r="I43" s="2">
        <f t="shared" si="4"/>
        <v>349.20218528900665</v>
      </c>
      <c r="J43" s="2">
        <f t="shared" si="1"/>
        <v>96124.810177126754</v>
      </c>
      <c r="K43" s="2">
        <f t="shared" si="2"/>
        <v>4066246.6655416661</v>
      </c>
      <c r="L43" s="17">
        <f t="shared" si="5"/>
        <v>42.221688797350858</v>
      </c>
      <c r="N43" s="6"/>
    </row>
    <row r="44" spans="1:14" x14ac:dyDescent="0.25">
      <c r="A44" s="75">
        <v>35</v>
      </c>
      <c r="B44" s="2">
        <v>136</v>
      </c>
      <c r="C44" s="2">
        <v>37462</v>
      </c>
      <c r="D44" s="2">
        <v>38260</v>
      </c>
      <c r="E44" s="3">
        <v>0.4708</v>
      </c>
      <c r="F44" s="4">
        <f t="shared" si="3"/>
        <v>3.5920868439819338E-3</v>
      </c>
      <c r="G44" s="4">
        <f t="shared" si="0"/>
        <v>3.5852714854037061E-3</v>
      </c>
      <c r="H44" s="2">
        <f t="shared" si="6"/>
        <v>95957.856612340081</v>
      </c>
      <c r="I44" s="2">
        <f t="shared" si="4"/>
        <v>344.03496711268036</v>
      </c>
      <c r="J44" s="2">
        <f t="shared" si="1"/>
        <v>95775.793307744054</v>
      </c>
      <c r="K44" s="2">
        <f t="shared" si="2"/>
        <v>3970121.8553645392</v>
      </c>
      <c r="L44" s="17">
        <f t="shared" si="5"/>
        <v>41.373598739323924</v>
      </c>
      <c r="N44" s="6"/>
    </row>
    <row r="45" spans="1:14" x14ac:dyDescent="0.25">
      <c r="A45" s="75">
        <v>36</v>
      </c>
      <c r="B45" s="2">
        <v>109</v>
      </c>
      <c r="C45" s="2">
        <v>36876</v>
      </c>
      <c r="D45" s="2">
        <v>37414</v>
      </c>
      <c r="E45" s="3">
        <v>0.52659999999999996</v>
      </c>
      <c r="F45" s="4">
        <f t="shared" si="3"/>
        <v>2.9344460896486742E-3</v>
      </c>
      <c r="G45" s="4">
        <f t="shared" si="0"/>
        <v>2.9303753096190195E-3</v>
      </c>
      <c r="H45" s="2">
        <f t="shared" si="6"/>
        <v>95613.821645227406</v>
      </c>
      <c r="I45" s="2">
        <f t="shared" si="4"/>
        <v>280.18438220749096</v>
      </c>
      <c r="J45" s="2">
        <f t="shared" si="1"/>
        <v>95481.182358690377</v>
      </c>
      <c r="K45" s="2">
        <f t="shared" si="2"/>
        <v>3874346.0620567952</v>
      </c>
      <c r="L45" s="17">
        <f t="shared" si="5"/>
        <v>40.520774040728703</v>
      </c>
      <c r="N45" s="6"/>
    </row>
    <row r="46" spans="1:14" x14ac:dyDescent="0.25">
      <c r="A46" s="75">
        <v>37</v>
      </c>
      <c r="B46" s="2">
        <v>94</v>
      </c>
      <c r="C46" s="2">
        <v>36522</v>
      </c>
      <c r="D46" s="2">
        <v>36804</v>
      </c>
      <c r="E46" s="3">
        <v>0.50919999999999999</v>
      </c>
      <c r="F46" s="4">
        <f t="shared" si="3"/>
        <v>2.5638927529116548E-3</v>
      </c>
      <c r="G46" s="4">
        <f t="shared" si="0"/>
        <v>2.5606705112464758E-3</v>
      </c>
      <c r="H46" s="2">
        <f t="shared" si="6"/>
        <v>95333.637263019918</v>
      </c>
      <c r="I46" s="2">
        <f t="shared" si="4"/>
        <v>244.11803366928331</v>
      </c>
      <c r="J46" s="2">
        <f t="shared" si="1"/>
        <v>95213.824132095033</v>
      </c>
      <c r="K46" s="2">
        <f t="shared" si="2"/>
        <v>3778864.8796981047</v>
      </c>
      <c r="L46" s="17">
        <f t="shared" si="5"/>
        <v>39.638316424164515</v>
      </c>
      <c r="N46" s="6"/>
    </row>
    <row r="47" spans="1:14" x14ac:dyDescent="0.25">
      <c r="A47" s="75">
        <v>38</v>
      </c>
      <c r="B47" s="2">
        <v>93</v>
      </c>
      <c r="C47" s="2">
        <v>34109</v>
      </c>
      <c r="D47" s="2">
        <v>36489</v>
      </c>
      <c r="E47" s="3">
        <v>0.49320000000000003</v>
      </c>
      <c r="F47" s="4">
        <f t="shared" si="3"/>
        <v>2.634635542083345E-3</v>
      </c>
      <c r="G47" s="4">
        <f t="shared" si="0"/>
        <v>2.6311223798844816E-3</v>
      </c>
      <c r="H47" s="2">
        <f t="shared" si="6"/>
        <v>95089.519229350641</v>
      </c>
      <c r="I47" s="2">
        <f t="shared" si="4"/>
        <v>250.19216213680022</v>
      </c>
      <c r="J47" s="2">
        <f t="shared" si="1"/>
        <v>94962.721841579711</v>
      </c>
      <c r="K47" s="2">
        <f t="shared" si="2"/>
        <v>3683651.0555660096</v>
      </c>
      <c r="L47" s="17">
        <f t="shared" si="5"/>
        <v>38.738770428329204</v>
      </c>
      <c r="N47" s="6"/>
    </row>
    <row r="48" spans="1:14" x14ac:dyDescent="0.25">
      <c r="A48" s="75">
        <v>39</v>
      </c>
      <c r="B48" s="2">
        <v>76</v>
      </c>
      <c r="C48" s="2">
        <v>33190</v>
      </c>
      <c r="D48" s="2">
        <v>34080</v>
      </c>
      <c r="E48" s="3">
        <v>0.48280000000000001</v>
      </c>
      <c r="F48" s="4">
        <f t="shared" si="3"/>
        <v>2.2595510628809277E-3</v>
      </c>
      <c r="G48" s="4">
        <f t="shared" si="0"/>
        <v>2.2569135438664646E-3</v>
      </c>
      <c r="H48" s="2">
        <f t="shared" si="6"/>
        <v>94839.327067213846</v>
      </c>
      <c r="I48" s="2">
        <f t="shared" si="4"/>
        <v>214.04416174917631</v>
      </c>
      <c r="J48" s="2">
        <f t="shared" si="1"/>
        <v>94728.623426757171</v>
      </c>
      <c r="K48" s="2">
        <f t="shared" si="2"/>
        <v>3588688.3337244298</v>
      </c>
      <c r="L48" s="17">
        <f t="shared" si="5"/>
        <v>37.839664669711127</v>
      </c>
      <c r="N48" s="6"/>
    </row>
    <row r="49" spans="1:14" x14ac:dyDescent="0.25">
      <c r="A49" s="75">
        <v>40</v>
      </c>
      <c r="B49" s="2">
        <v>84</v>
      </c>
      <c r="C49" s="2">
        <v>31654</v>
      </c>
      <c r="D49" s="2">
        <v>33157</v>
      </c>
      <c r="E49" s="3">
        <v>0.56040000000000001</v>
      </c>
      <c r="F49" s="4">
        <f t="shared" si="3"/>
        <v>2.5921525666939252E-3</v>
      </c>
      <c r="G49" s="4">
        <f t="shared" si="0"/>
        <v>2.5892021442637837E-3</v>
      </c>
      <c r="H49" s="2">
        <f t="shared" si="6"/>
        <v>94625.282905464672</v>
      </c>
      <c r="I49" s="2">
        <f t="shared" si="4"/>
        <v>245.00398540039629</v>
      </c>
      <c r="J49" s="2">
        <f t="shared" si="1"/>
        <v>94517.579153482657</v>
      </c>
      <c r="K49" s="2">
        <f t="shared" si="2"/>
        <v>3493959.7102976725</v>
      </c>
      <c r="L49" s="17">
        <f t="shared" si="5"/>
        <v>36.924166597084955</v>
      </c>
      <c r="N49" s="6"/>
    </row>
    <row r="50" spans="1:14" x14ac:dyDescent="0.25">
      <c r="A50" s="75">
        <v>41</v>
      </c>
      <c r="B50" s="2">
        <v>78</v>
      </c>
      <c r="C50" s="2">
        <v>32734</v>
      </c>
      <c r="D50" s="2">
        <v>31600</v>
      </c>
      <c r="E50" s="3">
        <v>0.4919</v>
      </c>
      <c r="F50" s="4">
        <f t="shared" si="3"/>
        <v>2.4248453383902756E-3</v>
      </c>
      <c r="G50" s="4">
        <f t="shared" si="0"/>
        <v>2.4218614502867697E-3</v>
      </c>
      <c r="H50" s="2">
        <f t="shared" si="6"/>
        <v>94380.278920064273</v>
      </c>
      <c r="I50" s="2">
        <f t="shared" si="4"/>
        <v>228.57595918381671</v>
      </c>
      <c r="J50" s="2">
        <f t="shared" si="1"/>
        <v>94264.139475202974</v>
      </c>
      <c r="K50" s="2">
        <f t="shared" si="2"/>
        <v>3399442.1311441897</v>
      </c>
      <c r="L50" s="17">
        <f t="shared" si="5"/>
        <v>36.018564153888121</v>
      </c>
      <c r="N50" s="6"/>
    </row>
    <row r="51" spans="1:14" x14ac:dyDescent="0.25">
      <c r="A51" s="75">
        <v>42</v>
      </c>
      <c r="B51" s="2">
        <v>76</v>
      </c>
      <c r="C51" s="2">
        <v>32478</v>
      </c>
      <c r="D51" s="2">
        <v>32716</v>
      </c>
      <c r="E51" s="3">
        <v>0.48320000000000002</v>
      </c>
      <c r="F51" s="4">
        <f t="shared" si="3"/>
        <v>2.3315028990397888E-3</v>
      </c>
      <c r="G51" s="4">
        <f t="shared" si="0"/>
        <v>2.328697003819994E-3</v>
      </c>
      <c r="H51" s="2">
        <f t="shared" si="6"/>
        <v>94151.702960880459</v>
      </c>
      <c r="I51" s="2">
        <f t="shared" si="4"/>
        <v>219.25078858955237</v>
      </c>
      <c r="J51" s="2">
        <f t="shared" si="1"/>
        <v>94038.394153337387</v>
      </c>
      <c r="K51" s="2">
        <f t="shared" si="2"/>
        <v>3305177.9916689866</v>
      </c>
      <c r="L51" s="17">
        <f t="shared" si="5"/>
        <v>35.10481369670255</v>
      </c>
      <c r="N51" s="6"/>
    </row>
    <row r="52" spans="1:14" x14ac:dyDescent="0.25">
      <c r="A52" s="75">
        <v>43</v>
      </c>
      <c r="B52" s="2">
        <v>91</v>
      </c>
      <c r="C52" s="2">
        <v>31275</v>
      </c>
      <c r="D52" s="2">
        <v>32436</v>
      </c>
      <c r="E52" s="3">
        <v>0.46</v>
      </c>
      <c r="F52" s="4">
        <f t="shared" si="3"/>
        <v>2.8566495581610709E-3</v>
      </c>
      <c r="G52" s="4">
        <f t="shared" si="0"/>
        <v>2.8522497041182722E-3</v>
      </c>
      <c r="H52" s="2">
        <f t="shared" si="6"/>
        <v>93932.452172290912</v>
      </c>
      <c r="I52" s="2">
        <f t="shared" si="4"/>
        <v>267.91880891552051</v>
      </c>
      <c r="J52" s="2">
        <f t="shared" si="1"/>
        <v>93787.776015476527</v>
      </c>
      <c r="K52" s="2">
        <f t="shared" si="2"/>
        <v>3211139.5975156492</v>
      </c>
      <c r="L52" s="17">
        <f t="shared" si="5"/>
        <v>34.185625130128365</v>
      </c>
      <c r="N52" s="6"/>
    </row>
    <row r="53" spans="1:14" x14ac:dyDescent="0.25">
      <c r="A53" s="75">
        <v>44</v>
      </c>
      <c r="B53" s="2">
        <v>91</v>
      </c>
      <c r="C53" s="2">
        <v>31418</v>
      </c>
      <c r="D53" s="2">
        <v>31198</v>
      </c>
      <c r="E53" s="3">
        <v>0.49049999999999999</v>
      </c>
      <c r="F53" s="4">
        <f t="shared" si="3"/>
        <v>2.906605340488054E-3</v>
      </c>
      <c r="G53" s="4">
        <f t="shared" si="0"/>
        <v>2.9023072688971257E-3</v>
      </c>
      <c r="H53" s="2">
        <f t="shared" si="6"/>
        <v>93664.533363375391</v>
      </c>
      <c r="I53" s="2">
        <f t="shared" si="4"/>
        <v>271.84325601838174</v>
      </c>
      <c r="J53" s="2">
        <f t="shared" si="1"/>
        <v>93526.029224434023</v>
      </c>
      <c r="K53" s="2">
        <f t="shared" si="2"/>
        <v>3117351.8215001728</v>
      </c>
      <c r="L53" s="17">
        <f t="shared" si="5"/>
        <v>33.282094188269525</v>
      </c>
      <c r="N53" s="6"/>
    </row>
    <row r="54" spans="1:14" x14ac:dyDescent="0.25">
      <c r="A54" s="75">
        <v>45</v>
      </c>
      <c r="B54" s="2">
        <v>94</v>
      </c>
      <c r="C54" s="2">
        <v>32712</v>
      </c>
      <c r="D54" s="2">
        <v>31245</v>
      </c>
      <c r="E54" s="3">
        <v>0.53120000000000001</v>
      </c>
      <c r="F54" s="4">
        <f t="shared" si="3"/>
        <v>2.9394749597385743E-3</v>
      </c>
      <c r="G54" s="4">
        <f t="shared" si="0"/>
        <v>2.9354298614759407E-3</v>
      </c>
      <c r="H54" s="2">
        <f t="shared" si="6"/>
        <v>93392.690107357004</v>
      </c>
      <c r="I54" s="2">
        <f t="shared" si="4"/>
        <v>274.14769138470444</v>
      </c>
      <c r="J54" s="2">
        <f t="shared" si="1"/>
        <v>93264.169669635856</v>
      </c>
      <c r="K54" s="2">
        <f t="shared" si="2"/>
        <v>3023825.7922757389</v>
      </c>
      <c r="L54" s="17">
        <f t="shared" si="5"/>
        <v>32.37754249074294</v>
      </c>
      <c r="N54" s="6"/>
    </row>
    <row r="55" spans="1:14" x14ac:dyDescent="0.25">
      <c r="A55" s="75">
        <v>46</v>
      </c>
      <c r="B55" s="2">
        <v>119</v>
      </c>
      <c r="C55" s="2">
        <v>34844</v>
      </c>
      <c r="D55" s="2">
        <v>32625</v>
      </c>
      <c r="E55" s="3">
        <v>0.5091</v>
      </c>
      <c r="F55" s="4">
        <f t="shared" si="3"/>
        <v>3.5275459840815784E-3</v>
      </c>
      <c r="G55" s="4">
        <f t="shared" si="0"/>
        <v>3.5214479900582481E-3</v>
      </c>
      <c r="H55" s="2">
        <f t="shared" si="6"/>
        <v>93118.542415972304</v>
      </c>
      <c r="I55" s="2">
        <f t="shared" si="4"/>
        <v>327.91210402787937</v>
      </c>
      <c r="J55" s="2">
        <f t="shared" si="1"/>
        <v>92957.57036410502</v>
      </c>
      <c r="K55" s="2">
        <f t="shared" si="2"/>
        <v>2930561.6226061028</v>
      </c>
      <c r="L55" s="17">
        <f t="shared" si="5"/>
        <v>31.471300415280488</v>
      </c>
      <c r="N55" s="6"/>
    </row>
    <row r="56" spans="1:14" x14ac:dyDescent="0.25">
      <c r="A56" s="75">
        <v>47</v>
      </c>
      <c r="B56" s="2">
        <v>113</v>
      </c>
      <c r="C56" s="2">
        <v>32093</v>
      </c>
      <c r="D56" s="2">
        <v>34701</v>
      </c>
      <c r="E56" s="3">
        <v>0.51959999999999995</v>
      </c>
      <c r="F56" s="4">
        <f t="shared" si="3"/>
        <v>3.3835374434829477E-3</v>
      </c>
      <c r="G56" s="4">
        <f t="shared" si="0"/>
        <v>3.3780465929602009E-3</v>
      </c>
      <c r="H56" s="2">
        <f t="shared" si="6"/>
        <v>92790.63031194442</v>
      </c>
      <c r="I56" s="2">
        <f t="shared" si="4"/>
        <v>313.45107258389339</v>
      </c>
      <c r="J56" s="2">
        <f t="shared" si="1"/>
        <v>92640.048416675112</v>
      </c>
      <c r="K56" s="2">
        <f t="shared" si="2"/>
        <v>2837604.0522419978</v>
      </c>
      <c r="L56" s="17">
        <f t="shared" si="5"/>
        <v>30.580717500274691</v>
      </c>
      <c r="N56" s="6"/>
    </row>
    <row r="57" spans="1:14" x14ac:dyDescent="0.25">
      <c r="A57" s="75">
        <v>48</v>
      </c>
      <c r="B57" s="2">
        <v>101</v>
      </c>
      <c r="C57" s="2">
        <v>29943</v>
      </c>
      <c r="D57" s="2">
        <v>31968</v>
      </c>
      <c r="E57" s="3">
        <v>0.50880000000000003</v>
      </c>
      <c r="F57" s="4">
        <f t="shared" si="3"/>
        <v>3.262748138456817E-3</v>
      </c>
      <c r="G57" s="4">
        <f t="shared" si="0"/>
        <v>3.2575274234139819E-3</v>
      </c>
      <c r="H57" s="2">
        <f t="shared" si="6"/>
        <v>92477.179239360528</v>
      </c>
      <c r="I57" s="2">
        <f t="shared" si="4"/>
        <v>301.24694741218707</v>
      </c>
      <c r="J57" s="2">
        <f t="shared" si="1"/>
        <v>92329.206738791661</v>
      </c>
      <c r="K57" s="2">
        <f t="shared" si="2"/>
        <v>2744964.0038253227</v>
      </c>
      <c r="L57" s="17">
        <f t="shared" si="5"/>
        <v>29.682609551924994</v>
      </c>
      <c r="N57" s="6"/>
    </row>
    <row r="58" spans="1:14" x14ac:dyDescent="0.25">
      <c r="A58" s="75">
        <v>49</v>
      </c>
      <c r="B58" s="2">
        <v>136</v>
      </c>
      <c r="C58" s="2">
        <v>32027</v>
      </c>
      <c r="D58" s="2">
        <v>29868</v>
      </c>
      <c r="E58" s="3">
        <v>0.53010000000000002</v>
      </c>
      <c r="F58" s="4">
        <f t="shared" si="3"/>
        <v>4.3945391388642051E-3</v>
      </c>
      <c r="G58" s="4">
        <f t="shared" si="0"/>
        <v>4.3854831427445349E-3</v>
      </c>
      <c r="H58" s="2">
        <f t="shared" si="6"/>
        <v>92175.932291948338</v>
      </c>
      <c r="I58" s="2">
        <f t="shared" si="4"/>
        <v>404.23599723310105</v>
      </c>
      <c r="J58" s="2">
        <f t="shared" si="1"/>
        <v>91985.9817968485</v>
      </c>
      <c r="K58" s="2">
        <f t="shared" si="2"/>
        <v>2652634.7970865313</v>
      </c>
      <c r="L58" s="17">
        <f t="shared" si="5"/>
        <v>28.777954625778616</v>
      </c>
      <c r="N58" s="6"/>
    </row>
    <row r="59" spans="1:14" x14ac:dyDescent="0.25">
      <c r="A59" s="75">
        <v>50</v>
      </c>
      <c r="B59" s="2">
        <v>132</v>
      </c>
      <c r="C59" s="2">
        <v>30832</v>
      </c>
      <c r="D59" s="2">
        <v>31824</v>
      </c>
      <c r="E59" s="3">
        <v>0.44309999999999999</v>
      </c>
      <c r="F59" s="4">
        <f t="shared" si="3"/>
        <v>4.2134831460674156E-3</v>
      </c>
      <c r="G59" s="4">
        <f t="shared" si="0"/>
        <v>4.2036194003761112E-3</v>
      </c>
      <c r="H59" s="2">
        <f t="shared" si="6"/>
        <v>91771.696294715235</v>
      </c>
      <c r="I59" s="2">
        <f t="shared" si="4"/>
        <v>385.77328294988945</v>
      </c>
      <c r="J59" s="2">
        <f t="shared" si="1"/>
        <v>91556.85915344044</v>
      </c>
      <c r="K59" s="2">
        <f t="shared" si="2"/>
        <v>2560648.8152896827</v>
      </c>
      <c r="L59" s="17">
        <f t="shared" si="5"/>
        <v>27.902380784881931</v>
      </c>
      <c r="N59" s="6"/>
    </row>
    <row r="60" spans="1:14" x14ac:dyDescent="0.25">
      <c r="A60" s="75">
        <v>51</v>
      </c>
      <c r="B60" s="2">
        <v>145</v>
      </c>
      <c r="C60" s="2">
        <v>30424</v>
      </c>
      <c r="D60" s="2">
        <v>30715</v>
      </c>
      <c r="E60" s="3">
        <v>0.4819</v>
      </c>
      <c r="F60" s="4">
        <f t="shared" si="3"/>
        <v>4.743289880436383E-3</v>
      </c>
      <c r="G60" s="4">
        <f t="shared" si="0"/>
        <v>4.7316618286512213E-3</v>
      </c>
      <c r="H60" s="2">
        <f t="shared" si="6"/>
        <v>91385.92301176535</v>
      </c>
      <c r="I60" s="2">
        <f t="shared" si="4"/>
        <v>432.40728359082937</v>
      </c>
      <c r="J60" s="2">
        <f t="shared" si="1"/>
        <v>91161.892798136934</v>
      </c>
      <c r="K60" s="2">
        <f t="shared" si="2"/>
        <v>2469091.9561362425</v>
      </c>
      <c r="L60" s="17">
        <f t="shared" si="5"/>
        <v>27.018296415503325</v>
      </c>
      <c r="N60" s="6"/>
    </row>
    <row r="61" spans="1:14" x14ac:dyDescent="0.25">
      <c r="A61" s="75">
        <v>52</v>
      </c>
      <c r="B61" s="2">
        <v>151</v>
      </c>
      <c r="C61" s="2">
        <v>26064</v>
      </c>
      <c r="D61" s="2">
        <v>30291</v>
      </c>
      <c r="E61" s="3">
        <v>0.49419999999999997</v>
      </c>
      <c r="F61" s="4">
        <f t="shared" si="3"/>
        <v>5.358885635702245E-3</v>
      </c>
      <c r="G61" s="4">
        <f t="shared" si="0"/>
        <v>5.3443995106681966E-3</v>
      </c>
      <c r="H61" s="2">
        <f t="shared" si="6"/>
        <v>90953.51572817452</v>
      </c>
      <c r="I61" s="2">
        <f t="shared" si="4"/>
        <v>486.09192495120806</v>
      </c>
      <c r="J61" s="2">
        <f t="shared" si="1"/>
        <v>90707.650432534196</v>
      </c>
      <c r="K61" s="2">
        <f t="shared" si="2"/>
        <v>2377930.0633381056</v>
      </c>
      <c r="L61" s="17">
        <f t="shared" si="5"/>
        <v>26.144454607393456</v>
      </c>
      <c r="N61" s="6"/>
    </row>
    <row r="62" spans="1:14" x14ac:dyDescent="0.25">
      <c r="A62" s="75">
        <v>53</v>
      </c>
      <c r="B62" s="2">
        <v>136</v>
      </c>
      <c r="C62" s="2">
        <v>23941</v>
      </c>
      <c r="D62" s="2">
        <v>25878</v>
      </c>
      <c r="E62" s="3">
        <v>0.47820000000000001</v>
      </c>
      <c r="F62" s="4">
        <f t="shared" si="3"/>
        <v>5.4597643469359077E-3</v>
      </c>
      <c r="G62" s="4">
        <f t="shared" si="0"/>
        <v>5.4442541837732327E-3</v>
      </c>
      <c r="H62" s="2">
        <f t="shared" si="6"/>
        <v>90467.423803223312</v>
      </c>
      <c r="I62" s="2">
        <f t="shared" si="4"/>
        <v>492.52765053588467</v>
      </c>
      <c r="J62" s="2">
        <f t="shared" si="1"/>
        <v>90210.422875173696</v>
      </c>
      <c r="K62" s="2">
        <f t="shared" si="2"/>
        <v>2287222.4129055715</v>
      </c>
      <c r="L62" s="17">
        <f t="shared" si="5"/>
        <v>25.2822763902345</v>
      </c>
      <c r="N62" s="6"/>
    </row>
    <row r="63" spans="1:14" x14ac:dyDescent="0.25">
      <c r="A63" s="75">
        <v>54</v>
      </c>
      <c r="B63" s="2">
        <v>158</v>
      </c>
      <c r="C63" s="2">
        <v>30822</v>
      </c>
      <c r="D63" s="2">
        <v>23795</v>
      </c>
      <c r="E63" s="3">
        <v>0.53110000000000002</v>
      </c>
      <c r="F63" s="4">
        <f t="shared" si="3"/>
        <v>5.7857443653075054E-3</v>
      </c>
      <c r="G63" s="4">
        <f t="shared" si="0"/>
        <v>5.7700904818113932E-3</v>
      </c>
      <c r="H63" s="2">
        <f t="shared" si="6"/>
        <v>89974.896152687434</v>
      </c>
      <c r="I63" s="2">
        <f t="shared" si="4"/>
        <v>519.16329189259034</v>
      </c>
      <c r="J63" s="2">
        <f t="shared" si="1"/>
        <v>89731.460485118994</v>
      </c>
      <c r="K63" s="2">
        <f t="shared" si="2"/>
        <v>2197011.9900303977</v>
      </c>
      <c r="L63" s="17">
        <f t="shared" si="5"/>
        <v>24.418055301804046</v>
      </c>
      <c r="N63" s="6"/>
    </row>
    <row r="64" spans="1:14" x14ac:dyDescent="0.25">
      <c r="A64" s="75">
        <v>55</v>
      </c>
      <c r="B64" s="2">
        <v>171</v>
      </c>
      <c r="C64" s="2">
        <v>18719</v>
      </c>
      <c r="D64" s="2">
        <v>30503</v>
      </c>
      <c r="E64" s="3">
        <v>0.46929999999999999</v>
      </c>
      <c r="F64" s="4">
        <f t="shared" si="3"/>
        <v>6.9481126325626752E-3</v>
      </c>
      <c r="G64" s="4">
        <f t="shared" si="0"/>
        <v>6.9225865404991937E-3</v>
      </c>
      <c r="H64" s="2">
        <f t="shared" si="6"/>
        <v>89455.732860794844</v>
      </c>
      <c r="I64" s="2">
        <f t="shared" si="4"/>
        <v>619.26505227262987</v>
      </c>
      <c r="J64" s="2">
        <f t="shared" si="1"/>
        <v>89127.088897553753</v>
      </c>
      <c r="K64" s="2">
        <f t="shared" si="2"/>
        <v>2107280.5295452788</v>
      </c>
      <c r="L64" s="17">
        <f t="shared" si="5"/>
        <v>23.556685101719424</v>
      </c>
      <c r="N64" s="6"/>
    </row>
    <row r="65" spans="1:14" x14ac:dyDescent="0.25">
      <c r="A65" s="75">
        <v>56</v>
      </c>
      <c r="B65" s="2">
        <v>161</v>
      </c>
      <c r="C65" s="2">
        <v>22355</v>
      </c>
      <c r="D65" s="2">
        <v>18535</v>
      </c>
      <c r="E65" s="3">
        <v>0.56530000000000002</v>
      </c>
      <c r="F65" s="4">
        <f t="shared" si="3"/>
        <v>7.8747860112496938E-3</v>
      </c>
      <c r="G65" s="4">
        <f t="shared" si="0"/>
        <v>7.8479212467634698E-3</v>
      </c>
      <c r="H65" s="2">
        <f t="shared" si="6"/>
        <v>88836.467808522211</v>
      </c>
      <c r="I65" s="2">
        <f t="shared" si="4"/>
        <v>697.18160320192044</v>
      </c>
      <c r="J65" s="2">
        <f t="shared" si="1"/>
        <v>88533.402965610323</v>
      </c>
      <c r="K65" s="2">
        <f t="shared" si="2"/>
        <v>2018153.4406477248</v>
      </c>
      <c r="L65" s="17">
        <f t="shared" si="5"/>
        <v>22.717623633997302</v>
      </c>
      <c r="N65" s="6"/>
    </row>
    <row r="66" spans="1:14" x14ac:dyDescent="0.25">
      <c r="A66" s="75">
        <v>57</v>
      </c>
      <c r="B66" s="2">
        <v>211</v>
      </c>
      <c r="C66" s="2">
        <v>24119</v>
      </c>
      <c r="D66" s="2">
        <v>22108</v>
      </c>
      <c r="E66" s="3">
        <v>0.50329999999999997</v>
      </c>
      <c r="F66" s="4">
        <f t="shared" si="3"/>
        <v>9.1288640837605736E-3</v>
      </c>
      <c r="G66" s="4">
        <f t="shared" si="0"/>
        <v>9.0876578550396006E-3</v>
      </c>
      <c r="H66" s="2">
        <f t="shared" si="6"/>
        <v>88139.286205320284</v>
      </c>
      <c r="I66" s="2">
        <f t="shared" si="4"/>
        <v>800.97967662136239</v>
      </c>
      <c r="J66" s="2">
        <f t="shared" si="1"/>
        <v>87741.439599942445</v>
      </c>
      <c r="K66" s="2">
        <f t="shared" si="2"/>
        <v>1929620.0376821144</v>
      </c>
      <c r="L66" s="17">
        <f t="shared" si="5"/>
        <v>21.892848476070803</v>
      </c>
      <c r="N66" s="6"/>
    </row>
    <row r="67" spans="1:14" x14ac:dyDescent="0.25">
      <c r="A67" s="75">
        <v>58</v>
      </c>
      <c r="B67" s="2">
        <v>236</v>
      </c>
      <c r="C67" s="2">
        <v>25984</v>
      </c>
      <c r="D67" s="2">
        <v>23847</v>
      </c>
      <c r="E67" s="3">
        <v>0.52310000000000001</v>
      </c>
      <c r="F67" s="4">
        <f t="shared" si="3"/>
        <v>9.472015412092874E-3</v>
      </c>
      <c r="G67" s="4">
        <f t="shared" si="0"/>
        <v>9.4294207933527906E-3</v>
      </c>
      <c r="H67" s="2">
        <f t="shared" si="6"/>
        <v>87338.306528698915</v>
      </c>
      <c r="I67" s="2">
        <f t="shared" si="4"/>
        <v>823.54964363793329</v>
      </c>
      <c r="J67" s="2">
        <f t="shared" si="1"/>
        <v>86945.555703647988</v>
      </c>
      <c r="K67" s="2">
        <f t="shared" si="2"/>
        <v>1841878.598082172</v>
      </c>
      <c r="L67" s="17">
        <f t="shared" si="5"/>
        <v>21.089012041662844</v>
      </c>
      <c r="N67" s="6"/>
    </row>
    <row r="68" spans="1:14" x14ac:dyDescent="0.25">
      <c r="A68" s="75">
        <v>59</v>
      </c>
      <c r="B68" s="2">
        <v>244</v>
      </c>
      <c r="C68" s="2">
        <v>24916</v>
      </c>
      <c r="D68" s="2">
        <v>25684</v>
      </c>
      <c r="E68" s="3">
        <v>0.52239999999999998</v>
      </c>
      <c r="F68" s="4">
        <f t="shared" si="3"/>
        <v>9.6442687747035575E-3</v>
      </c>
      <c r="G68" s="4">
        <f t="shared" si="0"/>
        <v>9.6000499580304686E-3</v>
      </c>
      <c r="H68" s="2">
        <f t="shared" si="6"/>
        <v>86514.756885060982</v>
      </c>
      <c r="I68" s="2">
        <f t="shared" si="4"/>
        <v>830.54598820344586</v>
      </c>
      <c r="J68" s="2">
        <f t="shared" si="1"/>
        <v>86118.088121095017</v>
      </c>
      <c r="K68" s="2">
        <f t="shared" si="2"/>
        <v>1754933.0423785241</v>
      </c>
      <c r="L68" s="17">
        <f t="shared" si="5"/>
        <v>20.284782684068997</v>
      </c>
      <c r="N68" s="6"/>
    </row>
    <row r="69" spans="1:14" x14ac:dyDescent="0.25">
      <c r="A69" s="75">
        <v>60</v>
      </c>
      <c r="B69" s="2">
        <v>294</v>
      </c>
      <c r="C69" s="2">
        <v>24772</v>
      </c>
      <c r="D69" s="2">
        <v>24603</v>
      </c>
      <c r="E69" s="3">
        <v>0.49890000000000001</v>
      </c>
      <c r="F69" s="4">
        <f t="shared" si="3"/>
        <v>1.1908860759493671E-2</v>
      </c>
      <c r="G69" s="4">
        <f t="shared" si="0"/>
        <v>1.1838215849765214E-2</v>
      </c>
      <c r="H69" s="2">
        <f t="shared" si="6"/>
        <v>85684.210896857534</v>
      </c>
      <c r="I69" s="2">
        <f t="shared" si="4"/>
        <v>1014.3481835138041</v>
      </c>
      <c r="J69" s="2">
        <f t="shared" si="1"/>
        <v>85175.921022098759</v>
      </c>
      <c r="K69" s="2">
        <f t="shared" si="2"/>
        <v>1668814.9542574291</v>
      </c>
      <c r="L69" s="17">
        <f t="shared" si="5"/>
        <v>19.476341519515969</v>
      </c>
      <c r="N69" s="6"/>
    </row>
    <row r="70" spans="1:14" x14ac:dyDescent="0.25">
      <c r="A70" s="75">
        <v>61</v>
      </c>
      <c r="B70" s="2">
        <v>318</v>
      </c>
      <c r="C70" s="2">
        <v>25362</v>
      </c>
      <c r="D70" s="2">
        <v>24399</v>
      </c>
      <c r="E70" s="3">
        <v>0.50080000000000002</v>
      </c>
      <c r="F70" s="4">
        <f t="shared" si="3"/>
        <v>1.2781093627539639E-2</v>
      </c>
      <c r="G70" s="4">
        <f t="shared" si="0"/>
        <v>1.2700063136087453E-2</v>
      </c>
      <c r="H70" s="2">
        <f t="shared" si="6"/>
        <v>84669.862713343726</v>
      </c>
      <c r="I70" s="2">
        <f t="shared" si="4"/>
        <v>1075.3126021833223</v>
      </c>
      <c r="J70" s="2">
        <f t="shared" si="1"/>
        <v>84133.066662333818</v>
      </c>
      <c r="K70" s="2">
        <f t="shared" si="2"/>
        <v>1583639.0332353304</v>
      </c>
      <c r="L70" s="17">
        <f t="shared" si="5"/>
        <v>18.703691992472706</v>
      </c>
      <c r="N70" s="6"/>
    </row>
    <row r="71" spans="1:14" x14ac:dyDescent="0.25">
      <c r="A71" s="75">
        <v>62</v>
      </c>
      <c r="B71" s="2">
        <v>332</v>
      </c>
      <c r="C71" s="2">
        <v>24625</v>
      </c>
      <c r="D71" s="2">
        <v>24973</v>
      </c>
      <c r="E71" s="3">
        <v>0.5363</v>
      </c>
      <c r="F71" s="4">
        <f t="shared" si="3"/>
        <v>1.338763659824993E-2</v>
      </c>
      <c r="G71" s="4">
        <f t="shared" si="0"/>
        <v>1.330504093856901E-2</v>
      </c>
      <c r="H71" s="2">
        <f t="shared" si="6"/>
        <v>83594.55011116041</v>
      </c>
      <c r="I71" s="2">
        <f t="shared" si="4"/>
        <v>1112.2289114702478</v>
      </c>
      <c r="J71" s="2">
        <f t="shared" si="1"/>
        <v>83078.809564911659</v>
      </c>
      <c r="K71" s="2">
        <f t="shared" si="2"/>
        <v>1499505.9665729965</v>
      </c>
      <c r="L71" s="17">
        <f t="shared" si="5"/>
        <v>17.937843610367164</v>
      </c>
      <c r="N71" s="6"/>
    </row>
    <row r="72" spans="1:14" x14ac:dyDescent="0.25">
      <c r="A72" s="75">
        <v>63</v>
      </c>
      <c r="B72" s="2">
        <v>357</v>
      </c>
      <c r="C72" s="2">
        <v>23329</v>
      </c>
      <c r="D72" s="2">
        <v>24190</v>
      </c>
      <c r="E72" s="3">
        <v>0.49519999999999997</v>
      </c>
      <c r="F72" s="4">
        <f t="shared" si="3"/>
        <v>1.5025568719880469E-2</v>
      </c>
      <c r="G72" s="4">
        <f t="shared" si="0"/>
        <v>1.4912459103103053E-2</v>
      </c>
      <c r="H72" s="2">
        <f t="shared" si="6"/>
        <v>82482.321199690166</v>
      </c>
      <c r="I72" s="2">
        <f t="shared" si="4"/>
        <v>1230.0142416193896</v>
      </c>
      <c r="J72" s="2">
        <f t="shared" si="1"/>
        <v>81861.410010520704</v>
      </c>
      <c r="K72" s="2">
        <f t="shared" si="2"/>
        <v>1416427.1570080847</v>
      </c>
      <c r="L72" s="17">
        <f t="shared" si="5"/>
        <v>17.172493892102121</v>
      </c>
      <c r="N72" s="6"/>
    </row>
    <row r="73" spans="1:14" x14ac:dyDescent="0.25">
      <c r="A73" s="75">
        <v>64</v>
      </c>
      <c r="B73" s="2">
        <v>404</v>
      </c>
      <c r="C73" s="2">
        <v>22925</v>
      </c>
      <c r="D73" s="2">
        <v>22888</v>
      </c>
      <c r="E73" s="3">
        <v>0.50170000000000003</v>
      </c>
      <c r="F73" s="4">
        <f t="shared" si="3"/>
        <v>1.7636915286054176E-2</v>
      </c>
      <c r="G73" s="4">
        <f t="shared" ref="G73:G98" si="7">F73/((1+(1-E73)*F73))</f>
        <v>1.7483264058928777E-2</v>
      </c>
      <c r="H73" s="2">
        <f t="shared" si="6"/>
        <v>81252.306958070782</v>
      </c>
      <c r="I73" s="2">
        <f t="shared" si="4"/>
        <v>1420.5555379450875</v>
      </c>
      <c r="J73" s="2">
        <f t="shared" ref="J73:J98" si="8">H74+I73*E73</f>
        <v>80544.444133512749</v>
      </c>
      <c r="K73" s="2">
        <f t="shared" ref="K73:K97" si="9">K74+J73</f>
        <v>1334565.7469975641</v>
      </c>
      <c r="L73" s="17">
        <f t="shared" si="5"/>
        <v>16.424958219170932</v>
      </c>
      <c r="N73" s="6"/>
    </row>
    <row r="74" spans="1:14" x14ac:dyDescent="0.25">
      <c r="A74" s="75">
        <v>65</v>
      </c>
      <c r="B74" s="2">
        <v>418</v>
      </c>
      <c r="C74" s="2">
        <v>21899</v>
      </c>
      <c r="D74" s="2">
        <v>22313</v>
      </c>
      <c r="E74" s="3">
        <v>0.498</v>
      </c>
      <c r="F74" s="4">
        <f t="shared" ref="F74:F99" si="10">B74/((C74+D74)/2)</f>
        <v>1.8908893513073375E-2</v>
      </c>
      <c r="G74" s="4">
        <f t="shared" si="7"/>
        <v>1.8731093022909831E-2</v>
      </c>
      <c r="H74" s="2">
        <f t="shared" si="6"/>
        <v>79831.7514201257</v>
      </c>
      <c r="I74" s="2">
        <f t="shared" ref="I74:I99" si="11">H74*G74</f>
        <v>1495.3359620321885</v>
      </c>
      <c r="J74" s="2">
        <f t="shared" si="8"/>
        <v>79081.092767185546</v>
      </c>
      <c r="K74" s="2">
        <f t="shared" si="9"/>
        <v>1254021.3028640514</v>
      </c>
      <c r="L74" s="17">
        <f t="shared" ref="L74:L99" si="12">K74/H74</f>
        <v>15.708302530713498</v>
      </c>
      <c r="N74" s="6"/>
    </row>
    <row r="75" spans="1:14" x14ac:dyDescent="0.25">
      <c r="A75" s="75">
        <v>66</v>
      </c>
      <c r="B75" s="2">
        <v>412</v>
      </c>
      <c r="C75" s="2">
        <v>20682</v>
      </c>
      <c r="D75" s="2">
        <v>21400</v>
      </c>
      <c r="E75" s="3">
        <v>0.50570000000000004</v>
      </c>
      <c r="F75" s="4">
        <f t="shared" si="10"/>
        <v>1.9580818402167199E-2</v>
      </c>
      <c r="G75" s="4">
        <f t="shared" si="7"/>
        <v>1.939311633616058E-2</v>
      </c>
      <c r="H75" s="2">
        <f t="shared" ref="H75:H99" si="13">H74-I74</f>
        <v>78336.415458093514</v>
      </c>
      <c r="I75" s="2">
        <f t="shared" si="11"/>
        <v>1519.1872183366156</v>
      </c>
      <c r="J75" s="2">
        <f t="shared" si="8"/>
        <v>77585.481216069718</v>
      </c>
      <c r="K75" s="2">
        <f t="shared" si="9"/>
        <v>1174940.2100968659</v>
      </c>
      <c r="L75" s="17">
        <f t="shared" si="12"/>
        <v>14.998646583789712</v>
      </c>
      <c r="N75" s="6"/>
    </row>
    <row r="76" spans="1:14" x14ac:dyDescent="0.25">
      <c r="A76" s="75">
        <v>67</v>
      </c>
      <c r="B76" s="2">
        <v>455</v>
      </c>
      <c r="C76" s="2">
        <v>18926</v>
      </c>
      <c r="D76" s="2">
        <v>20158</v>
      </c>
      <c r="E76" s="3">
        <v>0.5091</v>
      </c>
      <c r="F76" s="4">
        <f t="shared" si="10"/>
        <v>2.3283184935011768E-2</v>
      </c>
      <c r="G76" s="4">
        <f t="shared" si="7"/>
        <v>2.3020072060920521E-2</v>
      </c>
      <c r="H76" s="2">
        <f t="shared" si="13"/>
        <v>76817.228239756892</v>
      </c>
      <c r="I76" s="2">
        <f t="shared" si="11"/>
        <v>1768.3381295993825</v>
      </c>
      <c r="J76" s="2">
        <f t="shared" si="8"/>
        <v>75949.151051936555</v>
      </c>
      <c r="K76" s="2">
        <f t="shared" si="9"/>
        <v>1097354.7288807961</v>
      </c>
      <c r="L76" s="17">
        <f t="shared" si="12"/>
        <v>14.285268474616196</v>
      </c>
      <c r="N76" s="6"/>
    </row>
    <row r="77" spans="1:14" x14ac:dyDescent="0.25">
      <c r="A77" s="75">
        <v>68</v>
      </c>
      <c r="B77" s="2">
        <v>422</v>
      </c>
      <c r="C77" s="2">
        <v>18889</v>
      </c>
      <c r="D77" s="2">
        <v>18403</v>
      </c>
      <c r="E77" s="3">
        <v>0.51329999999999998</v>
      </c>
      <c r="F77" s="4">
        <f t="shared" si="10"/>
        <v>2.2632199935643034E-2</v>
      </c>
      <c r="G77" s="4">
        <f t="shared" si="7"/>
        <v>2.2385620275354373E-2</v>
      </c>
      <c r="H77" s="2">
        <f t="shared" si="13"/>
        <v>75048.890110157503</v>
      </c>
      <c r="I77" s="2">
        <f t="shared" si="11"/>
        <v>1680.0159560927841</v>
      </c>
      <c r="J77" s="2">
        <f t="shared" si="8"/>
        <v>74231.226344327137</v>
      </c>
      <c r="K77" s="2">
        <f t="shared" si="9"/>
        <v>1021405.5778288597</v>
      </c>
      <c r="L77" s="17">
        <f t="shared" si="12"/>
        <v>13.609869197660759</v>
      </c>
      <c r="N77" s="6"/>
    </row>
    <row r="78" spans="1:14" x14ac:dyDescent="0.25">
      <c r="A78" s="75">
        <v>69</v>
      </c>
      <c r="B78" s="2">
        <v>432</v>
      </c>
      <c r="C78" s="2">
        <v>17082</v>
      </c>
      <c r="D78" s="2">
        <v>18340</v>
      </c>
      <c r="E78" s="3">
        <v>0.49769999999999998</v>
      </c>
      <c r="F78" s="4">
        <f t="shared" si="10"/>
        <v>2.4391621026480719E-2</v>
      </c>
      <c r="G78" s="4">
        <f t="shared" si="7"/>
        <v>2.409639414418354E-2</v>
      </c>
      <c r="H78" s="2">
        <f t="shared" si="13"/>
        <v>73368.874154064717</v>
      </c>
      <c r="I78" s="2">
        <f t="shared" si="11"/>
        <v>1767.9253095313441</v>
      </c>
      <c r="J78" s="2">
        <f t="shared" si="8"/>
        <v>72480.845271087121</v>
      </c>
      <c r="K78" s="2">
        <f t="shared" si="9"/>
        <v>947174.35148453258</v>
      </c>
      <c r="L78" s="17">
        <f t="shared" si="12"/>
        <v>12.909757201611061</v>
      </c>
      <c r="N78" s="6"/>
    </row>
    <row r="79" spans="1:14" x14ac:dyDescent="0.25">
      <c r="A79" s="75">
        <v>70</v>
      </c>
      <c r="B79" s="2">
        <v>452</v>
      </c>
      <c r="C79" s="2">
        <v>16454</v>
      </c>
      <c r="D79" s="2">
        <v>16556</v>
      </c>
      <c r="E79" s="3">
        <v>0.48649999999999999</v>
      </c>
      <c r="F79" s="4">
        <f t="shared" si="10"/>
        <v>2.7385640714934868E-2</v>
      </c>
      <c r="G79" s="4">
        <f t="shared" si="7"/>
        <v>2.7005869952874757E-2</v>
      </c>
      <c r="H79" s="2">
        <f t="shared" si="13"/>
        <v>71600.94884453337</v>
      </c>
      <c r="I79" s="2">
        <f t="shared" si="11"/>
        <v>1933.6459129979062</v>
      </c>
      <c r="J79" s="2">
        <f t="shared" si="8"/>
        <v>70608.021668208952</v>
      </c>
      <c r="K79" s="2">
        <f t="shared" si="9"/>
        <v>874693.50621344545</v>
      </c>
      <c r="L79" s="17">
        <f t="shared" si="12"/>
        <v>12.216227861905312</v>
      </c>
      <c r="N79" s="6"/>
    </row>
    <row r="80" spans="1:14" x14ac:dyDescent="0.25">
      <c r="A80" s="75">
        <v>71</v>
      </c>
      <c r="B80" s="2">
        <v>513</v>
      </c>
      <c r="C80" s="2">
        <v>15879</v>
      </c>
      <c r="D80" s="2">
        <v>15901</v>
      </c>
      <c r="E80" s="3">
        <v>0.49209999999999998</v>
      </c>
      <c r="F80" s="4">
        <f t="shared" si="10"/>
        <v>3.2284455632473251E-2</v>
      </c>
      <c r="G80" s="4">
        <f t="shared" si="7"/>
        <v>3.176361883887726E-2</v>
      </c>
      <c r="H80" s="2">
        <f t="shared" si="13"/>
        <v>69667.302931535465</v>
      </c>
      <c r="I80" s="2">
        <f t="shared" si="11"/>
        <v>2212.8856558498887</v>
      </c>
      <c r="J80" s="2">
        <f t="shared" si="8"/>
        <v>68543.378306929299</v>
      </c>
      <c r="K80" s="2">
        <f t="shared" si="9"/>
        <v>804085.48454523645</v>
      </c>
      <c r="L80" s="17">
        <f t="shared" si="12"/>
        <v>11.541791496298341</v>
      </c>
      <c r="N80" s="6"/>
    </row>
    <row r="81" spans="1:14" x14ac:dyDescent="0.25">
      <c r="A81" s="75">
        <v>72</v>
      </c>
      <c r="B81" s="2">
        <v>513</v>
      </c>
      <c r="C81" s="2">
        <v>14609</v>
      </c>
      <c r="D81" s="2">
        <v>15324</v>
      </c>
      <c r="E81" s="3">
        <v>0.4844</v>
      </c>
      <c r="F81" s="4">
        <f t="shared" si="10"/>
        <v>3.4276550963819194E-2</v>
      </c>
      <c r="G81" s="4">
        <f t="shared" si="7"/>
        <v>3.3681301667149582E-2</v>
      </c>
      <c r="H81" s="2">
        <f t="shared" si="13"/>
        <v>67454.41727568557</v>
      </c>
      <c r="I81" s="2">
        <f t="shared" si="11"/>
        <v>2271.9525770441519</v>
      </c>
      <c r="J81" s="2">
        <f t="shared" si="8"/>
        <v>66282.998526961601</v>
      </c>
      <c r="K81" s="2">
        <f t="shared" si="9"/>
        <v>735542.1062383072</v>
      </c>
      <c r="L81" s="17">
        <f t="shared" si="12"/>
        <v>10.904283751087101</v>
      </c>
      <c r="N81" s="6"/>
    </row>
    <row r="82" spans="1:14" x14ac:dyDescent="0.25">
      <c r="A82" s="75">
        <v>73</v>
      </c>
      <c r="B82" s="2">
        <v>503</v>
      </c>
      <c r="C82" s="2">
        <v>13651</v>
      </c>
      <c r="D82" s="2">
        <v>14047</v>
      </c>
      <c r="E82" s="3">
        <v>0.51959999999999995</v>
      </c>
      <c r="F82" s="4">
        <f t="shared" si="10"/>
        <v>3.6320311935879847E-2</v>
      </c>
      <c r="G82" s="4">
        <f t="shared" si="7"/>
        <v>3.5697452859703792E-2</v>
      </c>
      <c r="H82" s="2">
        <f t="shared" si="13"/>
        <v>65182.464698641415</v>
      </c>
      <c r="I82" s="2">
        <f t="shared" si="11"/>
        <v>2326.8479608590583</v>
      </c>
      <c r="J82" s="2">
        <f t="shared" si="8"/>
        <v>64064.646938244725</v>
      </c>
      <c r="K82" s="2">
        <f t="shared" si="9"/>
        <v>669259.10771134554</v>
      </c>
      <c r="L82" s="17">
        <f t="shared" si="12"/>
        <v>10.267471639888676</v>
      </c>
      <c r="N82" s="6"/>
    </row>
    <row r="83" spans="1:14" x14ac:dyDescent="0.25">
      <c r="A83" s="75">
        <v>74</v>
      </c>
      <c r="B83" s="2">
        <v>536</v>
      </c>
      <c r="C83" s="2">
        <v>11901</v>
      </c>
      <c r="D83" s="2">
        <v>13059</v>
      </c>
      <c r="E83" s="3">
        <v>0.48270000000000002</v>
      </c>
      <c r="F83" s="4">
        <f t="shared" si="10"/>
        <v>4.2948717948717949E-2</v>
      </c>
      <c r="G83" s="4">
        <f t="shared" si="7"/>
        <v>4.2015249528880499E-2</v>
      </c>
      <c r="H83" s="2">
        <f t="shared" si="13"/>
        <v>62855.616737782359</v>
      </c>
      <c r="I83" s="2">
        <f t="shared" si="11"/>
        <v>2640.8944215296033</v>
      </c>
      <c r="J83" s="2">
        <f t="shared" si="8"/>
        <v>61489.482053525091</v>
      </c>
      <c r="K83" s="2">
        <f t="shared" si="9"/>
        <v>605194.46077310084</v>
      </c>
      <c r="L83" s="17">
        <f t="shared" si="12"/>
        <v>9.62832746193261</v>
      </c>
      <c r="N83" s="6"/>
    </row>
    <row r="84" spans="1:14" x14ac:dyDescent="0.25">
      <c r="A84" s="75">
        <v>75</v>
      </c>
      <c r="B84" s="2">
        <v>532</v>
      </c>
      <c r="C84" s="2">
        <v>9817</v>
      </c>
      <c r="D84" s="2">
        <v>11311</v>
      </c>
      <c r="E84" s="3">
        <v>0.49149999999999999</v>
      </c>
      <c r="F84" s="4">
        <f t="shared" si="10"/>
        <v>5.0359712230215826E-2</v>
      </c>
      <c r="G84" s="4">
        <f t="shared" si="7"/>
        <v>4.9102304651741903E-2</v>
      </c>
      <c r="H84" s="2">
        <f t="shared" si="13"/>
        <v>60214.722316252752</v>
      </c>
      <c r="I84" s="2">
        <f t="shared" si="11"/>
        <v>2956.6816396926843</v>
      </c>
      <c r="J84" s="2">
        <f t="shared" si="8"/>
        <v>58711.249702469016</v>
      </c>
      <c r="K84" s="2">
        <f t="shared" si="9"/>
        <v>543704.9787195758</v>
      </c>
      <c r="L84" s="17">
        <f t="shared" si="12"/>
        <v>9.0294359552800358</v>
      </c>
      <c r="N84" s="6"/>
    </row>
    <row r="85" spans="1:14" x14ac:dyDescent="0.25">
      <c r="A85" s="75">
        <v>76</v>
      </c>
      <c r="B85" s="2">
        <v>494</v>
      </c>
      <c r="C85" s="2">
        <v>9028</v>
      </c>
      <c r="D85" s="2">
        <v>9309</v>
      </c>
      <c r="E85" s="3">
        <v>0.51380000000000003</v>
      </c>
      <c r="F85" s="4">
        <f t="shared" si="10"/>
        <v>5.3880133064296232E-2</v>
      </c>
      <c r="G85" s="4">
        <f t="shared" si="7"/>
        <v>5.2504692792916779E-2</v>
      </c>
      <c r="H85" s="2">
        <f t="shared" si="13"/>
        <v>57258.040676560064</v>
      </c>
      <c r="I85" s="2">
        <f t="shared" si="11"/>
        <v>3006.315835647119</v>
      </c>
      <c r="J85" s="2">
        <f t="shared" si="8"/>
        <v>55796.369917268436</v>
      </c>
      <c r="K85" s="2">
        <f t="shared" si="9"/>
        <v>484993.72901710676</v>
      </c>
      <c r="L85" s="17">
        <f t="shared" si="12"/>
        <v>8.4703165404618961</v>
      </c>
      <c r="N85" s="6"/>
    </row>
    <row r="86" spans="1:14" x14ac:dyDescent="0.25">
      <c r="A86" s="75">
        <v>77</v>
      </c>
      <c r="B86" s="2">
        <v>512</v>
      </c>
      <c r="C86" s="2">
        <v>8557</v>
      </c>
      <c r="D86" s="2">
        <v>8530</v>
      </c>
      <c r="E86" s="3">
        <v>0.5101</v>
      </c>
      <c r="F86" s="4">
        <f t="shared" si="10"/>
        <v>5.9928600690583485E-2</v>
      </c>
      <c r="G86" s="4">
        <f t="shared" si="7"/>
        <v>5.8219337898760395E-2</v>
      </c>
      <c r="H86" s="2">
        <f t="shared" si="13"/>
        <v>54251.724840912946</v>
      </c>
      <c r="I86" s="2">
        <f t="shared" si="11"/>
        <v>3158.4995001036837</v>
      </c>
      <c r="J86" s="2">
        <f t="shared" si="8"/>
        <v>52704.375935812153</v>
      </c>
      <c r="K86" s="2">
        <f t="shared" si="9"/>
        <v>429197.3590998383</v>
      </c>
      <c r="L86" s="17">
        <f t="shared" si="12"/>
        <v>7.9112205254010091</v>
      </c>
      <c r="N86" s="6"/>
    </row>
    <row r="87" spans="1:14" x14ac:dyDescent="0.25">
      <c r="A87" s="75">
        <v>78</v>
      </c>
      <c r="B87" s="2">
        <v>508</v>
      </c>
      <c r="C87" s="2">
        <v>7954</v>
      </c>
      <c r="D87" s="2">
        <v>8040</v>
      </c>
      <c r="E87" s="3">
        <v>0.52549999999999997</v>
      </c>
      <c r="F87" s="4">
        <f t="shared" si="10"/>
        <v>6.3523821433037392E-2</v>
      </c>
      <c r="G87" s="4">
        <f t="shared" si="7"/>
        <v>6.1665108449260903E-2</v>
      </c>
      <c r="H87" s="2">
        <f t="shared" si="13"/>
        <v>51093.225340809266</v>
      </c>
      <c r="I87" s="2">
        <f t="shared" si="11"/>
        <v>3150.6692816635286</v>
      </c>
      <c r="J87" s="2">
        <f t="shared" si="8"/>
        <v>49598.232766659923</v>
      </c>
      <c r="K87" s="2">
        <f t="shared" si="9"/>
        <v>376492.98316402617</v>
      </c>
      <c r="L87" s="17">
        <f t="shared" si="12"/>
        <v>7.3687456732803494</v>
      </c>
      <c r="N87" s="6"/>
    </row>
    <row r="88" spans="1:14" x14ac:dyDescent="0.25">
      <c r="A88" s="75">
        <v>79</v>
      </c>
      <c r="B88" s="2">
        <v>530</v>
      </c>
      <c r="C88" s="2">
        <v>7552</v>
      </c>
      <c r="D88" s="2">
        <v>7433</v>
      </c>
      <c r="E88" s="3">
        <v>0.52090000000000003</v>
      </c>
      <c r="F88" s="4">
        <f t="shared" si="10"/>
        <v>7.0737404070737406E-2</v>
      </c>
      <c r="G88" s="4">
        <f t="shared" si="7"/>
        <v>6.8418675303427143E-2</v>
      </c>
      <c r="H88" s="2">
        <f t="shared" si="13"/>
        <v>47942.55605914574</v>
      </c>
      <c r="I88" s="2">
        <f t="shared" si="11"/>
        <v>3280.166176227046</v>
      </c>
      <c r="J88" s="2">
        <f t="shared" si="8"/>
        <v>46371.028444115364</v>
      </c>
      <c r="K88" s="2">
        <f t="shared" si="9"/>
        <v>326894.75039736624</v>
      </c>
      <c r="L88" s="17">
        <f t="shared" si="12"/>
        <v>6.8184672922754253</v>
      </c>
      <c r="N88" s="6"/>
    </row>
    <row r="89" spans="1:14" x14ac:dyDescent="0.25">
      <c r="A89" s="75">
        <v>80</v>
      </c>
      <c r="B89" s="2">
        <v>553</v>
      </c>
      <c r="C89" s="2">
        <v>6905</v>
      </c>
      <c r="D89" s="2">
        <v>6979</v>
      </c>
      <c r="E89" s="3">
        <v>0.50390000000000001</v>
      </c>
      <c r="F89" s="4">
        <f t="shared" si="10"/>
        <v>7.9660040334197643E-2</v>
      </c>
      <c r="G89" s="4">
        <f t="shared" si="7"/>
        <v>7.6631609252846955E-2</v>
      </c>
      <c r="H89" s="2">
        <f t="shared" si="13"/>
        <v>44662.389882918695</v>
      </c>
      <c r="I89" s="2">
        <f t="shared" si="11"/>
        <v>3422.5508098061305</v>
      </c>
      <c r="J89" s="2">
        <f t="shared" si="8"/>
        <v>42964.462426173872</v>
      </c>
      <c r="K89" s="2">
        <f t="shared" si="9"/>
        <v>280523.72195325088</v>
      </c>
      <c r="L89" s="17">
        <f t="shared" si="12"/>
        <v>6.2809832319460872</v>
      </c>
      <c r="N89" s="6"/>
    </row>
    <row r="90" spans="1:14" x14ac:dyDescent="0.25">
      <c r="A90" s="75">
        <v>81</v>
      </c>
      <c r="B90" s="2">
        <v>565</v>
      </c>
      <c r="C90" s="2">
        <v>6328</v>
      </c>
      <c r="D90" s="2">
        <v>6369</v>
      </c>
      <c r="E90" s="3">
        <v>0.48499999999999999</v>
      </c>
      <c r="F90" s="4">
        <f t="shared" si="10"/>
        <v>8.8997400960856898E-2</v>
      </c>
      <c r="G90" s="4">
        <f t="shared" si="7"/>
        <v>8.509708975483754E-2</v>
      </c>
      <c r="H90" s="2">
        <f t="shared" si="13"/>
        <v>41239.839073112562</v>
      </c>
      <c r="I90" s="2">
        <f t="shared" si="11"/>
        <v>3509.390287079716</v>
      </c>
      <c r="J90" s="2">
        <f t="shared" si="8"/>
        <v>39432.503075266504</v>
      </c>
      <c r="K90" s="2">
        <f t="shared" si="9"/>
        <v>237559.25952707703</v>
      </c>
      <c r="L90" s="17">
        <f t="shared" si="12"/>
        <v>5.7604312932918367</v>
      </c>
      <c r="N90" s="6"/>
    </row>
    <row r="91" spans="1:14" x14ac:dyDescent="0.25">
      <c r="A91" s="75">
        <v>82</v>
      </c>
      <c r="B91" s="2">
        <v>593</v>
      </c>
      <c r="C91" s="2">
        <v>5743</v>
      </c>
      <c r="D91" s="2">
        <v>5753</v>
      </c>
      <c r="E91" s="3">
        <v>0.47739999999999999</v>
      </c>
      <c r="F91" s="4">
        <f t="shared" si="10"/>
        <v>0.10316631871955463</v>
      </c>
      <c r="G91" s="4">
        <f t="shared" si="7"/>
        <v>9.7888678221888653E-2</v>
      </c>
      <c r="H91" s="2">
        <f t="shared" si="13"/>
        <v>37730.448786032845</v>
      </c>
      <c r="I91" s="2">
        <f t="shared" si="11"/>
        <v>3693.3837603834186</v>
      </c>
      <c r="J91" s="2">
        <f t="shared" si="8"/>
        <v>35800.286432856468</v>
      </c>
      <c r="K91" s="2">
        <f t="shared" si="9"/>
        <v>198126.75645181054</v>
      </c>
      <c r="L91" s="17">
        <f t="shared" si="12"/>
        <v>5.2511105175391819</v>
      </c>
      <c r="N91" s="6"/>
    </row>
    <row r="92" spans="1:14" x14ac:dyDescent="0.25">
      <c r="A92" s="75">
        <v>83</v>
      </c>
      <c r="B92" s="2">
        <v>534</v>
      </c>
      <c r="C92" s="2">
        <v>5078</v>
      </c>
      <c r="D92" s="2">
        <v>5170</v>
      </c>
      <c r="E92" s="3">
        <v>0.49309999999999998</v>
      </c>
      <c r="F92" s="4">
        <f t="shared" si="10"/>
        <v>0.10421545667447307</v>
      </c>
      <c r="G92" s="4">
        <f t="shared" si="7"/>
        <v>9.8986324427567093E-2</v>
      </c>
      <c r="H92" s="2">
        <f t="shared" si="13"/>
        <v>34037.065025649426</v>
      </c>
      <c r="I92" s="2">
        <f t="shared" si="11"/>
        <v>3369.2039611911314</v>
      </c>
      <c r="J92" s="2">
        <f t="shared" si="8"/>
        <v>32329.21553772164</v>
      </c>
      <c r="K92" s="2">
        <f t="shared" si="9"/>
        <v>162326.47001895407</v>
      </c>
      <c r="L92" s="17">
        <f t="shared" si="12"/>
        <v>4.7691089080867917</v>
      </c>
      <c r="N92" s="6"/>
    </row>
    <row r="93" spans="1:14" x14ac:dyDescent="0.25">
      <c r="A93" s="75">
        <v>84</v>
      </c>
      <c r="B93" s="2">
        <v>501</v>
      </c>
      <c r="C93" s="2">
        <v>4192</v>
      </c>
      <c r="D93" s="2">
        <v>4563</v>
      </c>
      <c r="E93" s="3">
        <v>0.49120000000000003</v>
      </c>
      <c r="F93" s="4">
        <f t="shared" si="10"/>
        <v>0.11444888635065677</v>
      </c>
      <c r="G93" s="4">
        <f t="shared" si="7"/>
        <v>0.10815107682206285</v>
      </c>
      <c r="H93" s="2">
        <f t="shared" si="13"/>
        <v>30667.861064458295</v>
      </c>
      <c r="I93" s="2">
        <f t="shared" si="11"/>
        <v>3316.7621979505793</v>
      </c>
      <c r="J93" s="2">
        <f t="shared" si="8"/>
        <v>28980.292458141041</v>
      </c>
      <c r="K93" s="2">
        <f t="shared" si="9"/>
        <v>129997.25448123243</v>
      </c>
      <c r="L93" s="17">
        <f t="shared" si="12"/>
        <v>4.238875812304018</v>
      </c>
      <c r="N93" s="6"/>
    </row>
    <row r="94" spans="1:14" x14ac:dyDescent="0.25">
      <c r="A94" s="75">
        <v>85</v>
      </c>
      <c r="B94" s="2">
        <v>461</v>
      </c>
      <c r="C94" s="2">
        <v>3554</v>
      </c>
      <c r="D94" s="2">
        <v>3709</v>
      </c>
      <c r="E94" s="3">
        <v>0.49330000000000002</v>
      </c>
      <c r="F94" s="4">
        <f t="shared" si="10"/>
        <v>0.12694478865482584</v>
      </c>
      <c r="G94" s="4">
        <f t="shared" si="7"/>
        <v>0.11927281254890736</v>
      </c>
      <c r="H94" s="2">
        <f t="shared" si="13"/>
        <v>27351.098866507717</v>
      </c>
      <c r="I94" s="2">
        <f t="shared" si="11"/>
        <v>3262.2424881116071</v>
      </c>
      <c r="J94" s="2">
        <f t="shared" si="8"/>
        <v>25698.120597781566</v>
      </c>
      <c r="K94" s="2">
        <f t="shared" si="9"/>
        <v>101016.96202309139</v>
      </c>
      <c r="L94" s="17">
        <f t="shared" si="12"/>
        <v>3.6933419939039394</v>
      </c>
      <c r="N94" s="6"/>
    </row>
    <row r="95" spans="1:14" x14ac:dyDescent="0.25">
      <c r="A95" s="75">
        <v>86</v>
      </c>
      <c r="B95" s="2">
        <v>403</v>
      </c>
      <c r="C95" s="2">
        <v>2864</v>
      </c>
      <c r="D95" s="2">
        <v>3115</v>
      </c>
      <c r="E95" s="3">
        <v>0.4909</v>
      </c>
      <c r="F95" s="4">
        <f t="shared" si="10"/>
        <v>0.1348051513631042</v>
      </c>
      <c r="G95" s="4">
        <f t="shared" si="7"/>
        <v>0.12614772123532236</v>
      </c>
      <c r="H95" s="2">
        <f t="shared" si="13"/>
        <v>24088.856378396111</v>
      </c>
      <c r="I95" s="2">
        <f t="shared" si="11"/>
        <v>3038.7543392996295</v>
      </c>
      <c r="J95" s="2">
        <f t="shared" si="8"/>
        <v>22541.826544258667</v>
      </c>
      <c r="K95" s="2">
        <f t="shared" si="9"/>
        <v>75318.841425309816</v>
      </c>
      <c r="L95" s="17">
        <f t="shared" si="12"/>
        <v>3.1267088915378687</v>
      </c>
      <c r="N95" s="6"/>
    </row>
    <row r="96" spans="1:14" x14ac:dyDescent="0.25">
      <c r="A96" s="75">
        <v>87</v>
      </c>
      <c r="B96" s="2">
        <v>388</v>
      </c>
      <c r="C96" s="2">
        <v>2332</v>
      </c>
      <c r="D96" s="2">
        <v>2492</v>
      </c>
      <c r="E96" s="3">
        <v>0.47510000000000002</v>
      </c>
      <c r="F96" s="4">
        <f t="shared" si="10"/>
        <v>0.16086235489220563</v>
      </c>
      <c r="G96" s="4">
        <f t="shared" si="7"/>
        <v>0.14833725407556603</v>
      </c>
      <c r="H96" s="2">
        <f t="shared" si="13"/>
        <v>21050.10203909648</v>
      </c>
      <c r="I96" s="2">
        <f t="shared" si="11"/>
        <v>3122.5143344900453</v>
      </c>
      <c r="J96" s="2">
        <f t="shared" si="8"/>
        <v>19411.094264922656</v>
      </c>
      <c r="K96" s="2">
        <f t="shared" si="9"/>
        <v>52777.014881051145</v>
      </c>
      <c r="L96" s="17">
        <f t="shared" si="12"/>
        <v>2.507209455946013</v>
      </c>
      <c r="N96" s="6"/>
    </row>
    <row r="97" spans="1:14" x14ac:dyDescent="0.25">
      <c r="A97" s="75">
        <v>88</v>
      </c>
      <c r="B97" s="2">
        <v>340</v>
      </c>
      <c r="C97" s="2">
        <v>1816</v>
      </c>
      <c r="D97" s="2">
        <v>2005</v>
      </c>
      <c r="E97" s="3">
        <v>0.4869</v>
      </c>
      <c r="F97" s="4">
        <f t="shared" si="10"/>
        <v>0.17796388380005235</v>
      </c>
      <c r="G97" s="4">
        <f t="shared" si="7"/>
        <v>0.16307314214126548</v>
      </c>
      <c r="H97" s="2">
        <f t="shared" si="13"/>
        <v>17927.587704606434</v>
      </c>
      <c r="I97" s="2">
        <f t="shared" si="11"/>
        <v>2923.5080580032882</v>
      </c>
      <c r="J97" s="2">
        <f t="shared" si="8"/>
        <v>16427.535720044947</v>
      </c>
      <c r="K97" s="2">
        <f t="shared" si="9"/>
        <v>33365.920616128489</v>
      </c>
      <c r="L97" s="17">
        <f t="shared" si="12"/>
        <v>1.8611494845765126</v>
      </c>
      <c r="N97" s="6"/>
    </row>
    <row r="98" spans="1:14" x14ac:dyDescent="0.25">
      <c r="A98" s="75">
        <v>89</v>
      </c>
      <c r="B98" s="2">
        <v>295</v>
      </c>
      <c r="C98" s="2">
        <v>1625</v>
      </c>
      <c r="D98" s="2">
        <v>1546</v>
      </c>
      <c r="E98" s="3">
        <v>0.5</v>
      </c>
      <c r="F98" s="4">
        <f t="shared" si="10"/>
        <v>0.18606117943866288</v>
      </c>
      <c r="G98" s="4">
        <f t="shared" si="7"/>
        <v>0.17022504327755336</v>
      </c>
      <c r="H98" s="2">
        <f t="shared" si="13"/>
        <v>15004.079646603146</v>
      </c>
      <c r="I98" s="2">
        <f t="shared" si="11"/>
        <v>2554.070107182878</v>
      </c>
      <c r="J98" s="2">
        <f t="shared" si="8"/>
        <v>13727.044593011708</v>
      </c>
      <c r="K98" s="2">
        <f>K99+J98</f>
        <v>16938.384896083542</v>
      </c>
      <c r="L98" s="17">
        <f t="shared" si="12"/>
        <v>1.1289186204712205</v>
      </c>
      <c r="N98" s="6"/>
    </row>
    <row r="99" spans="1:14" x14ac:dyDescent="0.25">
      <c r="A99" s="75" t="s">
        <v>77</v>
      </c>
      <c r="B99" s="2">
        <v>1125</v>
      </c>
      <c r="C99" s="2">
        <v>4154</v>
      </c>
      <c r="D99" s="2">
        <v>4569</v>
      </c>
      <c r="E99" s="8"/>
      <c r="F99" s="4">
        <f t="shared" si="10"/>
        <v>0.25793878252894648</v>
      </c>
      <c r="G99" s="4">
        <v>1</v>
      </c>
      <c r="H99" s="2">
        <f t="shared" si="13"/>
        <v>12450.009539420269</v>
      </c>
      <c r="I99" s="2">
        <f t="shared" si="11"/>
        <v>12450.009539420269</v>
      </c>
      <c r="J99" s="9">
        <f>H99*F99</f>
        <v>3211.3403030718337</v>
      </c>
      <c r="K99" s="2">
        <f>J99</f>
        <v>3211.3403030718337</v>
      </c>
      <c r="L99" s="17">
        <f t="shared" si="12"/>
        <v>0.25793878252894648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11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34335</v>
      </c>
      <c r="D7" s="95">
        <v>34700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177</v>
      </c>
      <c r="C9" s="2">
        <v>25378</v>
      </c>
      <c r="D9" s="2">
        <v>24612</v>
      </c>
      <c r="E9" s="12">
        <v>0.15340000000000001</v>
      </c>
      <c r="F9" s="4">
        <f>B9/((C9+D9)/2)</f>
        <v>7.0814162832566517E-3</v>
      </c>
      <c r="G9" s="4">
        <f t="shared" ref="G9:G72" si="0">F9/((1+(1-E9)*F9))</f>
        <v>7.0392152934134642E-3</v>
      </c>
      <c r="H9" s="2">
        <v>100000</v>
      </c>
      <c r="I9" s="2">
        <f>H9*G9</f>
        <v>703.9215293413464</v>
      </c>
      <c r="J9" s="2">
        <f t="shared" ref="J9:J72" si="1">H10+I9*E9</f>
        <v>99404.060033259622</v>
      </c>
      <c r="K9" s="2">
        <f t="shared" ref="K9:K72" si="2">K10+J9</f>
        <v>7415922.6312425975</v>
      </c>
      <c r="L9" s="76">
        <f>K9/H9</f>
        <v>74.159226312425972</v>
      </c>
      <c r="M9" s="5"/>
      <c r="N9" s="6"/>
    </row>
    <row r="10" spans="1:14" x14ac:dyDescent="0.25">
      <c r="A10" s="75">
        <v>1</v>
      </c>
      <c r="B10" s="2">
        <v>14</v>
      </c>
      <c r="C10" s="2">
        <v>25872</v>
      </c>
      <c r="D10" s="2">
        <v>25304</v>
      </c>
      <c r="E10" s="12">
        <v>0.48509999999999998</v>
      </c>
      <c r="F10" s="4">
        <f t="shared" ref="F10:F73" si="3">B10/((C10+D10)/2)</f>
        <v>5.471314678755667E-4</v>
      </c>
      <c r="G10" s="4">
        <f t="shared" si="0"/>
        <v>5.4697737450750837E-4</v>
      </c>
      <c r="H10" s="2">
        <f>H9-I9</f>
        <v>99296.078470658656</v>
      </c>
      <c r="I10" s="2">
        <f t="shared" ref="I10:I73" si="4">H10*G10</f>
        <v>54.3127083007724</v>
      </c>
      <c r="J10" s="2">
        <f t="shared" si="1"/>
        <v>99268.112857154585</v>
      </c>
      <c r="K10" s="2">
        <f t="shared" si="2"/>
        <v>7316518.5712093376</v>
      </c>
      <c r="L10" s="17">
        <f t="shared" ref="L10:L73" si="5">K10/H10</f>
        <v>73.683862282349054</v>
      </c>
      <c r="N10" s="6"/>
    </row>
    <row r="11" spans="1:14" x14ac:dyDescent="0.25">
      <c r="A11" s="75">
        <v>2</v>
      </c>
      <c r="B11" s="2">
        <v>7</v>
      </c>
      <c r="C11" s="2">
        <v>25087</v>
      </c>
      <c r="D11" s="2">
        <v>25711</v>
      </c>
      <c r="E11" s="12">
        <v>0.4325</v>
      </c>
      <c r="F11" s="4">
        <f t="shared" si="3"/>
        <v>2.7560140162998545E-4</v>
      </c>
      <c r="G11" s="4">
        <f t="shared" si="0"/>
        <v>2.7555830326549385E-4</v>
      </c>
      <c r="H11" s="2">
        <f t="shared" ref="H11:H74" si="6">H10-I10</f>
        <v>99241.765762357885</v>
      </c>
      <c r="I11" s="2">
        <f t="shared" si="4"/>
        <v>27.346892586546918</v>
      </c>
      <c r="J11" s="2">
        <f t="shared" si="1"/>
        <v>99226.246400815027</v>
      </c>
      <c r="K11" s="2">
        <f t="shared" si="2"/>
        <v>7217250.458352183</v>
      </c>
      <c r="L11" s="17">
        <f t="shared" si="5"/>
        <v>72.723922261061432</v>
      </c>
      <c r="N11" s="6"/>
    </row>
    <row r="12" spans="1:14" x14ac:dyDescent="0.25">
      <c r="A12" s="75">
        <v>3</v>
      </c>
      <c r="B12" s="2">
        <v>5</v>
      </c>
      <c r="C12" s="2">
        <v>24892</v>
      </c>
      <c r="D12" s="2">
        <v>25038</v>
      </c>
      <c r="E12" s="12">
        <v>0.54410000000000003</v>
      </c>
      <c r="F12" s="4">
        <f t="shared" si="3"/>
        <v>2.002803925495694E-4</v>
      </c>
      <c r="G12" s="4">
        <f t="shared" si="0"/>
        <v>2.0026210705095042E-4</v>
      </c>
      <c r="H12" s="2">
        <f t="shared" si="6"/>
        <v>99214.41886977134</v>
      </c>
      <c r="I12" s="2">
        <f t="shared" si="4"/>
        <v>19.868888572695983</v>
      </c>
      <c r="J12" s="2">
        <f t="shared" si="1"/>
        <v>99205.360643471038</v>
      </c>
      <c r="K12" s="2">
        <f t="shared" si="2"/>
        <v>7118024.2119513676</v>
      </c>
      <c r="L12" s="17">
        <f t="shared" si="5"/>
        <v>71.743848253492999</v>
      </c>
      <c r="N12" s="6"/>
    </row>
    <row r="13" spans="1:14" x14ac:dyDescent="0.25">
      <c r="A13" s="75">
        <v>4</v>
      </c>
      <c r="B13" s="2">
        <v>5</v>
      </c>
      <c r="C13" s="2">
        <v>25623</v>
      </c>
      <c r="D13" s="2">
        <v>24684</v>
      </c>
      <c r="E13" s="12">
        <v>0.15620000000000001</v>
      </c>
      <c r="F13" s="4">
        <f t="shared" si="3"/>
        <v>1.9877949390740852E-4</v>
      </c>
      <c r="G13" s="4">
        <f t="shared" si="0"/>
        <v>1.9874615818707569E-4</v>
      </c>
      <c r="H13" s="2">
        <f t="shared" si="6"/>
        <v>99194.549981198637</v>
      </c>
      <c r="I13" s="2">
        <f t="shared" si="4"/>
        <v>19.71453572185909</v>
      </c>
      <c r="J13" s="2">
        <f t="shared" si="1"/>
        <v>99177.914855956536</v>
      </c>
      <c r="K13" s="2">
        <f t="shared" si="2"/>
        <v>7018818.8513078969</v>
      </c>
      <c r="L13" s="17">
        <f t="shared" si="5"/>
        <v>70.758109721131305</v>
      </c>
      <c r="N13" s="6"/>
    </row>
    <row r="14" spans="1:14" x14ac:dyDescent="0.25">
      <c r="A14" s="75">
        <v>5</v>
      </c>
      <c r="B14" s="2">
        <v>4</v>
      </c>
      <c r="C14" s="2">
        <v>25734</v>
      </c>
      <c r="D14" s="2">
        <v>25524</v>
      </c>
      <c r="E14" s="12">
        <v>0.69789999999999996</v>
      </c>
      <c r="F14" s="4">
        <f t="shared" si="3"/>
        <v>1.5607319833001678E-4</v>
      </c>
      <c r="G14" s="4">
        <f t="shared" si="0"/>
        <v>1.5606583987042415E-4</v>
      </c>
      <c r="H14" s="2">
        <f t="shared" si="6"/>
        <v>99174.835445476783</v>
      </c>
      <c r="I14" s="2">
        <f t="shared" si="4"/>
        <v>15.477803987809445</v>
      </c>
      <c r="J14" s="2">
        <f t="shared" si="1"/>
        <v>99170.159600892061</v>
      </c>
      <c r="K14" s="2">
        <f t="shared" si="2"/>
        <v>6919640.9364519408</v>
      </c>
      <c r="L14" s="17">
        <f t="shared" si="5"/>
        <v>69.772144368781355</v>
      </c>
      <c r="N14" s="6"/>
    </row>
    <row r="15" spans="1:14" x14ac:dyDescent="0.25">
      <c r="A15" s="75">
        <v>6</v>
      </c>
      <c r="B15" s="2">
        <v>8</v>
      </c>
      <c r="C15" s="2">
        <v>26682</v>
      </c>
      <c r="D15" s="2">
        <v>25610</v>
      </c>
      <c r="E15" s="12">
        <v>0.50919999999999999</v>
      </c>
      <c r="F15" s="4">
        <f t="shared" si="3"/>
        <v>3.0597414518473189E-4</v>
      </c>
      <c r="G15" s="4">
        <f t="shared" si="0"/>
        <v>3.0592820330079402E-4</v>
      </c>
      <c r="H15" s="2">
        <f t="shared" si="6"/>
        <v>99159.357641488969</v>
      </c>
      <c r="I15" s="2">
        <f t="shared" si="4"/>
        <v>30.335644123721579</v>
      </c>
      <c r="J15" s="2">
        <f t="shared" si="1"/>
        <v>99144.468907353046</v>
      </c>
      <c r="K15" s="2">
        <f t="shared" si="2"/>
        <v>6820470.7768510487</v>
      </c>
      <c r="L15" s="17">
        <f t="shared" si="5"/>
        <v>68.782926181414837</v>
      </c>
      <c r="N15" s="6"/>
    </row>
    <row r="16" spans="1:14" x14ac:dyDescent="0.25">
      <c r="A16" s="75">
        <v>7</v>
      </c>
      <c r="B16" s="2">
        <v>6</v>
      </c>
      <c r="C16" s="2">
        <v>27255</v>
      </c>
      <c r="D16" s="2">
        <v>26585</v>
      </c>
      <c r="E16" s="12">
        <v>0.54610000000000003</v>
      </c>
      <c r="F16" s="4">
        <f t="shared" si="3"/>
        <v>2.2288261515601782E-4</v>
      </c>
      <c r="G16" s="4">
        <f t="shared" si="0"/>
        <v>2.2286006920087438E-4</v>
      </c>
      <c r="H16" s="2">
        <f t="shared" si="6"/>
        <v>99129.021997365242</v>
      </c>
      <c r="I16" s="2">
        <f t="shared" si="4"/>
        <v>22.091900702147818</v>
      </c>
      <c r="J16" s="2">
        <f t="shared" si="1"/>
        <v>99118.994483636547</v>
      </c>
      <c r="K16" s="2">
        <f t="shared" si="2"/>
        <v>6721326.3079436952</v>
      </c>
      <c r="L16" s="17">
        <f t="shared" si="5"/>
        <v>67.803819431632661</v>
      </c>
      <c r="N16" s="6"/>
    </row>
    <row r="17" spans="1:14" x14ac:dyDescent="0.25">
      <c r="A17" s="75">
        <v>8</v>
      </c>
      <c r="B17" s="2">
        <v>6</v>
      </c>
      <c r="C17" s="2">
        <v>28615</v>
      </c>
      <c r="D17" s="2">
        <v>27188</v>
      </c>
      <c r="E17" s="12">
        <v>0.72919999999999996</v>
      </c>
      <c r="F17" s="4">
        <f t="shared" si="3"/>
        <v>2.150422020321488E-4</v>
      </c>
      <c r="G17" s="4">
        <f t="shared" si="0"/>
        <v>2.1502968011668713E-4</v>
      </c>
      <c r="H17" s="2">
        <f t="shared" si="6"/>
        <v>99106.930096663098</v>
      </c>
      <c r="I17" s="2">
        <f t="shared" si="4"/>
        <v>21.310931476032337</v>
      </c>
      <c r="J17" s="2">
        <f t="shared" si="1"/>
        <v>99101.159096419389</v>
      </c>
      <c r="K17" s="2">
        <f t="shared" si="2"/>
        <v>6622207.3134600585</v>
      </c>
      <c r="L17" s="17">
        <f t="shared" si="5"/>
        <v>66.818811832847061</v>
      </c>
      <c r="N17" s="6"/>
    </row>
    <row r="18" spans="1:14" x14ac:dyDescent="0.25">
      <c r="A18" s="75">
        <v>9</v>
      </c>
      <c r="B18" s="2">
        <v>5</v>
      </c>
      <c r="C18" s="2">
        <v>29676</v>
      </c>
      <c r="D18" s="2">
        <v>28712</v>
      </c>
      <c r="E18" s="12">
        <v>0.64990000000000003</v>
      </c>
      <c r="F18" s="4">
        <f t="shared" si="3"/>
        <v>1.7126806878125643E-4</v>
      </c>
      <c r="G18" s="4">
        <f t="shared" si="0"/>
        <v>1.7125780000072272E-4</v>
      </c>
      <c r="H18" s="2">
        <f t="shared" si="6"/>
        <v>99085.619165187061</v>
      </c>
      <c r="I18" s="2">
        <f t="shared" si="4"/>
        <v>16.969185149939385</v>
      </c>
      <c r="J18" s="2">
        <f t="shared" si="1"/>
        <v>99079.678253466074</v>
      </c>
      <c r="K18" s="2">
        <f t="shared" si="2"/>
        <v>6523106.1543636387</v>
      </c>
      <c r="L18" s="17">
        <f t="shared" si="5"/>
        <v>65.833026117431572</v>
      </c>
      <c r="N18" s="6"/>
    </row>
    <row r="19" spans="1:14" x14ac:dyDescent="0.25">
      <c r="A19" s="75">
        <v>10</v>
      </c>
      <c r="B19" s="2">
        <v>7</v>
      </c>
      <c r="C19" s="2">
        <v>30744</v>
      </c>
      <c r="D19" s="2">
        <v>29750</v>
      </c>
      <c r="E19" s="12">
        <v>0.45090000000000002</v>
      </c>
      <c r="F19" s="4">
        <f t="shared" si="3"/>
        <v>2.3142791020597085E-4</v>
      </c>
      <c r="G19" s="4">
        <f t="shared" si="0"/>
        <v>2.3139850476302582E-4</v>
      </c>
      <c r="H19" s="2">
        <f t="shared" si="6"/>
        <v>99068.649980037124</v>
      </c>
      <c r="I19" s="2">
        <f t="shared" si="4"/>
        <v>22.924337474272157</v>
      </c>
      <c r="J19" s="2">
        <f t="shared" si="1"/>
        <v>99056.062226330003</v>
      </c>
      <c r="K19" s="2">
        <f t="shared" si="2"/>
        <v>6424026.4761101725</v>
      </c>
      <c r="L19" s="17">
        <f t="shared" si="5"/>
        <v>64.844191148306237</v>
      </c>
      <c r="N19" s="6"/>
    </row>
    <row r="20" spans="1:14" x14ac:dyDescent="0.25">
      <c r="A20" s="75">
        <v>11</v>
      </c>
      <c r="B20" s="2">
        <v>4</v>
      </c>
      <c r="C20" s="2">
        <v>32841</v>
      </c>
      <c r="D20" s="2">
        <v>30851</v>
      </c>
      <c r="E20" s="12">
        <v>0.45750000000000002</v>
      </c>
      <c r="F20" s="4">
        <f t="shared" si="3"/>
        <v>1.2560447151918608E-4</v>
      </c>
      <c r="G20" s="4">
        <f t="shared" si="0"/>
        <v>1.2559591336017107E-4</v>
      </c>
      <c r="H20" s="2">
        <f t="shared" si="6"/>
        <v>99045.725642562858</v>
      </c>
      <c r="I20" s="2">
        <f t="shared" si="4"/>
        <v>12.4397383764986</v>
      </c>
      <c r="J20" s="2">
        <f t="shared" si="1"/>
        <v>99038.977084493599</v>
      </c>
      <c r="K20" s="2">
        <f t="shared" si="2"/>
        <v>6324970.4138838425</v>
      </c>
      <c r="L20" s="17">
        <f t="shared" si="5"/>
        <v>63.859095108348797</v>
      </c>
      <c r="N20" s="6"/>
    </row>
    <row r="21" spans="1:14" x14ac:dyDescent="0.25">
      <c r="A21" s="75">
        <v>12</v>
      </c>
      <c r="B21" s="2">
        <v>8</v>
      </c>
      <c r="C21" s="2">
        <v>34793</v>
      </c>
      <c r="D21" s="2">
        <v>32944</v>
      </c>
      <c r="E21" s="12">
        <v>0.49380000000000002</v>
      </c>
      <c r="F21" s="4">
        <f t="shared" si="3"/>
        <v>2.3620768560757047E-4</v>
      </c>
      <c r="G21" s="4">
        <f t="shared" si="0"/>
        <v>2.3617944602552155E-4</v>
      </c>
      <c r="H21" s="2">
        <f t="shared" si="6"/>
        <v>99033.285904186356</v>
      </c>
      <c r="I21" s="2">
        <f t="shared" si="4"/>
        <v>23.389626602937824</v>
      </c>
      <c r="J21" s="2">
        <f t="shared" si="1"/>
        <v>99021.446075199958</v>
      </c>
      <c r="K21" s="2">
        <f t="shared" si="2"/>
        <v>6225931.4367993493</v>
      </c>
      <c r="L21" s="17">
        <f t="shared" si="5"/>
        <v>62.867059089838456</v>
      </c>
      <c r="N21" s="6"/>
    </row>
    <row r="22" spans="1:14" x14ac:dyDescent="0.25">
      <c r="A22" s="75">
        <v>13</v>
      </c>
      <c r="B22" s="2">
        <v>8</v>
      </c>
      <c r="C22" s="2">
        <v>36425</v>
      </c>
      <c r="D22" s="2">
        <v>34892</v>
      </c>
      <c r="E22" s="12">
        <v>0.61509999999999998</v>
      </c>
      <c r="F22" s="4">
        <f t="shared" si="3"/>
        <v>2.2435043538006366E-4</v>
      </c>
      <c r="G22" s="4">
        <f t="shared" si="0"/>
        <v>2.2433106383578212E-4</v>
      </c>
      <c r="H22" s="2">
        <f t="shared" si="6"/>
        <v>99009.896277583422</v>
      </c>
      <c r="I22" s="2">
        <f t="shared" si="4"/>
        <v>22.210995362220732</v>
      </c>
      <c r="J22" s="2">
        <f t="shared" si="1"/>
        <v>99001.347265468503</v>
      </c>
      <c r="K22" s="2">
        <f t="shared" si="2"/>
        <v>6126909.9907241492</v>
      </c>
      <c r="L22" s="17">
        <f t="shared" si="5"/>
        <v>61.88179385166498</v>
      </c>
      <c r="N22" s="6"/>
    </row>
    <row r="23" spans="1:14" x14ac:dyDescent="0.25">
      <c r="A23" s="75">
        <v>14</v>
      </c>
      <c r="B23" s="2">
        <v>6</v>
      </c>
      <c r="C23" s="2">
        <v>38879</v>
      </c>
      <c r="D23" s="2">
        <v>36494</v>
      </c>
      <c r="E23" s="12">
        <v>0.37030000000000002</v>
      </c>
      <c r="F23" s="4">
        <f t="shared" si="3"/>
        <v>1.5920820452947342E-4</v>
      </c>
      <c r="G23" s="4">
        <f t="shared" si="0"/>
        <v>1.5919224496464447E-4</v>
      </c>
      <c r="H23" s="2">
        <f t="shared" si="6"/>
        <v>98987.685282221195</v>
      </c>
      <c r="I23" s="2">
        <f t="shared" si="4"/>
        <v>15.758071843930487</v>
      </c>
      <c r="J23" s="2">
        <f t="shared" si="1"/>
        <v>98977.762424381071</v>
      </c>
      <c r="K23" s="2">
        <f t="shared" si="2"/>
        <v>6027908.6434586802</v>
      </c>
      <c r="L23" s="17">
        <f t="shared" si="5"/>
        <v>60.895540958177456</v>
      </c>
      <c r="N23" s="6"/>
    </row>
    <row r="24" spans="1:14" x14ac:dyDescent="0.25">
      <c r="A24" s="75">
        <v>15</v>
      </c>
      <c r="B24" s="2">
        <v>2</v>
      </c>
      <c r="C24" s="2">
        <v>41895</v>
      </c>
      <c r="D24" s="2">
        <v>39038</v>
      </c>
      <c r="E24" s="12">
        <v>0.30409999999999998</v>
      </c>
      <c r="F24" s="4">
        <f t="shared" si="3"/>
        <v>4.9423597296529231E-5</v>
      </c>
      <c r="G24" s="4">
        <f t="shared" si="0"/>
        <v>4.9421897485650583E-5</v>
      </c>
      <c r="H24" s="2">
        <f t="shared" si="6"/>
        <v>98971.927210377267</v>
      </c>
      <c r="I24" s="2">
        <f t="shared" si="4"/>
        <v>4.891380440548537</v>
      </c>
      <c r="J24" s="2">
        <f t="shared" si="1"/>
        <v>98968.523298728687</v>
      </c>
      <c r="K24" s="2">
        <f t="shared" si="2"/>
        <v>5928930.8810342988</v>
      </c>
      <c r="L24" s="17">
        <f t="shared" si="5"/>
        <v>59.905177641247818</v>
      </c>
      <c r="N24" s="6"/>
    </row>
    <row r="25" spans="1:14" x14ac:dyDescent="0.25">
      <c r="A25" s="75">
        <v>16</v>
      </c>
      <c r="B25" s="2">
        <v>16</v>
      </c>
      <c r="C25" s="2">
        <v>43862</v>
      </c>
      <c r="D25" s="2">
        <v>42081</v>
      </c>
      <c r="E25" s="12">
        <v>0.55120000000000002</v>
      </c>
      <c r="F25" s="4">
        <f t="shared" si="3"/>
        <v>3.7233980661601293E-4</v>
      </c>
      <c r="G25" s="4">
        <f t="shared" si="0"/>
        <v>3.7227759675676224E-4</v>
      </c>
      <c r="H25" s="2">
        <f t="shared" si="6"/>
        <v>98967.035829936722</v>
      </c>
      <c r="I25" s="2">
        <f t="shared" si="4"/>
        <v>36.843210256909224</v>
      </c>
      <c r="J25" s="2">
        <f t="shared" si="1"/>
        <v>98950.500597173421</v>
      </c>
      <c r="K25" s="2">
        <f t="shared" si="2"/>
        <v>5829962.3577355705</v>
      </c>
      <c r="L25" s="17">
        <f t="shared" si="5"/>
        <v>58.908123385181298</v>
      </c>
      <c r="N25" s="6"/>
    </row>
    <row r="26" spans="1:14" x14ac:dyDescent="0.25">
      <c r="A26" s="75">
        <v>17</v>
      </c>
      <c r="B26" s="2">
        <v>17</v>
      </c>
      <c r="C26" s="2">
        <v>45627</v>
      </c>
      <c r="D26" s="2">
        <v>43990</v>
      </c>
      <c r="E26" s="12">
        <v>0.50829999999999997</v>
      </c>
      <c r="F26" s="4">
        <f t="shared" si="3"/>
        <v>3.7939230279969205E-4</v>
      </c>
      <c r="G26" s="4">
        <f t="shared" si="0"/>
        <v>3.7932154143002647E-4</v>
      </c>
      <c r="H26" s="2">
        <f t="shared" si="6"/>
        <v>98930.192619679816</v>
      </c>
      <c r="I26" s="2">
        <f t="shared" si="4"/>
        <v>37.526353158466378</v>
      </c>
      <c r="J26" s="2">
        <f t="shared" si="1"/>
        <v>98911.740911831803</v>
      </c>
      <c r="K26" s="2">
        <f t="shared" si="2"/>
        <v>5731011.8571383972</v>
      </c>
      <c r="L26" s="17">
        <f t="shared" si="5"/>
        <v>57.929856451106801</v>
      </c>
      <c r="N26" s="6"/>
    </row>
    <row r="27" spans="1:14" x14ac:dyDescent="0.25">
      <c r="A27" s="75">
        <v>18</v>
      </c>
      <c r="B27" s="2">
        <v>23</v>
      </c>
      <c r="C27" s="2">
        <v>46470</v>
      </c>
      <c r="D27" s="2">
        <v>45819</v>
      </c>
      <c r="E27" s="12">
        <v>0.54059999999999997</v>
      </c>
      <c r="F27" s="4">
        <f t="shared" si="3"/>
        <v>4.9843426627225345E-4</v>
      </c>
      <c r="G27" s="4">
        <f t="shared" si="0"/>
        <v>4.9832016057210196E-4</v>
      </c>
      <c r="H27" s="2">
        <f t="shared" si="6"/>
        <v>98892.666266521352</v>
      </c>
      <c r="I27" s="2">
        <f t="shared" si="4"/>
        <v>49.280209333336209</v>
      </c>
      <c r="J27" s="2">
        <f t="shared" si="1"/>
        <v>98870.026938353622</v>
      </c>
      <c r="K27" s="2">
        <f t="shared" si="2"/>
        <v>5632100.1162265651</v>
      </c>
      <c r="L27" s="17">
        <f t="shared" si="5"/>
        <v>56.95164594963731</v>
      </c>
      <c r="N27" s="6"/>
    </row>
    <row r="28" spans="1:14" x14ac:dyDescent="0.25">
      <c r="A28" s="75">
        <v>19</v>
      </c>
      <c r="B28" s="2">
        <v>30</v>
      </c>
      <c r="C28" s="2">
        <v>46428</v>
      </c>
      <c r="D28" s="2">
        <v>46529</v>
      </c>
      <c r="E28" s="12">
        <v>0.45450000000000002</v>
      </c>
      <c r="F28" s="4">
        <f t="shared" si="3"/>
        <v>6.4545972869176071E-4</v>
      </c>
      <c r="G28" s="4">
        <f t="shared" si="0"/>
        <v>6.4523254342173061E-4</v>
      </c>
      <c r="H28" s="2">
        <f t="shared" si="6"/>
        <v>98843.386057188021</v>
      </c>
      <c r="I28" s="2">
        <f t="shared" si="4"/>
        <v>63.776969386095452</v>
      </c>
      <c r="J28" s="2">
        <f t="shared" si="1"/>
        <v>98808.595720387908</v>
      </c>
      <c r="K28" s="2">
        <f t="shared" si="2"/>
        <v>5533230.0892882114</v>
      </c>
      <c r="L28" s="17">
        <f t="shared" si="5"/>
        <v>55.97977072625617</v>
      </c>
      <c r="N28" s="6"/>
    </row>
    <row r="29" spans="1:14" x14ac:dyDescent="0.25">
      <c r="A29" s="75">
        <v>20</v>
      </c>
      <c r="B29" s="2">
        <v>43</v>
      </c>
      <c r="C29" s="2">
        <v>45764</v>
      </c>
      <c r="D29" s="2">
        <v>46555</v>
      </c>
      <c r="E29" s="12">
        <v>0.57050000000000001</v>
      </c>
      <c r="F29" s="4">
        <f t="shared" si="3"/>
        <v>9.3155255147911052E-4</v>
      </c>
      <c r="G29" s="4">
        <f t="shared" si="0"/>
        <v>9.3117998467169463E-4</v>
      </c>
      <c r="H29" s="2">
        <f t="shared" si="6"/>
        <v>98779.609087801931</v>
      </c>
      <c r="I29" s="2">
        <f t="shared" si="4"/>
        <v>91.981594876255386</v>
      </c>
      <c r="J29" s="2">
        <f t="shared" si="1"/>
        <v>98740.102992802582</v>
      </c>
      <c r="K29" s="2">
        <f t="shared" si="2"/>
        <v>5434421.4935678234</v>
      </c>
      <c r="L29" s="17">
        <f t="shared" si="5"/>
        <v>55.015620569396518</v>
      </c>
      <c r="N29" s="6"/>
    </row>
    <row r="30" spans="1:14" x14ac:dyDescent="0.25">
      <c r="A30" s="75">
        <v>21</v>
      </c>
      <c r="B30" s="2">
        <v>48</v>
      </c>
      <c r="C30" s="2">
        <v>45308</v>
      </c>
      <c r="D30" s="2">
        <v>45813</v>
      </c>
      <c r="E30" s="12">
        <v>0.50990000000000002</v>
      </c>
      <c r="F30" s="4">
        <f t="shared" si="3"/>
        <v>1.0535441884966144E-3</v>
      </c>
      <c r="G30" s="4">
        <f t="shared" si="0"/>
        <v>1.0530004801155689E-3</v>
      </c>
      <c r="H30" s="2">
        <f t="shared" si="6"/>
        <v>98687.627492925676</v>
      </c>
      <c r="I30" s="2">
        <f t="shared" si="4"/>
        <v>103.91811913151716</v>
      </c>
      <c r="J30" s="2">
        <f t="shared" si="1"/>
        <v>98636.697222739327</v>
      </c>
      <c r="K30" s="2">
        <f t="shared" si="2"/>
        <v>5335681.3905750206</v>
      </c>
      <c r="L30" s="17">
        <f t="shared" si="5"/>
        <v>54.066366029090155</v>
      </c>
      <c r="N30" s="6"/>
    </row>
    <row r="31" spans="1:14" x14ac:dyDescent="0.25">
      <c r="A31" s="75">
        <v>22</v>
      </c>
      <c r="B31" s="2">
        <v>43</v>
      </c>
      <c r="C31" s="2">
        <v>44772</v>
      </c>
      <c r="D31" s="2">
        <v>45294</v>
      </c>
      <c r="E31" s="12">
        <v>0.4829</v>
      </c>
      <c r="F31" s="4">
        <f t="shared" si="3"/>
        <v>9.5485532831479137E-4</v>
      </c>
      <c r="G31" s="4">
        <f t="shared" si="0"/>
        <v>9.5438409573681666E-4</v>
      </c>
      <c r="H31" s="2">
        <f t="shared" si="6"/>
        <v>98583.709373794161</v>
      </c>
      <c r="I31" s="2">
        <f t="shared" si="4"/>
        <v>94.086724325089676</v>
      </c>
      <c r="J31" s="2">
        <f t="shared" si="1"/>
        <v>98535.057128645669</v>
      </c>
      <c r="K31" s="2">
        <f t="shared" si="2"/>
        <v>5237044.6933522811</v>
      </c>
      <c r="L31" s="17">
        <f t="shared" si="5"/>
        <v>53.122820460075012</v>
      </c>
      <c r="N31" s="6"/>
    </row>
    <row r="32" spans="1:14" x14ac:dyDescent="0.25">
      <c r="A32" s="75">
        <v>23</v>
      </c>
      <c r="B32" s="2">
        <v>62</v>
      </c>
      <c r="C32" s="2">
        <v>43775</v>
      </c>
      <c r="D32" s="2">
        <v>44768</v>
      </c>
      <c r="E32" s="12">
        <v>0.57969999999999999</v>
      </c>
      <c r="F32" s="4">
        <f t="shared" si="3"/>
        <v>1.4004494991134251E-3</v>
      </c>
      <c r="G32" s="4">
        <f t="shared" si="0"/>
        <v>1.399625666954928E-3</v>
      </c>
      <c r="H32" s="2">
        <f t="shared" si="6"/>
        <v>98489.622649469078</v>
      </c>
      <c r="I32" s="2">
        <f t="shared" si="4"/>
        <v>137.84860378890232</v>
      </c>
      <c r="J32" s="2">
        <f t="shared" si="1"/>
        <v>98431.684881296591</v>
      </c>
      <c r="K32" s="2">
        <f t="shared" si="2"/>
        <v>5138509.6362236356</v>
      </c>
      <c r="L32" s="17">
        <f t="shared" si="5"/>
        <v>52.173107155785566</v>
      </c>
      <c r="N32" s="6"/>
    </row>
    <row r="33" spans="1:14" x14ac:dyDescent="0.25">
      <c r="A33" s="75">
        <v>24</v>
      </c>
      <c r="B33" s="2">
        <v>51</v>
      </c>
      <c r="C33" s="2">
        <v>43407</v>
      </c>
      <c r="D33" s="2">
        <v>43696</v>
      </c>
      <c r="E33" s="12">
        <v>0.49609999999999999</v>
      </c>
      <c r="F33" s="4">
        <f t="shared" si="3"/>
        <v>1.1710274043373937E-3</v>
      </c>
      <c r="G33" s="4">
        <f t="shared" si="0"/>
        <v>1.1703368111620411E-3</v>
      </c>
      <c r="H33" s="2">
        <f t="shared" si="6"/>
        <v>98351.774045680169</v>
      </c>
      <c r="I33" s="2">
        <f t="shared" si="4"/>
        <v>115.10470160875093</v>
      </c>
      <c r="J33" s="2">
        <f t="shared" si="1"/>
        <v>98293.772786539514</v>
      </c>
      <c r="K33" s="2">
        <f t="shared" si="2"/>
        <v>5040077.9513423387</v>
      </c>
      <c r="L33" s="17">
        <f t="shared" si="5"/>
        <v>51.245419823352037</v>
      </c>
      <c r="N33" s="6"/>
    </row>
    <row r="34" spans="1:14" x14ac:dyDescent="0.25">
      <c r="A34" s="75">
        <v>25</v>
      </c>
      <c r="B34" s="2">
        <v>59</v>
      </c>
      <c r="C34" s="2">
        <v>42540</v>
      </c>
      <c r="D34" s="2">
        <v>43350</v>
      </c>
      <c r="E34" s="12">
        <v>0.49030000000000001</v>
      </c>
      <c r="F34" s="4">
        <f t="shared" si="3"/>
        <v>1.3738502736057748E-3</v>
      </c>
      <c r="G34" s="4">
        <f t="shared" si="0"/>
        <v>1.3728889061112759E-3</v>
      </c>
      <c r="H34" s="2">
        <f t="shared" si="6"/>
        <v>98236.669344071415</v>
      </c>
      <c r="I34" s="2">
        <f t="shared" si="4"/>
        <v>134.86803351579732</v>
      </c>
      <c r="J34" s="2">
        <f t="shared" si="1"/>
        <v>98167.927107388416</v>
      </c>
      <c r="K34" s="2">
        <f t="shared" si="2"/>
        <v>4941784.1785557987</v>
      </c>
      <c r="L34" s="17">
        <f t="shared" si="5"/>
        <v>50.304883212676181</v>
      </c>
      <c r="N34" s="6"/>
    </row>
    <row r="35" spans="1:14" x14ac:dyDescent="0.25">
      <c r="A35" s="75">
        <v>26</v>
      </c>
      <c r="B35" s="2">
        <v>74</v>
      </c>
      <c r="C35" s="2">
        <v>42857</v>
      </c>
      <c r="D35" s="2">
        <v>42465</v>
      </c>
      <c r="E35" s="12">
        <v>0.44919999999999999</v>
      </c>
      <c r="F35" s="4">
        <f t="shared" si="3"/>
        <v>1.7346053772766695E-3</v>
      </c>
      <c r="G35" s="4">
        <f t="shared" si="0"/>
        <v>1.7329496813798713E-3</v>
      </c>
      <c r="H35" s="2">
        <f t="shared" si="6"/>
        <v>98101.801310555617</v>
      </c>
      <c r="I35" s="2">
        <f t="shared" si="4"/>
        <v>170.0054853239188</v>
      </c>
      <c r="J35" s="2">
        <f t="shared" si="1"/>
        <v>98008.162289239204</v>
      </c>
      <c r="K35" s="2">
        <f t="shared" si="2"/>
        <v>4843616.2514484106</v>
      </c>
      <c r="L35" s="17">
        <f t="shared" si="5"/>
        <v>49.373367122130958</v>
      </c>
      <c r="N35" s="6"/>
    </row>
    <row r="36" spans="1:14" x14ac:dyDescent="0.25">
      <c r="A36" s="75">
        <v>27</v>
      </c>
      <c r="B36" s="2">
        <v>100</v>
      </c>
      <c r="C36" s="2">
        <v>42038</v>
      </c>
      <c r="D36" s="2">
        <v>42736</v>
      </c>
      <c r="E36" s="12">
        <v>0.51090000000000002</v>
      </c>
      <c r="F36" s="4">
        <f t="shared" si="3"/>
        <v>2.3592139099252131E-3</v>
      </c>
      <c r="G36" s="4">
        <f t="shared" si="0"/>
        <v>2.3564947705846302E-3</v>
      </c>
      <c r="H36" s="2">
        <f t="shared" si="6"/>
        <v>97931.795825231704</v>
      </c>
      <c r="I36" s="2">
        <f t="shared" si="4"/>
        <v>230.77576473612024</v>
      </c>
      <c r="J36" s="2">
        <f t="shared" si="1"/>
        <v>97818.923398699277</v>
      </c>
      <c r="K36" s="2">
        <f t="shared" si="2"/>
        <v>4745608.0891591711</v>
      </c>
      <c r="L36" s="17">
        <f t="shared" si="5"/>
        <v>48.458297421892937</v>
      </c>
      <c r="N36" s="6"/>
    </row>
    <row r="37" spans="1:14" x14ac:dyDescent="0.25">
      <c r="A37" s="75">
        <v>28</v>
      </c>
      <c r="B37" s="2">
        <v>78</v>
      </c>
      <c r="C37" s="2">
        <v>42449</v>
      </c>
      <c r="D37" s="2">
        <v>42048</v>
      </c>
      <c r="E37" s="12">
        <v>0.52639999999999998</v>
      </c>
      <c r="F37" s="4">
        <f t="shared" si="3"/>
        <v>1.846219392404464E-3</v>
      </c>
      <c r="G37" s="4">
        <f t="shared" si="0"/>
        <v>1.8446065247119286E-3</v>
      </c>
      <c r="H37" s="2">
        <f t="shared" si="6"/>
        <v>97701.02006049559</v>
      </c>
      <c r="I37" s="2">
        <f t="shared" si="4"/>
        <v>180.2199390746012</v>
      </c>
      <c r="J37" s="2">
        <f t="shared" si="1"/>
        <v>97615.667897349864</v>
      </c>
      <c r="K37" s="2">
        <f t="shared" si="2"/>
        <v>4647789.1657604715</v>
      </c>
      <c r="L37" s="17">
        <f t="shared" si="5"/>
        <v>47.571552097230942</v>
      </c>
      <c r="N37" s="6"/>
    </row>
    <row r="38" spans="1:14" x14ac:dyDescent="0.25">
      <c r="A38" s="75">
        <v>29</v>
      </c>
      <c r="B38" s="2">
        <v>118</v>
      </c>
      <c r="C38" s="2">
        <v>42340</v>
      </c>
      <c r="D38" s="2">
        <v>42353</v>
      </c>
      <c r="E38" s="12">
        <v>0.4622</v>
      </c>
      <c r="F38" s="4">
        <f t="shared" si="3"/>
        <v>2.7865348966266399E-3</v>
      </c>
      <c r="G38" s="4">
        <f t="shared" si="0"/>
        <v>2.7823652483297298E-3</v>
      </c>
      <c r="H38" s="2">
        <f t="shared" si="6"/>
        <v>97520.800121420994</v>
      </c>
      <c r="I38" s="2">
        <f t="shared" si="4"/>
        <v>271.33848524715148</v>
      </c>
      <c r="J38" s="2">
        <f t="shared" si="1"/>
        <v>97374.874284055084</v>
      </c>
      <c r="K38" s="2">
        <f t="shared" si="2"/>
        <v>4550173.4978631213</v>
      </c>
      <c r="L38" s="17">
        <f t="shared" si="5"/>
        <v>46.65849226214101</v>
      </c>
      <c r="N38" s="6"/>
    </row>
    <row r="39" spans="1:14" x14ac:dyDescent="0.25">
      <c r="A39" s="75">
        <v>30</v>
      </c>
      <c r="B39" s="2">
        <v>118</v>
      </c>
      <c r="C39" s="2">
        <v>40756</v>
      </c>
      <c r="D39" s="2">
        <v>42329</v>
      </c>
      <c r="E39" s="12">
        <v>0.52159999999999995</v>
      </c>
      <c r="F39" s="4">
        <f t="shared" si="3"/>
        <v>2.8404645844616961E-3</v>
      </c>
      <c r="G39" s="4">
        <f t="shared" si="0"/>
        <v>2.8366099768399934E-3</v>
      </c>
      <c r="H39" s="2">
        <f t="shared" si="6"/>
        <v>97249.461636173844</v>
      </c>
      <c r="I39" s="2">
        <f t="shared" si="4"/>
        <v>275.85879311948889</v>
      </c>
      <c r="J39" s="2">
        <f t="shared" si="1"/>
        <v>97117.490789545482</v>
      </c>
      <c r="K39" s="2">
        <f t="shared" si="2"/>
        <v>4452798.6235790662</v>
      </c>
      <c r="L39" s="17">
        <f t="shared" si="5"/>
        <v>45.787385849370715</v>
      </c>
      <c r="N39" s="6"/>
    </row>
    <row r="40" spans="1:14" x14ac:dyDescent="0.25">
      <c r="A40" s="75">
        <v>31</v>
      </c>
      <c r="B40" s="2">
        <v>104</v>
      </c>
      <c r="C40" s="2">
        <v>39504</v>
      </c>
      <c r="D40" s="2">
        <v>40758</v>
      </c>
      <c r="E40" s="12">
        <v>0.47989999999999999</v>
      </c>
      <c r="F40" s="4">
        <f t="shared" si="3"/>
        <v>2.5915127955944283E-3</v>
      </c>
      <c r="G40" s="4">
        <f t="shared" si="0"/>
        <v>2.5880245375782458E-3</v>
      </c>
      <c r="H40" s="2">
        <f t="shared" si="6"/>
        <v>96973.602843054352</v>
      </c>
      <c r="I40" s="2">
        <f t="shared" si="4"/>
        <v>250.97006365519221</v>
      </c>
      <c r="J40" s="2">
        <f t="shared" si="1"/>
        <v>96843.073312947294</v>
      </c>
      <c r="K40" s="2">
        <f t="shared" si="2"/>
        <v>4355681.1327895205</v>
      </c>
      <c r="L40" s="17">
        <f t="shared" si="5"/>
        <v>44.91615248985763</v>
      </c>
      <c r="N40" s="6"/>
    </row>
    <row r="41" spans="1:14" x14ac:dyDescent="0.25">
      <c r="A41" s="75">
        <v>32</v>
      </c>
      <c r="B41" s="2">
        <v>105</v>
      </c>
      <c r="C41" s="2">
        <v>38181</v>
      </c>
      <c r="D41" s="2">
        <v>39476</v>
      </c>
      <c r="E41" s="12">
        <v>0.50970000000000004</v>
      </c>
      <c r="F41" s="4">
        <f t="shared" si="3"/>
        <v>2.7041992350979307E-3</v>
      </c>
      <c r="G41" s="4">
        <f t="shared" si="0"/>
        <v>2.7006185689671691E-3</v>
      </c>
      <c r="H41" s="2">
        <f t="shared" si="6"/>
        <v>96722.632779399166</v>
      </c>
      <c r="I41" s="2">
        <f t="shared" si="4"/>
        <v>261.21093812343798</v>
      </c>
      <c r="J41" s="2">
        <f t="shared" si="1"/>
        <v>96594.561056437247</v>
      </c>
      <c r="K41" s="2">
        <f t="shared" si="2"/>
        <v>4258838.059476573</v>
      </c>
      <c r="L41" s="17">
        <f t="shared" si="5"/>
        <v>44.031453002214569</v>
      </c>
      <c r="N41" s="6"/>
    </row>
    <row r="42" spans="1:14" x14ac:dyDescent="0.25">
      <c r="A42" s="75">
        <v>33</v>
      </c>
      <c r="B42" s="2">
        <v>126</v>
      </c>
      <c r="C42" s="2">
        <v>38536</v>
      </c>
      <c r="D42" s="2">
        <v>38176</v>
      </c>
      <c r="E42" s="12">
        <v>0.49490000000000001</v>
      </c>
      <c r="F42" s="4">
        <f t="shared" si="3"/>
        <v>3.2850140786317658E-3</v>
      </c>
      <c r="G42" s="4">
        <f t="shared" si="0"/>
        <v>3.2795724133050626E-3</v>
      </c>
      <c r="H42" s="2">
        <f t="shared" si="6"/>
        <v>96461.421841275733</v>
      </c>
      <c r="I42" s="2">
        <f t="shared" si="4"/>
        <v>316.35221801883034</v>
      </c>
      <c r="J42" s="2">
        <f t="shared" si="1"/>
        <v>96301.632335954419</v>
      </c>
      <c r="K42" s="2">
        <f t="shared" si="2"/>
        <v>4162243.4984201356</v>
      </c>
      <c r="L42" s="17">
        <f t="shared" si="5"/>
        <v>43.149306935045779</v>
      </c>
      <c r="N42" s="6"/>
    </row>
    <row r="43" spans="1:14" x14ac:dyDescent="0.25">
      <c r="A43" s="75">
        <v>34</v>
      </c>
      <c r="B43" s="2">
        <v>116</v>
      </c>
      <c r="C43" s="2">
        <v>37462</v>
      </c>
      <c r="D43" s="2">
        <v>38404</v>
      </c>
      <c r="E43" s="12">
        <v>0.4995</v>
      </c>
      <c r="F43" s="4">
        <f t="shared" si="3"/>
        <v>3.0580233569715023E-3</v>
      </c>
      <c r="G43" s="4">
        <f t="shared" si="0"/>
        <v>3.0533500804320849E-3</v>
      </c>
      <c r="H43" s="2">
        <f t="shared" si="6"/>
        <v>96145.069623256903</v>
      </c>
      <c r="I43" s="2">
        <f t="shared" si="4"/>
        <v>293.56455606731987</v>
      </c>
      <c r="J43" s="2">
        <f t="shared" si="1"/>
        <v>95998.14056294522</v>
      </c>
      <c r="K43" s="2">
        <f t="shared" si="2"/>
        <v>4065941.8660841812</v>
      </c>
      <c r="L43" s="17">
        <f t="shared" si="5"/>
        <v>42.289655434402583</v>
      </c>
      <c r="N43" s="6"/>
    </row>
    <row r="44" spans="1:14" x14ac:dyDescent="0.25">
      <c r="A44" s="75">
        <v>35</v>
      </c>
      <c r="B44" s="2">
        <v>105</v>
      </c>
      <c r="C44" s="2">
        <v>36954</v>
      </c>
      <c r="D44" s="2">
        <v>37462</v>
      </c>
      <c r="E44" s="12">
        <v>0.5141</v>
      </c>
      <c r="F44" s="4">
        <f t="shared" si="3"/>
        <v>2.8219737690819177E-3</v>
      </c>
      <c r="G44" s="4">
        <f t="shared" si="0"/>
        <v>2.8181095855192863E-3</v>
      </c>
      <c r="H44" s="2">
        <f t="shared" si="6"/>
        <v>95851.505067189588</v>
      </c>
      <c r="I44" s="2">
        <f t="shared" si="4"/>
        <v>270.1200452162974</v>
      </c>
      <c r="J44" s="2">
        <f t="shared" si="1"/>
        <v>95720.253737218984</v>
      </c>
      <c r="K44" s="2">
        <f t="shared" si="2"/>
        <v>3969943.7255212362</v>
      </c>
      <c r="L44" s="17">
        <f t="shared" si="5"/>
        <v>41.417646209502934</v>
      </c>
      <c r="N44" s="6"/>
    </row>
    <row r="45" spans="1:14" x14ac:dyDescent="0.25">
      <c r="A45" s="75">
        <v>36</v>
      </c>
      <c r="B45" s="2">
        <v>111</v>
      </c>
      <c r="C45" s="2">
        <v>36557</v>
      </c>
      <c r="D45" s="2">
        <v>36876</v>
      </c>
      <c r="E45" s="12">
        <v>0.50270000000000004</v>
      </c>
      <c r="F45" s="4">
        <f t="shared" si="3"/>
        <v>3.0231639726008741E-3</v>
      </c>
      <c r="G45" s="4">
        <f t="shared" si="0"/>
        <v>3.0186257120125609E-3</v>
      </c>
      <c r="H45" s="2">
        <f t="shared" si="6"/>
        <v>95581.385021973285</v>
      </c>
      <c r="I45" s="2">
        <f t="shared" si="4"/>
        <v>288.52442641710081</v>
      </c>
      <c r="J45" s="2">
        <f t="shared" si="1"/>
        <v>95437.901824716057</v>
      </c>
      <c r="K45" s="2">
        <f t="shared" si="2"/>
        <v>3874223.471784017</v>
      </c>
      <c r="L45" s="17">
        <f t="shared" si="5"/>
        <v>40.533242648590715</v>
      </c>
      <c r="N45" s="6"/>
    </row>
    <row r="46" spans="1:14" x14ac:dyDescent="0.25">
      <c r="A46" s="75">
        <v>37</v>
      </c>
      <c r="B46" s="2">
        <v>90</v>
      </c>
      <c r="C46" s="2">
        <v>34128</v>
      </c>
      <c r="D46" s="2">
        <v>36522</v>
      </c>
      <c r="E46" s="12">
        <v>0.495</v>
      </c>
      <c r="F46" s="4">
        <f t="shared" si="3"/>
        <v>2.5477707006369425E-3</v>
      </c>
      <c r="G46" s="4">
        <f t="shared" si="0"/>
        <v>2.5444968893525528E-3</v>
      </c>
      <c r="H46" s="2">
        <f t="shared" si="6"/>
        <v>95292.86059555618</v>
      </c>
      <c r="I46" s="2">
        <f t="shared" si="4"/>
        <v>242.47238736289916</v>
      </c>
      <c r="J46" s="2">
        <f t="shared" si="1"/>
        <v>95170.412039937917</v>
      </c>
      <c r="K46" s="2">
        <f t="shared" si="2"/>
        <v>3778785.569959301</v>
      </c>
      <c r="L46" s="17">
        <f t="shared" si="5"/>
        <v>39.654445740665679</v>
      </c>
      <c r="N46" s="6"/>
    </row>
    <row r="47" spans="1:14" x14ac:dyDescent="0.25">
      <c r="A47" s="75">
        <v>38</v>
      </c>
      <c r="B47" s="2">
        <v>79</v>
      </c>
      <c r="C47" s="2">
        <v>33230</v>
      </c>
      <c r="D47" s="2">
        <v>34109</v>
      </c>
      <c r="E47" s="12">
        <v>0.4708</v>
      </c>
      <c r="F47" s="4">
        <f t="shared" si="3"/>
        <v>2.3463371894444527E-3</v>
      </c>
      <c r="G47" s="4">
        <f t="shared" si="0"/>
        <v>2.3434273986673222E-3</v>
      </c>
      <c r="H47" s="2">
        <f t="shared" si="6"/>
        <v>95050.388208193282</v>
      </c>
      <c r="I47" s="2">
        <f t="shared" si="4"/>
        <v>222.74368398104551</v>
      </c>
      <c r="J47" s="2">
        <f t="shared" si="1"/>
        <v>94932.51225063052</v>
      </c>
      <c r="K47" s="2">
        <f t="shared" si="2"/>
        <v>3683615.1579193631</v>
      </c>
      <c r="L47" s="17">
        <f t="shared" si="5"/>
        <v>38.754341011748103</v>
      </c>
      <c r="N47" s="6"/>
    </row>
    <row r="48" spans="1:14" x14ac:dyDescent="0.25">
      <c r="A48" s="75">
        <v>39</v>
      </c>
      <c r="B48" s="2">
        <v>88</v>
      </c>
      <c r="C48" s="2">
        <v>31694</v>
      </c>
      <c r="D48" s="2">
        <v>33190</v>
      </c>
      <c r="E48" s="12">
        <v>0.47349999999999998</v>
      </c>
      <c r="F48" s="4">
        <f t="shared" si="3"/>
        <v>2.712533136058196E-3</v>
      </c>
      <c r="G48" s="4">
        <f t="shared" si="0"/>
        <v>2.7086647600129176E-3</v>
      </c>
      <c r="H48" s="2">
        <f t="shared" si="6"/>
        <v>94827.644524212243</v>
      </c>
      <c r="I48" s="2">
        <f t="shared" si="4"/>
        <v>256.85629899776563</v>
      </c>
      <c r="J48" s="2">
        <f t="shared" si="1"/>
        <v>94692.409682789919</v>
      </c>
      <c r="K48" s="2">
        <f t="shared" si="2"/>
        <v>3588682.6456687325</v>
      </c>
      <c r="L48" s="17">
        <f t="shared" si="5"/>
        <v>37.844266444395736</v>
      </c>
      <c r="N48" s="6"/>
    </row>
    <row r="49" spans="1:14" x14ac:dyDescent="0.25">
      <c r="A49" s="75">
        <v>40</v>
      </c>
      <c r="B49" s="2">
        <v>67</v>
      </c>
      <c r="C49" s="2">
        <v>32727</v>
      </c>
      <c r="D49" s="2">
        <v>31654</v>
      </c>
      <c r="E49" s="12">
        <v>0.42430000000000001</v>
      </c>
      <c r="F49" s="4">
        <f t="shared" si="3"/>
        <v>2.0813594072785447E-3</v>
      </c>
      <c r="G49" s="4">
        <f t="shared" si="0"/>
        <v>2.0788684268627663E-3</v>
      </c>
      <c r="H49" s="2">
        <f t="shared" si="6"/>
        <v>94570.788225214477</v>
      </c>
      <c r="I49" s="2">
        <f t="shared" si="4"/>
        <v>196.60022574492345</v>
      </c>
      <c r="J49" s="2">
        <f t="shared" si="1"/>
        <v>94457.60547525312</v>
      </c>
      <c r="K49" s="2">
        <f t="shared" si="2"/>
        <v>3493990.2359859427</v>
      </c>
      <c r="L49" s="17">
        <f t="shared" si="5"/>
        <v>36.94576625146891</v>
      </c>
      <c r="N49" s="6"/>
    </row>
    <row r="50" spans="1:14" x14ac:dyDescent="0.25">
      <c r="A50" s="75">
        <v>41</v>
      </c>
      <c r="B50" s="2">
        <v>72</v>
      </c>
      <c r="C50" s="2">
        <v>32521</v>
      </c>
      <c r="D50" s="2">
        <v>32734</v>
      </c>
      <c r="E50" s="12">
        <v>0.51229999999999998</v>
      </c>
      <c r="F50" s="4">
        <f t="shared" si="3"/>
        <v>2.2067274538349552E-3</v>
      </c>
      <c r="G50" s="4">
        <f t="shared" si="0"/>
        <v>2.2043550806514745E-3</v>
      </c>
      <c r="H50" s="2">
        <f t="shared" si="6"/>
        <v>94374.187999469548</v>
      </c>
      <c r="I50" s="2">
        <f t="shared" si="4"/>
        <v>208.03422079898812</v>
      </c>
      <c r="J50" s="2">
        <f t="shared" si="1"/>
        <v>94272.729709985884</v>
      </c>
      <c r="K50" s="2">
        <f t="shared" si="2"/>
        <v>3399532.6305106897</v>
      </c>
      <c r="L50" s="17">
        <f t="shared" si="5"/>
        <v>36.02184773796197</v>
      </c>
      <c r="N50" s="6"/>
    </row>
    <row r="51" spans="1:14" x14ac:dyDescent="0.25">
      <c r="A51" s="75">
        <v>42</v>
      </c>
      <c r="B51" s="2">
        <v>87</v>
      </c>
      <c r="C51" s="2">
        <v>31322</v>
      </c>
      <c r="D51" s="2">
        <v>32478</v>
      </c>
      <c r="E51" s="12">
        <v>0.50600000000000001</v>
      </c>
      <c r="F51" s="4">
        <f t="shared" si="3"/>
        <v>2.7272727272727275E-3</v>
      </c>
      <c r="G51" s="4">
        <f t="shared" si="0"/>
        <v>2.7236032908390696E-3</v>
      </c>
      <c r="H51" s="2">
        <f t="shared" si="6"/>
        <v>94166.153778670559</v>
      </c>
      <c r="I51" s="2">
        <f t="shared" si="4"/>
        <v>256.471246317245</v>
      </c>
      <c r="J51" s="2">
        <f t="shared" si="1"/>
        <v>94039.456982989839</v>
      </c>
      <c r="K51" s="2">
        <f t="shared" si="2"/>
        <v>3305259.900800704</v>
      </c>
      <c r="L51" s="17">
        <f t="shared" si="5"/>
        <v>35.10029631845677</v>
      </c>
      <c r="N51" s="6"/>
    </row>
    <row r="52" spans="1:14" x14ac:dyDescent="0.25">
      <c r="A52" s="75">
        <v>43</v>
      </c>
      <c r="B52" s="2">
        <v>74</v>
      </c>
      <c r="C52" s="2">
        <v>31601</v>
      </c>
      <c r="D52" s="2">
        <v>31275</v>
      </c>
      <c r="E52" s="12">
        <v>0.56689999999999996</v>
      </c>
      <c r="F52" s="4">
        <f t="shared" si="3"/>
        <v>2.3538393027546282E-3</v>
      </c>
      <c r="G52" s="4">
        <f t="shared" si="0"/>
        <v>2.3514421302433669E-3</v>
      </c>
      <c r="H52" s="2">
        <f t="shared" si="6"/>
        <v>93909.682532353312</v>
      </c>
      <c r="I52" s="2">
        <f t="shared" si="4"/>
        <v>220.82318394435518</v>
      </c>
      <c r="J52" s="2">
        <f t="shared" si="1"/>
        <v>93814.044011386999</v>
      </c>
      <c r="K52" s="2">
        <f t="shared" si="2"/>
        <v>3211220.4438177142</v>
      </c>
      <c r="L52" s="17">
        <f t="shared" si="5"/>
        <v>34.194774779601666</v>
      </c>
      <c r="N52" s="6"/>
    </row>
    <row r="53" spans="1:14" x14ac:dyDescent="0.25">
      <c r="A53" s="75">
        <v>44</v>
      </c>
      <c r="B53" s="2">
        <v>98</v>
      </c>
      <c r="C53" s="2">
        <v>32794</v>
      </c>
      <c r="D53" s="2">
        <v>31418</v>
      </c>
      <c r="E53" s="12">
        <v>0.47570000000000001</v>
      </c>
      <c r="F53" s="4">
        <f t="shared" si="3"/>
        <v>3.0523889615648165E-3</v>
      </c>
      <c r="G53" s="4">
        <f t="shared" si="0"/>
        <v>3.0475118225888878E-3</v>
      </c>
      <c r="H53" s="2">
        <f t="shared" si="6"/>
        <v>93688.859348408951</v>
      </c>
      <c r="I53" s="2">
        <f t="shared" si="4"/>
        <v>285.5179065091437</v>
      </c>
      <c r="J53" s="2">
        <f t="shared" si="1"/>
        <v>93539.162310026193</v>
      </c>
      <c r="K53" s="2">
        <f t="shared" si="2"/>
        <v>3117406.3998063272</v>
      </c>
      <c r="L53" s="17">
        <f t="shared" si="5"/>
        <v>33.274035157300354</v>
      </c>
      <c r="N53" s="6"/>
    </row>
    <row r="54" spans="1:14" x14ac:dyDescent="0.25">
      <c r="A54" s="75">
        <v>45</v>
      </c>
      <c r="B54" s="2">
        <v>110</v>
      </c>
      <c r="C54" s="2">
        <v>35002</v>
      </c>
      <c r="D54" s="2">
        <v>32712</v>
      </c>
      <c r="E54" s="12">
        <v>0.50239999999999996</v>
      </c>
      <c r="F54" s="4">
        <f t="shared" si="3"/>
        <v>3.2489588563664826E-3</v>
      </c>
      <c r="G54" s="4">
        <f t="shared" si="0"/>
        <v>3.2437148012711592E-3</v>
      </c>
      <c r="H54" s="2">
        <f t="shared" si="6"/>
        <v>93403.3414418998</v>
      </c>
      <c r="I54" s="2">
        <f t="shared" si="4"/>
        <v>302.97380112327426</v>
      </c>
      <c r="J54" s="2">
        <f t="shared" si="1"/>
        <v>93252.581678460861</v>
      </c>
      <c r="K54" s="2">
        <f t="shared" si="2"/>
        <v>3023867.2374963011</v>
      </c>
      <c r="L54" s="17">
        <f t="shared" si="5"/>
        <v>32.374294011496943</v>
      </c>
      <c r="N54" s="6"/>
    </row>
    <row r="55" spans="1:14" x14ac:dyDescent="0.25">
      <c r="A55" s="75">
        <v>46</v>
      </c>
      <c r="B55" s="2">
        <v>130</v>
      </c>
      <c r="C55" s="2">
        <v>32219</v>
      </c>
      <c r="D55" s="2">
        <v>34844</v>
      </c>
      <c r="E55" s="12">
        <v>0.46510000000000001</v>
      </c>
      <c r="F55" s="4">
        <f t="shared" si="3"/>
        <v>3.8769515231946079E-3</v>
      </c>
      <c r="G55" s="4">
        <f t="shared" si="0"/>
        <v>3.8689282119477439E-3</v>
      </c>
      <c r="H55" s="2">
        <f t="shared" si="6"/>
        <v>93100.367640776531</v>
      </c>
      <c r="I55" s="2">
        <f t="shared" si="4"/>
        <v>360.19863890810711</v>
      </c>
      <c r="J55" s="2">
        <f t="shared" si="1"/>
        <v>92907.69738882457</v>
      </c>
      <c r="K55" s="2">
        <f t="shared" si="2"/>
        <v>2930614.6558178402</v>
      </c>
      <c r="L55" s="17">
        <f t="shared" si="5"/>
        <v>31.478013783205256</v>
      </c>
      <c r="N55" s="6"/>
    </row>
    <row r="56" spans="1:14" x14ac:dyDescent="0.25">
      <c r="A56" s="75">
        <v>47</v>
      </c>
      <c r="B56" s="2">
        <v>126</v>
      </c>
      <c r="C56" s="2">
        <v>30025</v>
      </c>
      <c r="D56" s="2">
        <v>32093</v>
      </c>
      <c r="E56" s="12">
        <v>0.49640000000000001</v>
      </c>
      <c r="F56" s="4">
        <f t="shared" si="3"/>
        <v>4.0567951318458417E-3</v>
      </c>
      <c r="G56" s="4">
        <f t="shared" si="0"/>
        <v>4.0485239891240457E-3</v>
      </c>
      <c r="H56" s="2">
        <f t="shared" si="6"/>
        <v>92740.169001868417</v>
      </c>
      <c r="I56" s="2">
        <f t="shared" si="4"/>
        <v>375.46079895948247</v>
      </c>
      <c r="J56" s="2">
        <f t="shared" si="1"/>
        <v>92551.086943512419</v>
      </c>
      <c r="K56" s="2">
        <f t="shared" si="2"/>
        <v>2837706.9584290157</v>
      </c>
      <c r="L56" s="17">
        <f t="shared" si="5"/>
        <v>30.598466543357766</v>
      </c>
      <c r="N56" s="6"/>
    </row>
    <row r="57" spans="1:14" x14ac:dyDescent="0.25">
      <c r="A57" s="75">
        <v>48</v>
      </c>
      <c r="B57" s="2">
        <v>138</v>
      </c>
      <c r="C57" s="2">
        <v>32212</v>
      </c>
      <c r="D57" s="2">
        <v>29943</v>
      </c>
      <c r="E57" s="12">
        <v>0.46600000000000003</v>
      </c>
      <c r="F57" s="4">
        <f t="shared" si="3"/>
        <v>4.4405116241653933E-3</v>
      </c>
      <c r="G57" s="4">
        <f t="shared" si="0"/>
        <v>4.4300070443532309E-3</v>
      </c>
      <c r="H57" s="2">
        <f t="shared" si="6"/>
        <v>92364.708202908936</v>
      </c>
      <c r="I57" s="2">
        <f t="shared" si="4"/>
        <v>409.17630798851724</v>
      </c>
      <c r="J57" s="2">
        <f t="shared" si="1"/>
        <v>92146.208054443079</v>
      </c>
      <c r="K57" s="2">
        <f t="shared" si="2"/>
        <v>2745155.8714855034</v>
      </c>
      <c r="L57" s="17">
        <f t="shared" si="5"/>
        <v>29.720830876820195</v>
      </c>
      <c r="N57" s="6"/>
    </row>
    <row r="58" spans="1:14" x14ac:dyDescent="0.25">
      <c r="A58" s="75">
        <v>49</v>
      </c>
      <c r="B58" s="2">
        <v>114</v>
      </c>
      <c r="C58" s="2">
        <v>30938</v>
      </c>
      <c r="D58" s="2">
        <v>32027</v>
      </c>
      <c r="E58" s="12">
        <v>0.45150000000000001</v>
      </c>
      <c r="F58" s="4">
        <f t="shared" si="3"/>
        <v>3.6210593186691018E-3</v>
      </c>
      <c r="G58" s="4">
        <f t="shared" si="0"/>
        <v>3.6138816039763349E-3</v>
      </c>
      <c r="H58" s="2">
        <f t="shared" si="6"/>
        <v>91955.531894920423</v>
      </c>
      <c r="I58" s="2">
        <f t="shared" si="4"/>
        <v>332.31640509891201</v>
      </c>
      <c r="J58" s="2">
        <f t="shared" si="1"/>
        <v>91773.256346723661</v>
      </c>
      <c r="K58" s="2">
        <f t="shared" si="2"/>
        <v>2653009.6634310605</v>
      </c>
      <c r="L58" s="17">
        <f t="shared" si="5"/>
        <v>28.851006663337145</v>
      </c>
      <c r="N58" s="6"/>
    </row>
    <row r="59" spans="1:14" x14ac:dyDescent="0.25">
      <c r="A59" s="75">
        <v>50</v>
      </c>
      <c r="B59" s="2">
        <v>135</v>
      </c>
      <c r="C59" s="2">
        <v>30523</v>
      </c>
      <c r="D59" s="2">
        <v>30832</v>
      </c>
      <c r="E59" s="12">
        <v>0.4829</v>
      </c>
      <c r="F59" s="4">
        <f t="shared" si="3"/>
        <v>4.4006193464265339E-3</v>
      </c>
      <c r="G59" s="4">
        <f t="shared" si="0"/>
        <v>4.3906282073437417E-3</v>
      </c>
      <c r="H59" s="2">
        <f t="shared" si="6"/>
        <v>91623.215489821509</v>
      </c>
      <c r="I59" s="2">
        <f t="shared" si="4"/>
        <v>402.28347437714439</v>
      </c>
      <c r="J59" s="2">
        <f t="shared" si="1"/>
        <v>91415.194705221089</v>
      </c>
      <c r="K59" s="2">
        <f t="shared" si="2"/>
        <v>2561236.407084337</v>
      </c>
      <c r="L59" s="17">
        <f t="shared" si="5"/>
        <v>27.954011364825618</v>
      </c>
      <c r="N59" s="6"/>
    </row>
    <row r="60" spans="1:14" x14ac:dyDescent="0.25">
      <c r="A60" s="75">
        <v>51</v>
      </c>
      <c r="B60" s="2">
        <v>125</v>
      </c>
      <c r="C60" s="2">
        <v>26229</v>
      </c>
      <c r="D60" s="2">
        <v>30424</v>
      </c>
      <c r="E60" s="12">
        <v>0.48699999999999999</v>
      </c>
      <c r="F60" s="4">
        <f t="shared" si="3"/>
        <v>4.4128289764001905E-3</v>
      </c>
      <c r="G60" s="4">
        <f t="shared" si="0"/>
        <v>4.4028618602091358E-3</v>
      </c>
      <c r="H60" s="2">
        <f t="shared" si="6"/>
        <v>91220.93201544437</v>
      </c>
      <c r="I60" s="2">
        <f t="shared" si="4"/>
        <v>401.63316242353051</v>
      </c>
      <c r="J60" s="2">
        <f t="shared" si="1"/>
        <v>91014.894203121105</v>
      </c>
      <c r="K60" s="2">
        <f t="shared" si="2"/>
        <v>2469821.2123791161</v>
      </c>
      <c r="L60" s="17">
        <f t="shared" si="5"/>
        <v>27.07515871424069</v>
      </c>
      <c r="N60" s="6"/>
    </row>
    <row r="61" spans="1:14" x14ac:dyDescent="0.25">
      <c r="A61" s="75">
        <v>52</v>
      </c>
      <c r="B61" s="2">
        <v>135</v>
      </c>
      <c r="C61" s="2">
        <v>24092</v>
      </c>
      <c r="D61" s="2">
        <v>26064</v>
      </c>
      <c r="E61" s="12">
        <v>0.50249999999999995</v>
      </c>
      <c r="F61" s="4">
        <f t="shared" si="3"/>
        <v>5.3832044022649331E-3</v>
      </c>
      <c r="G61" s="4">
        <f t="shared" si="0"/>
        <v>5.3688259123399968E-3</v>
      </c>
      <c r="H61" s="2">
        <f t="shared" si="6"/>
        <v>90819.298853020839</v>
      </c>
      <c r="I61" s="2">
        <f t="shared" si="4"/>
        <v>487.59300502264841</v>
      </c>
      <c r="J61" s="2">
        <f t="shared" si="1"/>
        <v>90576.721333022069</v>
      </c>
      <c r="K61" s="2">
        <f t="shared" si="2"/>
        <v>2378806.3181759948</v>
      </c>
      <c r="L61" s="17">
        <f t="shared" si="5"/>
        <v>26.19274040009692</v>
      </c>
      <c r="N61" s="6"/>
    </row>
    <row r="62" spans="1:14" x14ac:dyDescent="0.25">
      <c r="A62" s="75">
        <v>53</v>
      </c>
      <c r="B62" s="2">
        <v>163</v>
      </c>
      <c r="C62" s="2">
        <v>31141</v>
      </c>
      <c r="D62" s="2">
        <v>23941</v>
      </c>
      <c r="E62" s="12">
        <v>0.53110000000000002</v>
      </c>
      <c r="F62" s="4">
        <f t="shared" si="3"/>
        <v>5.9184488580661561E-3</v>
      </c>
      <c r="G62" s="4">
        <f t="shared" si="0"/>
        <v>5.9020696664588718E-3</v>
      </c>
      <c r="H62" s="2">
        <f t="shared" si="6"/>
        <v>90331.705847998193</v>
      </c>
      <c r="I62" s="2">
        <f t="shared" si="4"/>
        <v>533.14402100495568</v>
      </c>
      <c r="J62" s="2">
        <f t="shared" si="1"/>
        <v>90081.714616548968</v>
      </c>
      <c r="K62" s="2">
        <f t="shared" si="2"/>
        <v>2288229.5968429726</v>
      </c>
      <c r="L62" s="17">
        <f t="shared" si="5"/>
        <v>25.331411328525036</v>
      </c>
      <c r="N62" s="6"/>
    </row>
    <row r="63" spans="1:14" x14ac:dyDescent="0.25">
      <c r="A63" s="75">
        <v>54</v>
      </c>
      <c r="B63" s="2">
        <v>170</v>
      </c>
      <c r="C63" s="2">
        <v>18897</v>
      </c>
      <c r="D63" s="2">
        <v>30822</v>
      </c>
      <c r="E63" s="12">
        <v>0.43930000000000002</v>
      </c>
      <c r="F63" s="4">
        <f t="shared" si="3"/>
        <v>6.8384319877712743E-3</v>
      </c>
      <c r="G63" s="4">
        <f t="shared" si="0"/>
        <v>6.8123114818023729E-3</v>
      </c>
      <c r="H63" s="2">
        <f t="shared" si="6"/>
        <v>89798.561826993231</v>
      </c>
      <c r="I63" s="2">
        <f t="shared" si="4"/>
        <v>611.7357737833662</v>
      </c>
      <c r="J63" s="2">
        <f t="shared" si="1"/>
        <v>89455.5615786329</v>
      </c>
      <c r="K63" s="2">
        <f t="shared" si="2"/>
        <v>2198147.8822264234</v>
      </c>
      <c r="L63" s="17">
        <f t="shared" si="5"/>
        <v>24.478653527451765</v>
      </c>
      <c r="N63" s="6"/>
    </row>
    <row r="64" spans="1:14" x14ac:dyDescent="0.25">
      <c r="A64" s="75">
        <v>55</v>
      </c>
      <c r="B64" s="2">
        <v>151</v>
      </c>
      <c r="C64" s="2">
        <v>22533</v>
      </c>
      <c r="D64" s="2">
        <v>18719</v>
      </c>
      <c r="E64" s="12">
        <v>0.50990000000000002</v>
      </c>
      <c r="F64" s="4">
        <f t="shared" si="3"/>
        <v>7.320857170561427E-3</v>
      </c>
      <c r="G64" s="4">
        <f t="shared" si="0"/>
        <v>7.2946841930971312E-3</v>
      </c>
      <c r="H64" s="2">
        <f t="shared" si="6"/>
        <v>89186.826053209865</v>
      </c>
      <c r="I64" s="2">
        <f t="shared" si="4"/>
        <v>650.58973024285342</v>
      </c>
      <c r="J64" s="2">
        <f t="shared" si="1"/>
        <v>88867.972026417847</v>
      </c>
      <c r="K64" s="2">
        <f t="shared" si="2"/>
        <v>2108692.3206477906</v>
      </c>
      <c r="L64" s="17">
        <f t="shared" si="5"/>
        <v>23.643540351909383</v>
      </c>
      <c r="N64" s="6"/>
    </row>
    <row r="65" spans="1:14" x14ac:dyDescent="0.25">
      <c r="A65" s="75">
        <v>56</v>
      </c>
      <c r="B65" s="2">
        <v>163</v>
      </c>
      <c r="C65" s="2">
        <v>24346</v>
      </c>
      <c r="D65" s="2">
        <v>22355</v>
      </c>
      <c r="E65" s="12">
        <v>0.53800000000000003</v>
      </c>
      <c r="F65" s="4">
        <f t="shared" si="3"/>
        <v>6.9805785743345967E-3</v>
      </c>
      <c r="G65" s="4">
        <f t="shared" si="0"/>
        <v>6.9581383880665624E-3</v>
      </c>
      <c r="H65" s="2">
        <f t="shared" si="6"/>
        <v>88536.236322967015</v>
      </c>
      <c r="I65" s="2">
        <f t="shared" si="4"/>
        <v>616.04738469376991</v>
      </c>
      <c r="J65" s="2">
        <f t="shared" si="1"/>
        <v>88251.622431238502</v>
      </c>
      <c r="K65" s="2">
        <f t="shared" si="2"/>
        <v>2019824.3486213726</v>
      </c>
      <c r="L65" s="17">
        <f t="shared" si="5"/>
        <v>22.813532995160919</v>
      </c>
      <c r="N65" s="6"/>
    </row>
    <row r="66" spans="1:14" x14ac:dyDescent="0.25">
      <c r="A66" s="75">
        <v>57</v>
      </c>
      <c r="B66" s="2">
        <v>181</v>
      </c>
      <c r="C66" s="2">
        <v>26258</v>
      </c>
      <c r="D66" s="2">
        <v>24119</v>
      </c>
      <c r="E66" s="12">
        <v>0.48149999999999998</v>
      </c>
      <c r="F66" s="4">
        <f t="shared" si="3"/>
        <v>7.1858189253032135E-3</v>
      </c>
      <c r="G66" s="4">
        <f t="shared" si="0"/>
        <v>7.1591450454058887E-3</v>
      </c>
      <c r="H66" s="2">
        <f t="shared" si="6"/>
        <v>87920.188938273248</v>
      </c>
      <c r="I66" s="2">
        <f t="shared" si="4"/>
        <v>629.43338502858853</v>
      </c>
      <c r="J66" s="2">
        <f t="shared" si="1"/>
        <v>87593.827728135919</v>
      </c>
      <c r="K66" s="2">
        <f t="shared" si="2"/>
        <v>1931572.7261901342</v>
      </c>
      <c r="L66" s="17">
        <f t="shared" si="5"/>
        <v>21.969615278536846</v>
      </c>
      <c r="N66" s="6"/>
    </row>
    <row r="67" spans="1:14" x14ac:dyDescent="0.25">
      <c r="A67" s="75">
        <v>58</v>
      </c>
      <c r="B67" s="2">
        <v>251</v>
      </c>
      <c r="C67" s="2">
        <v>25182</v>
      </c>
      <c r="D67" s="2">
        <v>25984</v>
      </c>
      <c r="E67" s="12">
        <v>0.51049999999999995</v>
      </c>
      <c r="F67" s="4">
        <f t="shared" si="3"/>
        <v>9.8112027518273848E-3</v>
      </c>
      <c r="G67" s="4">
        <f t="shared" si="0"/>
        <v>9.7643088408872602E-3</v>
      </c>
      <c r="H67" s="2">
        <f t="shared" si="6"/>
        <v>87290.755553244657</v>
      </c>
      <c r="I67" s="2">
        <f t="shared" si="4"/>
        <v>852.33389617627552</v>
      </c>
      <c r="J67" s="2">
        <f t="shared" si="1"/>
        <v>86873.538111066373</v>
      </c>
      <c r="K67" s="2">
        <f t="shared" si="2"/>
        <v>1843978.8984619982</v>
      </c>
      <c r="L67" s="17">
        <f t="shared" si="5"/>
        <v>21.12456109212193</v>
      </c>
      <c r="N67" s="6"/>
    </row>
    <row r="68" spans="1:14" x14ac:dyDescent="0.25">
      <c r="A68" s="75">
        <v>59</v>
      </c>
      <c r="B68" s="2">
        <v>224</v>
      </c>
      <c r="C68" s="2">
        <v>25084</v>
      </c>
      <c r="D68" s="2">
        <v>24916</v>
      </c>
      <c r="E68" s="12">
        <v>0.54079999999999995</v>
      </c>
      <c r="F68" s="4">
        <f t="shared" si="3"/>
        <v>8.9599999999999992E-3</v>
      </c>
      <c r="G68" s="4">
        <f t="shared" si="0"/>
        <v>8.9232857475750327E-3</v>
      </c>
      <c r="H68" s="2">
        <f t="shared" si="6"/>
        <v>86438.421657068378</v>
      </c>
      <c r="I68" s="2">
        <f t="shared" si="4"/>
        <v>771.31473601539926</v>
      </c>
      <c r="J68" s="2">
        <f t="shared" si="1"/>
        <v>86084.233930290109</v>
      </c>
      <c r="K68" s="2">
        <f t="shared" si="2"/>
        <v>1757105.3603509318</v>
      </c>
      <c r="L68" s="17">
        <f t="shared" si="5"/>
        <v>20.327827911087812</v>
      </c>
      <c r="N68" s="6"/>
    </row>
    <row r="69" spans="1:14" x14ac:dyDescent="0.25">
      <c r="A69" s="75">
        <v>60</v>
      </c>
      <c r="B69" s="2">
        <v>248</v>
      </c>
      <c r="C69" s="2">
        <v>25724</v>
      </c>
      <c r="D69" s="2">
        <v>24772</v>
      </c>
      <c r="E69" s="12">
        <v>0.49830000000000002</v>
      </c>
      <c r="F69" s="4">
        <f t="shared" si="3"/>
        <v>9.8225602027883392E-3</v>
      </c>
      <c r="G69" s="4">
        <f t="shared" si="0"/>
        <v>9.7743922085860354E-3</v>
      </c>
      <c r="H69" s="2">
        <f t="shared" si="6"/>
        <v>85667.106921052982</v>
      </c>
      <c r="I69" s="2">
        <f t="shared" si="4"/>
        <v>837.34390242124709</v>
      </c>
      <c r="J69" s="2">
        <f t="shared" si="1"/>
        <v>85247.011485208248</v>
      </c>
      <c r="K69" s="2">
        <f t="shared" si="2"/>
        <v>1671021.1264206416</v>
      </c>
      <c r="L69" s="17">
        <f t="shared" si="5"/>
        <v>19.50598294349523</v>
      </c>
      <c r="N69" s="6"/>
    </row>
    <row r="70" spans="1:14" x14ac:dyDescent="0.25">
      <c r="A70" s="75">
        <v>61</v>
      </c>
      <c r="B70" s="2">
        <v>351</v>
      </c>
      <c r="C70" s="2">
        <v>25038</v>
      </c>
      <c r="D70" s="2">
        <v>25362</v>
      </c>
      <c r="E70" s="12">
        <v>0.49170000000000003</v>
      </c>
      <c r="F70" s="4">
        <f t="shared" si="3"/>
        <v>1.3928571428571429E-2</v>
      </c>
      <c r="G70" s="4">
        <f t="shared" si="0"/>
        <v>1.3830651895010315E-2</v>
      </c>
      <c r="H70" s="2">
        <f t="shared" si="6"/>
        <v>84829.76301863174</v>
      </c>
      <c r="I70" s="2">
        <f t="shared" si="4"/>
        <v>1173.2509226469151</v>
      </c>
      <c r="J70" s="2">
        <f t="shared" si="1"/>
        <v>84233.399574650321</v>
      </c>
      <c r="K70" s="2">
        <f t="shared" si="2"/>
        <v>1585774.1149354333</v>
      </c>
      <c r="L70" s="17">
        <f t="shared" si="5"/>
        <v>18.693605386910473</v>
      </c>
      <c r="N70" s="6"/>
    </row>
    <row r="71" spans="1:14" x14ac:dyDescent="0.25">
      <c r="A71" s="75">
        <v>62</v>
      </c>
      <c r="B71" s="2">
        <v>309</v>
      </c>
      <c r="C71" s="2">
        <v>23748</v>
      </c>
      <c r="D71" s="2">
        <v>24625</v>
      </c>
      <c r="E71" s="12">
        <v>0.51370000000000005</v>
      </c>
      <c r="F71" s="4">
        <f t="shared" si="3"/>
        <v>1.2775721993674157E-2</v>
      </c>
      <c r="G71" s="4">
        <f t="shared" si="0"/>
        <v>1.2696838647838949E-2</v>
      </c>
      <c r="H71" s="2">
        <f t="shared" si="6"/>
        <v>83656.512095984828</v>
      </c>
      <c r="I71" s="2">
        <f t="shared" si="4"/>
        <v>1062.1732359237067</v>
      </c>
      <c r="J71" s="2">
        <f t="shared" si="1"/>
        <v>83139.977251355129</v>
      </c>
      <c r="K71" s="2">
        <f t="shared" si="2"/>
        <v>1501540.715360783</v>
      </c>
      <c r="L71" s="17">
        <f t="shared" si="5"/>
        <v>17.948880221517758</v>
      </c>
      <c r="N71" s="6"/>
    </row>
    <row r="72" spans="1:14" x14ac:dyDescent="0.25">
      <c r="A72" s="75">
        <v>63</v>
      </c>
      <c r="B72" s="2">
        <v>353</v>
      </c>
      <c r="C72" s="2">
        <v>23437</v>
      </c>
      <c r="D72" s="2">
        <v>23329</v>
      </c>
      <c r="E72" s="12">
        <v>0.50029999999999997</v>
      </c>
      <c r="F72" s="4">
        <f t="shared" si="3"/>
        <v>1.5096437582859341E-2</v>
      </c>
      <c r="G72" s="4">
        <f t="shared" si="0"/>
        <v>1.4983407404352557E-2</v>
      </c>
      <c r="H72" s="2">
        <f t="shared" si="6"/>
        <v>82594.338860061122</v>
      </c>
      <c r="I72" s="2">
        <f t="shared" si="4"/>
        <v>1237.5446284334439</v>
      </c>
      <c r="J72" s="2">
        <f t="shared" si="1"/>
        <v>81975.937809232928</v>
      </c>
      <c r="K72" s="2">
        <f t="shared" si="2"/>
        <v>1418400.738109428</v>
      </c>
      <c r="L72" s="17">
        <f t="shared" si="5"/>
        <v>17.173098758168063</v>
      </c>
      <c r="N72" s="6"/>
    </row>
    <row r="73" spans="1:14" x14ac:dyDescent="0.25">
      <c r="A73" s="75">
        <v>64</v>
      </c>
      <c r="B73" s="2">
        <v>343</v>
      </c>
      <c r="C73" s="2">
        <v>22365</v>
      </c>
      <c r="D73" s="2">
        <v>22925</v>
      </c>
      <c r="E73" s="12">
        <v>0.53600000000000003</v>
      </c>
      <c r="F73" s="4">
        <f t="shared" si="3"/>
        <v>1.5146831530139104E-2</v>
      </c>
      <c r="G73" s="4">
        <f t="shared" ref="G73:G98" si="7">F73/((1+(1-E73)*F73))</f>
        <v>1.504112058190105E-2</v>
      </c>
      <c r="H73" s="2">
        <f t="shared" si="6"/>
        <v>81356.794231627675</v>
      </c>
      <c r="I73" s="2">
        <f t="shared" si="4"/>
        <v>1223.6973521948237</v>
      </c>
      <c r="J73" s="2">
        <f t="shared" ref="J73:J98" si="8">H74+I73*E73</f>
        <v>80788.998660209283</v>
      </c>
      <c r="K73" s="2">
        <f t="shared" ref="K73:K97" si="9">K74+J73</f>
        <v>1336424.8003001951</v>
      </c>
      <c r="L73" s="17">
        <f t="shared" si="5"/>
        <v>16.426714116774484</v>
      </c>
      <c r="N73" s="6"/>
    </row>
    <row r="74" spans="1:14" x14ac:dyDescent="0.25">
      <c r="A74" s="75">
        <v>65</v>
      </c>
      <c r="B74" s="2">
        <v>392</v>
      </c>
      <c r="C74" s="2">
        <v>21182</v>
      </c>
      <c r="D74" s="2">
        <v>21899</v>
      </c>
      <c r="E74" s="12">
        <v>0.5181</v>
      </c>
      <c r="F74" s="4">
        <f t="shared" ref="F74:F99" si="10">B74/((C74+D74)/2)</f>
        <v>1.8198277663006895E-2</v>
      </c>
      <c r="G74" s="4">
        <f t="shared" si="7"/>
        <v>1.8040070752421162E-2</v>
      </c>
      <c r="H74" s="2">
        <f t="shared" si="6"/>
        <v>80133.096879432851</v>
      </c>
      <c r="I74" s="2">
        <f t="shared" ref="I74:I99" si="11">H74*G74</f>
        <v>1445.6067373155881</v>
      </c>
      <c r="J74" s="2">
        <f t="shared" si="8"/>
        <v>79436.45899272048</v>
      </c>
      <c r="K74" s="2">
        <f t="shared" si="9"/>
        <v>1255635.8016399858</v>
      </c>
      <c r="L74" s="17">
        <f t="shared" ref="L74:L99" si="12">K74/H74</f>
        <v>15.669378203730203</v>
      </c>
      <c r="N74" s="6"/>
    </row>
    <row r="75" spans="1:14" x14ac:dyDescent="0.25">
      <c r="A75" s="75">
        <v>66</v>
      </c>
      <c r="B75" s="2">
        <v>388</v>
      </c>
      <c r="C75" s="2">
        <v>19454</v>
      </c>
      <c r="D75" s="2">
        <v>20682</v>
      </c>
      <c r="E75" s="12">
        <v>0.52569999999999995</v>
      </c>
      <c r="F75" s="4">
        <f t="shared" si="10"/>
        <v>1.9334263504086107E-2</v>
      </c>
      <c r="G75" s="4">
        <f t="shared" si="7"/>
        <v>1.9158574752936846E-2</v>
      </c>
      <c r="H75" s="2">
        <f t="shared" ref="H75:H99" si="13">H74-I74</f>
        <v>78687.490142117269</v>
      </c>
      <c r="I75" s="2">
        <f t="shared" si="11"/>
        <v>1507.5401620087348</v>
      </c>
      <c r="J75" s="2">
        <f t="shared" si="8"/>
        <v>77972.46384327652</v>
      </c>
      <c r="K75" s="2">
        <f t="shared" si="9"/>
        <v>1176199.3426472652</v>
      </c>
      <c r="L75" s="17">
        <f t="shared" si="12"/>
        <v>14.947729817318288</v>
      </c>
      <c r="N75" s="6"/>
    </row>
    <row r="76" spans="1:14" x14ac:dyDescent="0.25">
      <c r="A76" s="75">
        <v>67</v>
      </c>
      <c r="B76" s="2">
        <v>450</v>
      </c>
      <c r="C76" s="2">
        <v>19441</v>
      </c>
      <c r="D76" s="2">
        <v>18926</v>
      </c>
      <c r="E76" s="12">
        <v>0.52490000000000003</v>
      </c>
      <c r="F76" s="4">
        <f t="shared" si="10"/>
        <v>2.3457658925639221E-2</v>
      </c>
      <c r="G76" s="4">
        <f t="shared" si="7"/>
        <v>2.3199111010066092E-2</v>
      </c>
      <c r="H76" s="2">
        <f t="shared" si="13"/>
        <v>77179.949980108533</v>
      </c>
      <c r="I76" s="2">
        <f t="shared" si="11"/>
        <v>1790.5062273398862</v>
      </c>
      <c r="J76" s="2">
        <f t="shared" si="8"/>
        <v>76329.280471499354</v>
      </c>
      <c r="K76" s="2">
        <f t="shared" si="9"/>
        <v>1098226.8788039887</v>
      </c>
      <c r="L76" s="17">
        <f t="shared" si="12"/>
        <v>14.229432373136197</v>
      </c>
      <c r="N76" s="6"/>
    </row>
    <row r="77" spans="1:14" x14ac:dyDescent="0.25">
      <c r="A77" s="75">
        <v>68</v>
      </c>
      <c r="B77" s="2">
        <v>462</v>
      </c>
      <c r="C77" s="2">
        <v>17670</v>
      </c>
      <c r="D77" s="2">
        <v>18889</v>
      </c>
      <c r="E77" s="12">
        <v>0.50339999999999996</v>
      </c>
      <c r="F77" s="4">
        <f t="shared" si="10"/>
        <v>2.5274214283760497E-2</v>
      </c>
      <c r="G77" s="4">
        <f t="shared" si="7"/>
        <v>2.4960925346237752E-2</v>
      </c>
      <c r="H77" s="2">
        <f t="shared" si="13"/>
        <v>75389.443752768653</v>
      </c>
      <c r="I77" s="2">
        <f t="shared" si="11"/>
        <v>1881.7902774072484</v>
      </c>
      <c r="J77" s="2">
        <f t="shared" si="8"/>
        <v>74454.946701008215</v>
      </c>
      <c r="K77" s="2">
        <f t="shared" si="9"/>
        <v>1021897.5983324894</v>
      </c>
      <c r="L77" s="17">
        <f t="shared" si="12"/>
        <v>13.554916278248312</v>
      </c>
      <c r="N77" s="6"/>
    </row>
    <row r="78" spans="1:14" x14ac:dyDescent="0.25">
      <c r="A78" s="75">
        <v>69</v>
      </c>
      <c r="B78" s="2">
        <v>457</v>
      </c>
      <c r="C78" s="2">
        <v>16993</v>
      </c>
      <c r="D78" s="2">
        <v>17082</v>
      </c>
      <c r="E78" s="12">
        <v>0.48380000000000001</v>
      </c>
      <c r="F78" s="4">
        <f t="shared" si="10"/>
        <v>2.682318415260455E-2</v>
      </c>
      <c r="G78" s="4">
        <f t="shared" si="7"/>
        <v>2.6456859103979474E-2</v>
      </c>
      <c r="H78" s="2">
        <f t="shared" si="13"/>
        <v>73507.653475361411</v>
      </c>
      <c r="I78" s="2">
        <f t="shared" si="11"/>
        <v>1944.7816310617839</v>
      </c>
      <c r="J78" s="2">
        <f t="shared" si="8"/>
        <v>72503.757197407322</v>
      </c>
      <c r="K78" s="2">
        <f t="shared" si="9"/>
        <v>947442.65163148113</v>
      </c>
      <c r="L78" s="17">
        <f t="shared" si="12"/>
        <v>12.889034091518766</v>
      </c>
      <c r="N78" s="6"/>
    </row>
    <row r="79" spans="1:14" x14ac:dyDescent="0.25">
      <c r="A79" s="75">
        <v>70</v>
      </c>
      <c r="B79" s="2">
        <v>455</v>
      </c>
      <c r="C79" s="2">
        <v>16414</v>
      </c>
      <c r="D79" s="2">
        <v>16454</v>
      </c>
      <c r="E79" s="12">
        <v>0.49020000000000002</v>
      </c>
      <c r="F79" s="4">
        <f t="shared" si="10"/>
        <v>2.7686503590118049E-2</v>
      </c>
      <c r="G79" s="4">
        <f t="shared" si="7"/>
        <v>2.7301159207219941E-2</v>
      </c>
      <c r="H79" s="2">
        <f t="shared" si="13"/>
        <v>71562.871844299632</v>
      </c>
      <c r="I79" s="2">
        <f t="shared" si="11"/>
        <v>1953.7493575471017</v>
      </c>
      <c r="J79" s="2">
        <f t="shared" si="8"/>
        <v>70566.850421822121</v>
      </c>
      <c r="K79" s="2">
        <f t="shared" si="9"/>
        <v>874938.89443407382</v>
      </c>
      <c r="L79" s="17">
        <f t="shared" si="12"/>
        <v>12.226156830845063</v>
      </c>
      <c r="N79" s="6"/>
    </row>
    <row r="80" spans="1:14" x14ac:dyDescent="0.25">
      <c r="A80" s="75">
        <v>71</v>
      </c>
      <c r="B80" s="2">
        <v>519</v>
      </c>
      <c r="C80" s="2">
        <v>15190</v>
      </c>
      <c r="D80" s="2">
        <v>15879</v>
      </c>
      <c r="E80" s="12">
        <v>0.4884</v>
      </c>
      <c r="F80" s="4">
        <f t="shared" si="10"/>
        <v>3.3409507869580614E-2</v>
      </c>
      <c r="G80" s="4">
        <f t="shared" si="7"/>
        <v>3.2848058854405025E-2</v>
      </c>
      <c r="H80" s="2">
        <f t="shared" si="13"/>
        <v>69609.122486752531</v>
      </c>
      <c r="I80" s="2">
        <f t="shared" si="11"/>
        <v>2286.5245522483356</v>
      </c>
      <c r="J80" s="2">
        <f t="shared" si="8"/>
        <v>68439.336525822291</v>
      </c>
      <c r="K80" s="2">
        <f t="shared" si="9"/>
        <v>804372.04401225166</v>
      </c>
      <c r="L80" s="17">
        <f t="shared" si="12"/>
        <v>11.555555008832837</v>
      </c>
      <c r="N80" s="6"/>
    </row>
    <row r="81" spans="1:14" x14ac:dyDescent="0.25">
      <c r="A81" s="75">
        <v>72</v>
      </c>
      <c r="B81" s="2">
        <v>468</v>
      </c>
      <c r="C81" s="2">
        <v>14190</v>
      </c>
      <c r="D81" s="2">
        <v>14609</v>
      </c>
      <c r="E81" s="12">
        <v>0.50290000000000001</v>
      </c>
      <c r="F81" s="4">
        <f t="shared" si="10"/>
        <v>3.2501128511406643E-2</v>
      </c>
      <c r="G81" s="4">
        <f t="shared" si="7"/>
        <v>3.1984378938674653E-2</v>
      </c>
      <c r="H81" s="2">
        <f t="shared" si="13"/>
        <v>67322.5979345042</v>
      </c>
      <c r="I81" s="2">
        <f t="shared" si="11"/>
        <v>2153.2714834732178</v>
      </c>
      <c r="J81" s="2">
        <f t="shared" si="8"/>
        <v>66252.206680069663</v>
      </c>
      <c r="K81" s="2">
        <f t="shared" si="9"/>
        <v>735932.70748642937</v>
      </c>
      <c r="L81" s="17">
        <f t="shared" si="12"/>
        <v>10.931436546795068</v>
      </c>
      <c r="N81" s="6"/>
    </row>
    <row r="82" spans="1:14" x14ac:dyDescent="0.25">
      <c r="A82" s="75">
        <v>73</v>
      </c>
      <c r="B82" s="2">
        <v>513</v>
      </c>
      <c r="C82" s="2">
        <v>12480</v>
      </c>
      <c r="D82" s="2">
        <v>13651</v>
      </c>
      <c r="E82" s="12">
        <v>0.50049999999999994</v>
      </c>
      <c r="F82" s="4">
        <f t="shared" si="10"/>
        <v>3.9263709770004977E-2</v>
      </c>
      <c r="G82" s="4">
        <f t="shared" si="7"/>
        <v>3.8508473008806998E-2</v>
      </c>
      <c r="H82" s="2">
        <f t="shared" si="13"/>
        <v>65169.326451030982</v>
      </c>
      <c r="I82" s="2">
        <f t="shared" si="11"/>
        <v>2509.5712486416587</v>
      </c>
      <c r="J82" s="2">
        <f t="shared" si="8"/>
        <v>63915.79561233447</v>
      </c>
      <c r="K82" s="2">
        <f t="shared" si="9"/>
        <v>669680.50080635969</v>
      </c>
      <c r="L82" s="17">
        <f t="shared" si="12"/>
        <v>10.276007706011288</v>
      </c>
      <c r="N82" s="6"/>
    </row>
    <row r="83" spans="1:14" x14ac:dyDescent="0.25">
      <c r="A83" s="75">
        <v>74</v>
      </c>
      <c r="B83" s="2">
        <v>524</v>
      </c>
      <c r="C83" s="2">
        <v>10322</v>
      </c>
      <c r="D83" s="2">
        <v>11901</v>
      </c>
      <c r="E83" s="12">
        <v>0.50849999999999995</v>
      </c>
      <c r="F83" s="4">
        <f t="shared" si="10"/>
        <v>4.7158349457768978E-2</v>
      </c>
      <c r="G83" s="4">
        <f t="shared" si="7"/>
        <v>4.609005891963143E-2</v>
      </c>
      <c r="H83" s="2">
        <f t="shared" si="13"/>
        <v>62659.755202389322</v>
      </c>
      <c r="I83" s="2">
        <f t="shared" si="11"/>
        <v>2887.991809167806</v>
      </c>
      <c r="J83" s="2">
        <f t="shared" si="8"/>
        <v>61240.307228183345</v>
      </c>
      <c r="K83" s="2">
        <f t="shared" si="9"/>
        <v>605764.70519402518</v>
      </c>
      <c r="L83" s="17">
        <f t="shared" si="12"/>
        <v>9.6675242863209654</v>
      </c>
      <c r="N83" s="6"/>
    </row>
    <row r="84" spans="1:14" x14ac:dyDescent="0.25">
      <c r="A84" s="75">
        <v>75</v>
      </c>
      <c r="B84" s="2">
        <v>477</v>
      </c>
      <c r="C84" s="2">
        <v>9530</v>
      </c>
      <c r="D84" s="2">
        <v>9817</v>
      </c>
      <c r="E84" s="12">
        <v>0.51300000000000001</v>
      </c>
      <c r="F84" s="4">
        <f t="shared" si="10"/>
        <v>4.9309970538067918E-2</v>
      </c>
      <c r="G84" s="4">
        <f t="shared" si="7"/>
        <v>4.8153611838883462E-2</v>
      </c>
      <c r="H84" s="2">
        <f t="shared" si="13"/>
        <v>59771.763393221518</v>
      </c>
      <c r="I84" s="2">
        <f t="shared" si="11"/>
        <v>2878.2262933627726</v>
      </c>
      <c r="J84" s="2">
        <f t="shared" si="8"/>
        <v>58370.067188353845</v>
      </c>
      <c r="K84" s="2">
        <f t="shared" si="9"/>
        <v>544524.39796584181</v>
      </c>
      <c r="L84" s="17">
        <f t="shared" si="12"/>
        <v>9.1100607887970426</v>
      </c>
      <c r="N84" s="6"/>
    </row>
    <row r="85" spans="1:14" x14ac:dyDescent="0.25">
      <c r="A85" s="75">
        <v>76</v>
      </c>
      <c r="B85" s="2">
        <v>454</v>
      </c>
      <c r="C85" s="2">
        <v>9075</v>
      </c>
      <c r="D85" s="2">
        <v>9028</v>
      </c>
      <c r="E85" s="12">
        <v>0.52139999999999997</v>
      </c>
      <c r="F85" s="4">
        <f t="shared" si="10"/>
        <v>5.0157432469756395E-2</v>
      </c>
      <c r="G85" s="4">
        <f t="shared" si="7"/>
        <v>4.8981611871347447E-2</v>
      </c>
      <c r="H85" s="2">
        <f t="shared" si="13"/>
        <v>56893.537099858746</v>
      </c>
      <c r="I85" s="2">
        <f t="shared" si="11"/>
        <v>2786.7371522133876</v>
      </c>
      <c r="J85" s="2">
        <f t="shared" si="8"/>
        <v>55559.804698809414</v>
      </c>
      <c r="K85" s="2">
        <f t="shared" si="9"/>
        <v>486154.33077748795</v>
      </c>
      <c r="L85" s="17">
        <f t="shared" si="12"/>
        <v>8.5449834121615016</v>
      </c>
      <c r="N85" s="6"/>
    </row>
    <row r="86" spans="1:14" x14ac:dyDescent="0.25">
      <c r="A86" s="75">
        <v>77</v>
      </c>
      <c r="B86" s="2">
        <v>497</v>
      </c>
      <c r="C86" s="2">
        <v>8473</v>
      </c>
      <c r="D86" s="2">
        <v>8557</v>
      </c>
      <c r="E86" s="12">
        <v>0.51849999999999996</v>
      </c>
      <c r="F86" s="4">
        <f t="shared" si="10"/>
        <v>5.8367586611861422E-2</v>
      </c>
      <c r="G86" s="4">
        <f t="shared" si="7"/>
        <v>5.6772064899951229E-2</v>
      </c>
      <c r="H86" s="2">
        <f t="shared" si="13"/>
        <v>54106.799947645355</v>
      </c>
      <c r="I86" s="2">
        <f t="shared" si="11"/>
        <v>3071.7547581563999</v>
      </c>
      <c r="J86" s="2">
        <f t="shared" si="8"/>
        <v>52627.750031593052</v>
      </c>
      <c r="K86" s="2">
        <f t="shared" si="9"/>
        <v>430594.52607867855</v>
      </c>
      <c r="L86" s="17">
        <f t="shared" si="12"/>
        <v>7.9582330963082093</v>
      </c>
      <c r="N86" s="6"/>
    </row>
    <row r="87" spans="1:14" x14ac:dyDescent="0.25">
      <c r="A87" s="75">
        <v>78</v>
      </c>
      <c r="B87" s="2">
        <v>518</v>
      </c>
      <c r="C87" s="2">
        <v>8105</v>
      </c>
      <c r="D87" s="2">
        <v>7954</v>
      </c>
      <c r="E87" s="12">
        <v>0.47260000000000002</v>
      </c>
      <c r="F87" s="4">
        <f t="shared" si="10"/>
        <v>6.4512111588517343E-2</v>
      </c>
      <c r="G87" s="4">
        <f t="shared" si="7"/>
        <v>6.2389394323278134E-2</v>
      </c>
      <c r="H87" s="2">
        <f t="shared" si="13"/>
        <v>51035.045189488956</v>
      </c>
      <c r="I87" s="2">
        <f t="shared" si="11"/>
        <v>3184.0455586333451</v>
      </c>
      <c r="J87" s="2">
        <f t="shared" si="8"/>
        <v>49355.779561865726</v>
      </c>
      <c r="K87" s="2">
        <f t="shared" si="9"/>
        <v>377966.77604708553</v>
      </c>
      <c r="L87" s="17">
        <f t="shared" si="12"/>
        <v>7.4060241280031347</v>
      </c>
      <c r="N87" s="6"/>
    </row>
    <row r="88" spans="1:14" x14ac:dyDescent="0.25">
      <c r="A88" s="75">
        <v>79</v>
      </c>
      <c r="B88" s="2">
        <v>532</v>
      </c>
      <c r="C88" s="2">
        <v>7418</v>
      </c>
      <c r="D88" s="2">
        <v>7552</v>
      </c>
      <c r="E88" s="12">
        <v>0.50380000000000003</v>
      </c>
      <c r="F88" s="4">
        <f t="shared" si="10"/>
        <v>7.1075484301937206E-2</v>
      </c>
      <c r="G88" s="4">
        <f t="shared" si="7"/>
        <v>6.8654211244155744E-2</v>
      </c>
      <c r="H88" s="2">
        <f t="shared" si="13"/>
        <v>47850.999630855607</v>
      </c>
      <c r="I88" s="2">
        <f t="shared" si="11"/>
        <v>3285.1726369007793</v>
      </c>
      <c r="J88" s="2">
        <f t="shared" si="8"/>
        <v>46220.896968425441</v>
      </c>
      <c r="K88" s="2">
        <f t="shared" si="9"/>
        <v>328610.9964852198</v>
      </c>
      <c r="L88" s="17">
        <f t="shared" si="12"/>
        <v>6.8673799715841799</v>
      </c>
      <c r="N88" s="6"/>
    </row>
    <row r="89" spans="1:14" x14ac:dyDescent="0.25">
      <c r="A89" s="75">
        <v>80</v>
      </c>
      <c r="B89" s="2">
        <v>495</v>
      </c>
      <c r="C89" s="2">
        <v>6896</v>
      </c>
      <c r="D89" s="2">
        <v>6905</v>
      </c>
      <c r="E89" s="12">
        <v>0.48449999999999999</v>
      </c>
      <c r="F89" s="4">
        <f t="shared" si="10"/>
        <v>7.1733932323744656E-2</v>
      </c>
      <c r="G89" s="4">
        <f t="shared" si="7"/>
        <v>6.9175888080400538E-2</v>
      </c>
      <c r="H89" s="2">
        <f t="shared" si="13"/>
        <v>44565.826993954826</v>
      </c>
      <c r="I89" s="2">
        <f t="shared" si="11"/>
        <v>3082.8806603443122</v>
      </c>
      <c r="J89" s="2">
        <f t="shared" si="8"/>
        <v>42976.60201354733</v>
      </c>
      <c r="K89" s="2">
        <f t="shared" si="9"/>
        <v>282390.09951679438</v>
      </c>
      <c r="L89" s="17">
        <f t="shared" si="12"/>
        <v>6.3364716547299675</v>
      </c>
      <c r="N89" s="6"/>
    </row>
    <row r="90" spans="1:14" x14ac:dyDescent="0.25">
      <c r="A90" s="75">
        <v>81</v>
      </c>
      <c r="B90" s="2">
        <v>606</v>
      </c>
      <c r="C90" s="2">
        <v>6302</v>
      </c>
      <c r="D90" s="2">
        <v>6328</v>
      </c>
      <c r="E90" s="12">
        <v>0.51070000000000004</v>
      </c>
      <c r="F90" s="4">
        <f t="shared" si="10"/>
        <v>9.5961995249406171E-2</v>
      </c>
      <c r="G90" s="4">
        <f t="shared" si="7"/>
        <v>9.1658254828643079E-2</v>
      </c>
      <c r="H90" s="2">
        <f t="shared" si="13"/>
        <v>41482.946333610511</v>
      </c>
      <c r="I90" s="2">
        <f t="shared" si="11"/>
        <v>3802.2544660889976</v>
      </c>
      <c r="J90" s="2">
        <f t="shared" si="8"/>
        <v>39622.503223353167</v>
      </c>
      <c r="K90" s="2">
        <f t="shared" si="9"/>
        <v>239413.49750324705</v>
      </c>
      <c r="L90" s="17">
        <f t="shared" si="12"/>
        <v>5.7713715794885161</v>
      </c>
      <c r="N90" s="6"/>
    </row>
    <row r="91" spans="1:14" x14ac:dyDescent="0.25">
      <c r="A91" s="75">
        <v>82</v>
      </c>
      <c r="B91" s="2">
        <v>489</v>
      </c>
      <c r="C91" s="2">
        <v>5580</v>
      </c>
      <c r="D91" s="2">
        <v>5743</v>
      </c>
      <c r="E91" s="12">
        <v>0.4803</v>
      </c>
      <c r="F91" s="4">
        <f t="shared" si="10"/>
        <v>8.6372869380906117E-2</v>
      </c>
      <c r="G91" s="4">
        <f t="shared" si="7"/>
        <v>8.2662324589997838E-2</v>
      </c>
      <c r="H91" s="2">
        <f t="shared" si="13"/>
        <v>37680.691867521513</v>
      </c>
      <c r="I91" s="2">
        <f t="shared" si="11"/>
        <v>3114.773581928755</v>
      </c>
      <c r="J91" s="2">
        <f t="shared" si="8"/>
        <v>36061.94403699314</v>
      </c>
      <c r="K91" s="2">
        <f t="shared" si="9"/>
        <v>199790.9942798939</v>
      </c>
      <c r="L91" s="17">
        <f t="shared" si="12"/>
        <v>5.3022114079625409</v>
      </c>
      <c r="N91" s="6"/>
    </row>
    <row r="92" spans="1:14" x14ac:dyDescent="0.25">
      <c r="A92" s="75">
        <v>83</v>
      </c>
      <c r="B92" s="2">
        <v>489</v>
      </c>
      <c r="C92" s="2">
        <v>4706</v>
      </c>
      <c r="D92" s="2">
        <v>5078</v>
      </c>
      <c r="E92" s="12">
        <v>0.50470000000000004</v>
      </c>
      <c r="F92" s="4">
        <f t="shared" si="10"/>
        <v>9.9959116925592811E-2</v>
      </c>
      <c r="G92" s="4">
        <f t="shared" si="7"/>
        <v>9.5243628624874649E-2</v>
      </c>
      <c r="H92" s="2">
        <f t="shared" si="13"/>
        <v>34565.918285592757</v>
      </c>
      <c r="I92" s="2">
        <f t="shared" si="11"/>
        <v>3292.1834842707603</v>
      </c>
      <c r="J92" s="2">
        <f t="shared" si="8"/>
        <v>32935.299805833449</v>
      </c>
      <c r="K92" s="2">
        <f t="shared" si="9"/>
        <v>163729.05024290076</v>
      </c>
      <c r="L92" s="17">
        <f t="shared" si="12"/>
        <v>4.7367192414831294</v>
      </c>
      <c r="N92" s="6"/>
    </row>
    <row r="93" spans="1:14" x14ac:dyDescent="0.25">
      <c r="A93" s="75">
        <v>84</v>
      </c>
      <c r="B93" s="2">
        <v>478</v>
      </c>
      <c r="C93" s="2">
        <v>4027</v>
      </c>
      <c r="D93" s="2">
        <v>4192</v>
      </c>
      <c r="E93" s="12">
        <v>0.50490000000000002</v>
      </c>
      <c r="F93" s="4">
        <f t="shared" si="10"/>
        <v>0.11631585351015938</v>
      </c>
      <c r="G93" s="4">
        <f t="shared" si="7"/>
        <v>0.1099822008303518</v>
      </c>
      <c r="H93" s="2">
        <f t="shared" si="13"/>
        <v>31273.734801321996</v>
      </c>
      <c r="I93" s="2">
        <f t="shared" si="11"/>
        <v>3439.5541816341583</v>
      </c>
      <c r="J93" s="2">
        <f t="shared" si="8"/>
        <v>29570.811525994926</v>
      </c>
      <c r="K93" s="2">
        <f t="shared" si="9"/>
        <v>130793.75043706731</v>
      </c>
      <c r="L93" s="17">
        <f t="shared" si="12"/>
        <v>4.1822235581385829</v>
      </c>
      <c r="N93" s="6"/>
    </row>
    <row r="94" spans="1:14" x14ac:dyDescent="0.25">
      <c r="A94" s="75">
        <v>85</v>
      </c>
      <c r="B94" s="2">
        <v>444</v>
      </c>
      <c r="C94" s="2">
        <v>3267</v>
      </c>
      <c r="D94" s="2">
        <v>3554</v>
      </c>
      <c r="E94" s="12">
        <v>0.47139999999999999</v>
      </c>
      <c r="F94" s="4">
        <f t="shared" si="10"/>
        <v>0.13018618970825394</v>
      </c>
      <c r="G94" s="4">
        <f t="shared" si="7"/>
        <v>0.12180406970440898</v>
      </c>
      <c r="H94" s="2">
        <f t="shared" si="13"/>
        <v>27834.180619687839</v>
      </c>
      <c r="I94" s="2">
        <f t="shared" si="11"/>
        <v>3390.3164763655668</v>
      </c>
      <c r="J94" s="2">
        <f t="shared" si="8"/>
        <v>26042.059330281001</v>
      </c>
      <c r="K94" s="2">
        <f t="shared" si="9"/>
        <v>101222.93891107239</v>
      </c>
      <c r="L94" s="17">
        <f t="shared" si="12"/>
        <v>3.6366415916506187</v>
      </c>
      <c r="N94" s="6"/>
    </row>
    <row r="95" spans="1:14" x14ac:dyDescent="0.25">
      <c r="A95" s="75">
        <v>86</v>
      </c>
      <c r="B95" s="2">
        <v>400</v>
      </c>
      <c r="C95" s="2">
        <v>2696</v>
      </c>
      <c r="D95" s="2">
        <v>2864</v>
      </c>
      <c r="E95" s="12">
        <v>0.48199999999999998</v>
      </c>
      <c r="F95" s="4">
        <f t="shared" si="10"/>
        <v>0.14388489208633093</v>
      </c>
      <c r="G95" s="4">
        <f t="shared" si="7"/>
        <v>0.13390465988216391</v>
      </c>
      <c r="H95" s="2">
        <f t="shared" si="13"/>
        <v>24443.864143322273</v>
      </c>
      <c r="I95" s="2">
        <f t="shared" si="11"/>
        <v>3273.1473143173907</v>
      </c>
      <c r="J95" s="2">
        <f t="shared" si="8"/>
        <v>22748.373834505866</v>
      </c>
      <c r="K95" s="2">
        <f t="shared" si="9"/>
        <v>75180.879580791385</v>
      </c>
      <c r="L95" s="17">
        <f t="shared" si="12"/>
        <v>3.0756544521758751</v>
      </c>
      <c r="N95" s="6"/>
    </row>
    <row r="96" spans="1:14" x14ac:dyDescent="0.25">
      <c r="A96" s="75">
        <v>87</v>
      </c>
      <c r="B96" s="2">
        <v>400</v>
      </c>
      <c r="C96" s="2">
        <v>2176</v>
      </c>
      <c r="D96" s="2">
        <v>2332</v>
      </c>
      <c r="E96" s="12">
        <v>0.4798</v>
      </c>
      <c r="F96" s="4">
        <f t="shared" si="10"/>
        <v>0.1774622892635315</v>
      </c>
      <c r="G96" s="4">
        <f t="shared" si="7"/>
        <v>0.16246425786327007</v>
      </c>
      <c r="H96" s="2">
        <f t="shared" si="13"/>
        <v>21170.716829004883</v>
      </c>
      <c r="I96" s="2">
        <f t="shared" si="11"/>
        <v>3439.4847980577206</v>
      </c>
      <c r="J96" s="2">
        <f t="shared" si="8"/>
        <v>19381.496837055256</v>
      </c>
      <c r="K96" s="2">
        <f t="shared" si="9"/>
        <v>52432.505746285518</v>
      </c>
      <c r="L96" s="17">
        <f t="shared" si="12"/>
        <v>2.4766523575834007</v>
      </c>
      <c r="N96" s="6"/>
    </row>
    <row r="97" spans="1:14" x14ac:dyDescent="0.25">
      <c r="A97" s="75">
        <v>88</v>
      </c>
      <c r="B97" s="2">
        <v>327</v>
      </c>
      <c r="C97" s="2">
        <v>1931</v>
      </c>
      <c r="D97" s="2">
        <v>1816</v>
      </c>
      <c r="E97" s="12">
        <v>0.48209999999999997</v>
      </c>
      <c r="F97" s="4">
        <f t="shared" si="10"/>
        <v>0.1745396317053643</v>
      </c>
      <c r="G97" s="4">
        <f t="shared" si="7"/>
        <v>0.16007023118106425</v>
      </c>
      <c r="H97" s="2">
        <f t="shared" si="13"/>
        <v>17731.232030947162</v>
      </c>
      <c r="I97" s="2">
        <f t="shared" si="11"/>
        <v>2838.2424103188036</v>
      </c>
      <c r="J97" s="2">
        <f t="shared" si="8"/>
        <v>16261.306286643052</v>
      </c>
      <c r="K97" s="2">
        <f t="shared" si="9"/>
        <v>33051.008909230266</v>
      </c>
      <c r="L97" s="17">
        <f t="shared" si="12"/>
        <v>1.863999571577698</v>
      </c>
      <c r="N97" s="6"/>
    </row>
    <row r="98" spans="1:14" x14ac:dyDescent="0.25">
      <c r="A98" s="75">
        <v>89</v>
      </c>
      <c r="B98" s="2">
        <v>285</v>
      </c>
      <c r="C98" s="2">
        <v>1420</v>
      </c>
      <c r="D98" s="2">
        <v>1625</v>
      </c>
      <c r="E98" s="12">
        <v>0.47610000000000002</v>
      </c>
      <c r="F98" s="4">
        <f t="shared" si="10"/>
        <v>0.18719211822660098</v>
      </c>
      <c r="G98" s="4">
        <f t="shared" si="7"/>
        <v>0.17047376453625304</v>
      </c>
      <c r="H98" s="2">
        <f t="shared" si="13"/>
        <v>14892.989620628357</v>
      </c>
      <c r="I98" s="2">
        <f t="shared" si="11"/>
        <v>2538.8640058278593</v>
      </c>
      <c r="J98" s="2">
        <f t="shared" si="8"/>
        <v>13562.878767975142</v>
      </c>
      <c r="K98" s="2">
        <f>K99+J98</f>
        <v>16789.70262258721</v>
      </c>
      <c r="L98" s="17">
        <f t="shared" si="12"/>
        <v>1.127356095067152</v>
      </c>
      <c r="N98" s="6"/>
    </row>
    <row r="99" spans="1:14" x14ac:dyDescent="0.25">
      <c r="A99" s="75" t="s">
        <v>77</v>
      </c>
      <c r="B99" s="2">
        <v>1050</v>
      </c>
      <c r="C99" s="2">
        <v>3886</v>
      </c>
      <c r="D99" s="2">
        <v>4154</v>
      </c>
      <c r="E99" s="8"/>
      <c r="F99" s="4">
        <f t="shared" si="10"/>
        <v>0.26119402985074625</v>
      </c>
      <c r="G99" s="4">
        <v>1</v>
      </c>
      <c r="H99" s="2">
        <f t="shared" si="13"/>
        <v>12354.125614800498</v>
      </c>
      <c r="I99" s="2">
        <f t="shared" si="11"/>
        <v>12354.125614800498</v>
      </c>
      <c r="J99" s="9">
        <f>H99*F99</f>
        <v>3226.8238546120701</v>
      </c>
      <c r="K99" s="2">
        <f>J99</f>
        <v>3226.8238546120701</v>
      </c>
      <c r="L99" s="17">
        <f t="shared" si="12"/>
        <v>0.26119402985074625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12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33970</v>
      </c>
      <c r="D7" s="95">
        <v>34335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185</v>
      </c>
      <c r="C9" s="2">
        <v>25947</v>
      </c>
      <c r="D9" s="2">
        <v>25378</v>
      </c>
      <c r="E9" s="12">
        <v>0.1578</v>
      </c>
      <c r="F9" s="4">
        <f>B9/((C9+D9)/2)</f>
        <v>7.2089624939113495E-3</v>
      </c>
      <c r="G9" s="4">
        <f t="shared" ref="G9:G72" si="0">F9/((1+(1-E9)*F9))</f>
        <v>7.1654582153663294E-3</v>
      </c>
      <c r="H9" s="2">
        <v>100000</v>
      </c>
      <c r="I9" s="2">
        <f>H9*G9</f>
        <v>716.54582153663296</v>
      </c>
      <c r="J9" s="2">
        <f t="shared" ref="J9:J72" si="1">H10+I9*E9</f>
        <v>99396.525109101844</v>
      </c>
      <c r="K9" s="2">
        <f t="shared" ref="K9:K72" si="2">K10+J9</f>
        <v>7370611.5715290774</v>
      </c>
      <c r="L9" s="76">
        <f>K9/H9</f>
        <v>73.706115715290778</v>
      </c>
      <c r="M9" s="5"/>
      <c r="N9" s="6"/>
    </row>
    <row r="10" spans="1:14" x14ac:dyDescent="0.25">
      <c r="A10" s="75">
        <v>1</v>
      </c>
      <c r="B10" s="2">
        <v>20</v>
      </c>
      <c r="C10" s="2">
        <v>25173</v>
      </c>
      <c r="D10" s="2">
        <v>25872</v>
      </c>
      <c r="E10" s="12">
        <v>0.4486</v>
      </c>
      <c r="F10" s="4">
        <f t="shared" ref="F10:F73" si="3">B10/((C10+D10)/2)</f>
        <v>7.8362229405426584E-4</v>
      </c>
      <c r="G10" s="4">
        <f t="shared" si="0"/>
        <v>7.8328384545997716E-4</v>
      </c>
      <c r="H10" s="2">
        <f>H9-I9</f>
        <v>99283.454178463362</v>
      </c>
      <c r="I10" s="2">
        <f t="shared" ref="I10:I73" si="4">H10*G10</f>
        <v>77.767125779456222</v>
      </c>
      <c r="J10" s="2">
        <f t="shared" si="1"/>
        <v>99240.573385308569</v>
      </c>
      <c r="K10" s="2">
        <f t="shared" si="2"/>
        <v>7271215.0464199753</v>
      </c>
      <c r="L10" s="17">
        <f t="shared" ref="L10:L73" si="5">K10/H10</f>
        <v>73.236926601585267</v>
      </c>
      <c r="N10" s="6"/>
    </row>
    <row r="11" spans="1:14" x14ac:dyDescent="0.25">
      <c r="A11" s="75">
        <v>2</v>
      </c>
      <c r="B11" s="2">
        <v>10</v>
      </c>
      <c r="C11" s="2">
        <v>25108</v>
      </c>
      <c r="D11" s="2">
        <v>25087</v>
      </c>
      <c r="E11" s="12">
        <v>0.30819999999999997</v>
      </c>
      <c r="F11" s="4">
        <f t="shared" si="3"/>
        <v>3.9844606036457814E-4</v>
      </c>
      <c r="G11" s="4">
        <f t="shared" si="0"/>
        <v>3.9833626097207273E-4</v>
      </c>
      <c r="H11" s="2">
        <f t="shared" ref="H11:H74" si="6">H10-I10</f>
        <v>99205.687052683905</v>
      </c>
      <c r="I11" s="2">
        <f t="shared" si="4"/>
        <v>39.517222447731676</v>
      </c>
      <c r="J11" s="2">
        <f t="shared" si="1"/>
        <v>99178.349038194574</v>
      </c>
      <c r="K11" s="2">
        <f t="shared" si="2"/>
        <v>7171974.4730346669</v>
      </c>
      <c r="L11" s="17">
        <f t="shared" si="5"/>
        <v>72.293985215040522</v>
      </c>
      <c r="N11" s="6"/>
    </row>
    <row r="12" spans="1:14" x14ac:dyDescent="0.25">
      <c r="A12" s="75">
        <v>3</v>
      </c>
      <c r="B12" s="2">
        <v>2</v>
      </c>
      <c r="C12" s="2">
        <v>25747</v>
      </c>
      <c r="D12" s="2">
        <v>24892</v>
      </c>
      <c r="E12" s="12">
        <v>0.34789999999999999</v>
      </c>
      <c r="F12" s="4">
        <f t="shared" si="3"/>
        <v>7.8990501392207593E-5</v>
      </c>
      <c r="G12" s="4">
        <f t="shared" si="0"/>
        <v>7.8986432824278146E-5</v>
      </c>
      <c r="H12" s="2">
        <f t="shared" si="6"/>
        <v>99166.169830236176</v>
      </c>
      <c r="I12" s="2">
        <f t="shared" si="4"/>
        <v>7.8327820117369082</v>
      </c>
      <c r="J12" s="2">
        <f t="shared" si="1"/>
        <v>99161.062073086316</v>
      </c>
      <c r="K12" s="2">
        <f t="shared" si="2"/>
        <v>7072796.123996472</v>
      </c>
      <c r="L12" s="17">
        <f t="shared" si="5"/>
        <v>71.322671190230309</v>
      </c>
      <c r="N12" s="6"/>
    </row>
    <row r="13" spans="1:14" x14ac:dyDescent="0.25">
      <c r="A13" s="75">
        <v>4</v>
      </c>
      <c r="B13" s="2">
        <v>8</v>
      </c>
      <c r="C13" s="2">
        <v>25837</v>
      </c>
      <c r="D13" s="2">
        <v>25623</v>
      </c>
      <c r="E13" s="12">
        <v>0.38290000000000002</v>
      </c>
      <c r="F13" s="4">
        <f t="shared" si="3"/>
        <v>3.1092110376991836E-4</v>
      </c>
      <c r="G13" s="4">
        <f t="shared" si="0"/>
        <v>3.1086145896422015E-4</v>
      </c>
      <c r="H13" s="2">
        <f t="shared" si="6"/>
        <v>99158.337048224435</v>
      </c>
      <c r="I13" s="2">
        <f t="shared" si="4"/>
        <v>30.824505323276931</v>
      </c>
      <c r="J13" s="2">
        <f t="shared" si="1"/>
        <v>99139.315245989434</v>
      </c>
      <c r="K13" s="2">
        <f t="shared" si="2"/>
        <v>6973635.0619233856</v>
      </c>
      <c r="L13" s="17">
        <f t="shared" si="5"/>
        <v>70.328277677063539</v>
      </c>
      <c r="N13" s="6"/>
    </row>
    <row r="14" spans="1:14" x14ac:dyDescent="0.25">
      <c r="A14" s="75">
        <v>5</v>
      </c>
      <c r="B14" s="2">
        <v>3</v>
      </c>
      <c r="C14" s="2">
        <v>26769</v>
      </c>
      <c r="D14" s="2">
        <v>25734</v>
      </c>
      <c r="E14" s="12">
        <v>0.67310000000000003</v>
      </c>
      <c r="F14" s="4">
        <f t="shared" si="3"/>
        <v>1.142791840466259E-4</v>
      </c>
      <c r="G14" s="4">
        <f t="shared" si="0"/>
        <v>1.1427491497974895E-4</v>
      </c>
      <c r="H14" s="2">
        <f t="shared" si="6"/>
        <v>99127.512542901153</v>
      </c>
      <c r="I14" s="2">
        <f t="shared" si="4"/>
        <v>11.327788067994026</v>
      </c>
      <c r="J14" s="2">
        <f t="shared" si="1"/>
        <v>99123.809488981729</v>
      </c>
      <c r="K14" s="2">
        <f t="shared" si="2"/>
        <v>6874495.7466773959</v>
      </c>
      <c r="L14" s="17">
        <f t="shared" si="5"/>
        <v>69.35002776047871</v>
      </c>
      <c r="N14" s="6"/>
    </row>
    <row r="15" spans="1:14" x14ac:dyDescent="0.25">
      <c r="A15" s="75">
        <v>6</v>
      </c>
      <c r="B15" s="2">
        <v>7</v>
      </c>
      <c r="C15" s="2">
        <v>27309</v>
      </c>
      <c r="D15" s="2">
        <v>26682</v>
      </c>
      <c r="E15" s="12">
        <v>0.32800000000000001</v>
      </c>
      <c r="F15" s="4">
        <f t="shared" si="3"/>
        <v>2.5930247633864902E-4</v>
      </c>
      <c r="G15" s="4">
        <f t="shared" si="0"/>
        <v>2.592573004263227E-4</v>
      </c>
      <c r="H15" s="2">
        <f t="shared" si="6"/>
        <v>99116.184754833157</v>
      </c>
      <c r="I15" s="2">
        <f t="shared" si="4"/>
        <v>25.696594488094686</v>
      </c>
      <c r="J15" s="2">
        <f t="shared" si="1"/>
        <v>99098.916643337157</v>
      </c>
      <c r="K15" s="2">
        <f t="shared" si="2"/>
        <v>6775371.9371884139</v>
      </c>
      <c r="L15" s="17">
        <f t="shared" si="5"/>
        <v>68.357876707497354</v>
      </c>
      <c r="N15" s="6"/>
    </row>
    <row r="16" spans="1:14" x14ac:dyDescent="0.25">
      <c r="A16" s="75">
        <v>7</v>
      </c>
      <c r="B16" s="2">
        <v>3</v>
      </c>
      <c r="C16" s="2">
        <v>28513</v>
      </c>
      <c r="D16" s="2">
        <v>27255</v>
      </c>
      <c r="E16" s="12">
        <v>0.4274</v>
      </c>
      <c r="F16" s="4">
        <f t="shared" si="3"/>
        <v>1.0758858126524171E-4</v>
      </c>
      <c r="G16" s="4">
        <f t="shared" si="0"/>
        <v>1.0758195365514313E-4</v>
      </c>
      <c r="H16" s="2">
        <f t="shared" si="6"/>
        <v>99090.488160345063</v>
      </c>
      <c r="I16" s="2">
        <f t="shared" si="4"/>
        <v>10.660348304931752</v>
      </c>
      <c r="J16" s="2">
        <f t="shared" si="1"/>
        <v>99084.384044905659</v>
      </c>
      <c r="K16" s="2">
        <f t="shared" si="2"/>
        <v>6676273.0205450766</v>
      </c>
      <c r="L16" s="17">
        <f t="shared" si="5"/>
        <v>67.375518523450452</v>
      </c>
      <c r="N16" s="6"/>
    </row>
    <row r="17" spans="1:14" x14ac:dyDescent="0.25">
      <c r="A17" s="75">
        <v>8</v>
      </c>
      <c r="B17" s="2">
        <v>9</v>
      </c>
      <c r="C17" s="2">
        <v>29581</v>
      </c>
      <c r="D17" s="2">
        <v>28615</v>
      </c>
      <c r="E17" s="12">
        <v>0.37869999999999998</v>
      </c>
      <c r="F17" s="4">
        <f t="shared" si="3"/>
        <v>3.0929960822049623E-4</v>
      </c>
      <c r="G17" s="4">
        <f t="shared" si="0"/>
        <v>3.0924018220060444E-4</v>
      </c>
      <c r="H17" s="2">
        <f t="shared" si="6"/>
        <v>99079.827812040137</v>
      </c>
      <c r="I17" s="2">
        <f t="shared" si="4"/>
        <v>30.639464004999809</v>
      </c>
      <c r="J17" s="2">
        <f t="shared" si="1"/>
        <v>99060.791513053831</v>
      </c>
      <c r="K17" s="2">
        <f t="shared" si="2"/>
        <v>6577188.6365001714</v>
      </c>
      <c r="L17" s="17">
        <f t="shared" si="5"/>
        <v>66.382721707767388</v>
      </c>
      <c r="N17" s="6"/>
    </row>
    <row r="18" spans="1:14" x14ac:dyDescent="0.25">
      <c r="A18" s="75">
        <v>9</v>
      </c>
      <c r="B18" s="2">
        <v>5</v>
      </c>
      <c r="C18" s="2">
        <v>30646</v>
      </c>
      <c r="D18" s="2">
        <v>29676</v>
      </c>
      <c r="E18" s="12">
        <v>0.60270000000000001</v>
      </c>
      <c r="F18" s="4">
        <f t="shared" si="3"/>
        <v>1.6577699678392625E-4</v>
      </c>
      <c r="G18" s="4">
        <f t="shared" si="0"/>
        <v>1.6576607889938217E-4</v>
      </c>
      <c r="H18" s="2">
        <f t="shared" si="6"/>
        <v>99049.188348035139</v>
      </c>
      <c r="I18" s="2">
        <f t="shared" si="4"/>
        <v>16.418995570620158</v>
      </c>
      <c r="J18" s="2">
        <f t="shared" si="1"/>
        <v>99042.665081094921</v>
      </c>
      <c r="K18" s="2">
        <f t="shared" si="2"/>
        <v>6478127.8449871177</v>
      </c>
      <c r="L18" s="17">
        <f t="shared" si="5"/>
        <v>65.403139117349724</v>
      </c>
      <c r="N18" s="6"/>
    </row>
    <row r="19" spans="1:14" x14ac:dyDescent="0.25">
      <c r="A19" s="75">
        <v>10</v>
      </c>
      <c r="B19" s="2">
        <v>12</v>
      </c>
      <c r="C19" s="2">
        <v>32737</v>
      </c>
      <c r="D19" s="2">
        <v>30744</v>
      </c>
      <c r="E19" s="12">
        <v>0.51580000000000004</v>
      </c>
      <c r="F19" s="4">
        <f t="shared" si="3"/>
        <v>3.7806587797923789E-4</v>
      </c>
      <c r="G19" s="4">
        <f t="shared" si="0"/>
        <v>3.7799668209632323E-4</v>
      </c>
      <c r="H19" s="2">
        <f t="shared" si="6"/>
        <v>99032.769352464515</v>
      </c>
      <c r="I19" s="2">
        <f t="shared" si="4"/>
        <v>37.434058234042034</v>
      </c>
      <c r="J19" s="2">
        <f t="shared" si="1"/>
        <v>99014.643781467603</v>
      </c>
      <c r="K19" s="2">
        <f t="shared" si="2"/>
        <v>6379085.1799060227</v>
      </c>
      <c r="L19" s="17">
        <f t="shared" si="5"/>
        <v>64.413882612960307</v>
      </c>
      <c r="N19" s="6"/>
    </row>
    <row r="20" spans="1:14" x14ac:dyDescent="0.25">
      <c r="A20" s="75">
        <v>11</v>
      </c>
      <c r="B20" s="2">
        <v>10</v>
      </c>
      <c r="C20" s="2">
        <v>34693</v>
      </c>
      <c r="D20" s="2">
        <v>32841</v>
      </c>
      <c r="E20" s="12">
        <v>0.30330000000000001</v>
      </c>
      <c r="F20" s="4">
        <f t="shared" si="3"/>
        <v>2.961471258921432E-4</v>
      </c>
      <c r="G20" s="4">
        <f t="shared" si="0"/>
        <v>2.9608603573278791E-4</v>
      </c>
      <c r="H20" s="2">
        <f t="shared" si="6"/>
        <v>98995.335294230477</v>
      </c>
      <c r="I20" s="2">
        <f t="shared" si="4"/>
        <v>29.311136383306845</v>
      </c>
      <c r="J20" s="2">
        <f t="shared" si="1"/>
        <v>98974.914225512228</v>
      </c>
      <c r="K20" s="2">
        <f t="shared" si="2"/>
        <v>6280070.5361245554</v>
      </c>
      <c r="L20" s="17">
        <f t="shared" si="5"/>
        <v>63.438045009486046</v>
      </c>
      <c r="N20" s="6"/>
    </row>
    <row r="21" spans="1:14" x14ac:dyDescent="0.25">
      <c r="A21" s="75">
        <v>12</v>
      </c>
      <c r="B21" s="2">
        <v>10</v>
      </c>
      <c r="C21" s="2">
        <v>36364</v>
      </c>
      <c r="D21" s="2">
        <v>34793</v>
      </c>
      <c r="E21" s="12">
        <v>0.43640000000000001</v>
      </c>
      <c r="F21" s="4">
        <f t="shared" si="3"/>
        <v>2.8106862290428207E-4</v>
      </c>
      <c r="G21" s="4">
        <f t="shared" si="0"/>
        <v>2.8102410579815675E-4</v>
      </c>
      <c r="H21" s="2">
        <f t="shared" si="6"/>
        <v>98966.024157847176</v>
      </c>
      <c r="I21" s="2">
        <f t="shared" si="4"/>
        <v>27.811838443357782</v>
      </c>
      <c r="J21" s="2">
        <f t="shared" si="1"/>
        <v>98950.349405700501</v>
      </c>
      <c r="K21" s="2">
        <f t="shared" si="2"/>
        <v>6181095.6218990432</v>
      </c>
      <c r="L21" s="17">
        <f t="shared" si="5"/>
        <v>62.456743862322107</v>
      </c>
      <c r="N21" s="6"/>
    </row>
    <row r="22" spans="1:14" x14ac:dyDescent="0.25">
      <c r="A22" s="75">
        <v>13</v>
      </c>
      <c r="B22" s="2">
        <v>10</v>
      </c>
      <c r="C22" s="2">
        <v>38718</v>
      </c>
      <c r="D22" s="2">
        <v>36425</v>
      </c>
      <c r="E22" s="12">
        <v>0.51119999999999999</v>
      </c>
      <c r="F22" s="4">
        <f t="shared" si="3"/>
        <v>2.661591898114262E-4</v>
      </c>
      <c r="G22" s="4">
        <f t="shared" si="0"/>
        <v>2.6612456737459703E-4</v>
      </c>
      <c r="H22" s="2">
        <f t="shared" si="6"/>
        <v>98938.212319403814</v>
      </c>
      <c r="I22" s="2">
        <f t="shared" si="4"/>
        <v>26.329888950317365</v>
      </c>
      <c r="J22" s="2">
        <f t="shared" si="1"/>
        <v>98925.342269684901</v>
      </c>
      <c r="K22" s="2">
        <f t="shared" si="2"/>
        <v>6082145.2724933429</v>
      </c>
      <c r="L22" s="17">
        <f t="shared" si="5"/>
        <v>61.474177973402796</v>
      </c>
      <c r="N22" s="6"/>
    </row>
    <row r="23" spans="1:14" x14ac:dyDescent="0.25">
      <c r="A23" s="75">
        <v>14</v>
      </c>
      <c r="B23" s="2">
        <v>8</v>
      </c>
      <c r="C23" s="2">
        <v>41695</v>
      </c>
      <c r="D23" s="2">
        <v>38879</v>
      </c>
      <c r="E23" s="12">
        <v>0.52739999999999998</v>
      </c>
      <c r="F23" s="4">
        <f t="shared" si="3"/>
        <v>1.9857522277657804E-4</v>
      </c>
      <c r="G23" s="4">
        <f t="shared" si="0"/>
        <v>1.9855658890581738E-4</v>
      </c>
      <c r="H23" s="2">
        <f t="shared" si="6"/>
        <v>98911.882430453494</v>
      </c>
      <c r="I23" s="2">
        <f t="shared" si="4"/>
        <v>19.639605977644095</v>
      </c>
      <c r="J23" s="2">
        <f t="shared" si="1"/>
        <v>98902.600752668455</v>
      </c>
      <c r="K23" s="2">
        <f t="shared" si="2"/>
        <v>5983219.9302236577</v>
      </c>
      <c r="L23" s="17">
        <f t="shared" si="5"/>
        <v>60.490406038228564</v>
      </c>
      <c r="N23" s="6"/>
    </row>
    <row r="24" spans="1:14" x14ac:dyDescent="0.25">
      <c r="A24" s="75">
        <v>15</v>
      </c>
      <c r="B24" s="2">
        <v>14</v>
      </c>
      <c r="C24" s="2">
        <v>43721</v>
      </c>
      <c r="D24" s="2">
        <v>41895</v>
      </c>
      <c r="E24" s="12">
        <v>0.74619999999999997</v>
      </c>
      <c r="F24" s="4">
        <f t="shared" si="3"/>
        <v>3.2704167445337322E-4</v>
      </c>
      <c r="G24" s="4">
        <f t="shared" si="0"/>
        <v>3.2701453120836553E-4</v>
      </c>
      <c r="H24" s="2">
        <f t="shared" si="6"/>
        <v>98892.242824475848</v>
      </c>
      <c r="I24" s="2">
        <f t="shared" si="4"/>
        <v>32.339200427389819</v>
      </c>
      <c r="J24" s="2">
        <f t="shared" si="1"/>
        <v>98884.035135407379</v>
      </c>
      <c r="K24" s="2">
        <f t="shared" si="2"/>
        <v>5884317.3294709893</v>
      </c>
      <c r="L24" s="17">
        <f t="shared" si="5"/>
        <v>59.502314452662205</v>
      </c>
      <c r="N24" s="6"/>
    </row>
    <row r="25" spans="1:14" x14ac:dyDescent="0.25">
      <c r="A25" s="75">
        <v>16</v>
      </c>
      <c r="B25" s="2">
        <v>16</v>
      </c>
      <c r="C25" s="2">
        <v>45436</v>
      </c>
      <c r="D25" s="2">
        <v>43862</v>
      </c>
      <c r="E25" s="12">
        <v>0.56730000000000003</v>
      </c>
      <c r="F25" s="4">
        <f t="shared" si="3"/>
        <v>3.5835069094492596E-4</v>
      </c>
      <c r="G25" s="4">
        <f t="shared" si="0"/>
        <v>3.5829513429474905E-4</v>
      </c>
      <c r="H25" s="2">
        <f t="shared" si="6"/>
        <v>98859.903624048457</v>
      </c>
      <c r="I25" s="2">
        <f t="shared" si="4"/>
        <v>35.421022445344391</v>
      </c>
      <c r="J25" s="2">
        <f t="shared" si="1"/>
        <v>98844.576947636364</v>
      </c>
      <c r="K25" s="2">
        <f t="shared" si="2"/>
        <v>5785433.2943355823</v>
      </c>
      <c r="L25" s="17">
        <f t="shared" si="5"/>
        <v>58.521534841231926</v>
      </c>
      <c r="N25" s="6"/>
    </row>
    <row r="26" spans="1:14" x14ac:dyDescent="0.25">
      <c r="A26" s="75">
        <v>17</v>
      </c>
      <c r="B26" s="2">
        <v>24</v>
      </c>
      <c r="C26" s="2">
        <v>46410</v>
      </c>
      <c r="D26" s="2">
        <v>45627</v>
      </c>
      <c r="E26" s="12">
        <v>0.5524</v>
      </c>
      <c r="F26" s="4">
        <f t="shared" si="3"/>
        <v>5.2152938492128166E-4</v>
      </c>
      <c r="G26" s="4">
        <f t="shared" si="0"/>
        <v>5.2140766931241082E-4</v>
      </c>
      <c r="H26" s="2">
        <f t="shared" si="6"/>
        <v>98824.482601603115</v>
      </c>
      <c r="I26" s="2">
        <f t="shared" si="4"/>
        <v>51.527843144306772</v>
      </c>
      <c r="J26" s="2">
        <f t="shared" si="1"/>
        <v>98801.418739011729</v>
      </c>
      <c r="K26" s="2">
        <f t="shared" si="2"/>
        <v>5686588.7173879463</v>
      </c>
      <c r="L26" s="17">
        <f t="shared" si="5"/>
        <v>57.542307004152221</v>
      </c>
      <c r="N26" s="6"/>
    </row>
    <row r="27" spans="1:14" x14ac:dyDescent="0.25">
      <c r="A27" s="75">
        <v>18</v>
      </c>
      <c r="B27" s="2">
        <v>39</v>
      </c>
      <c r="C27" s="2">
        <v>46303</v>
      </c>
      <c r="D27" s="2">
        <v>46470</v>
      </c>
      <c r="E27" s="12">
        <v>0.53620000000000001</v>
      </c>
      <c r="F27" s="4">
        <f t="shared" si="3"/>
        <v>8.4076185959276945E-4</v>
      </c>
      <c r="G27" s="4">
        <f t="shared" si="0"/>
        <v>8.4043413620897079E-4</v>
      </c>
      <c r="H27" s="2">
        <f t="shared" si="6"/>
        <v>98772.954758458814</v>
      </c>
      <c r="I27" s="2">
        <f t="shared" si="4"/>
        <v>83.012162913233084</v>
      </c>
      <c r="J27" s="2">
        <f t="shared" si="1"/>
        <v>98734.45371729965</v>
      </c>
      <c r="K27" s="2">
        <f t="shared" si="2"/>
        <v>5587787.2986489348</v>
      </c>
      <c r="L27" s="17">
        <f t="shared" si="5"/>
        <v>56.572037480435931</v>
      </c>
      <c r="N27" s="6"/>
    </row>
    <row r="28" spans="1:14" x14ac:dyDescent="0.25">
      <c r="A28" s="75">
        <v>19</v>
      </c>
      <c r="B28" s="2">
        <v>45</v>
      </c>
      <c r="C28" s="2">
        <v>45718</v>
      </c>
      <c r="D28" s="2">
        <v>46428</v>
      </c>
      <c r="E28" s="12">
        <v>0.41880000000000001</v>
      </c>
      <c r="F28" s="4">
        <f t="shared" si="3"/>
        <v>9.7671087187723837E-4</v>
      </c>
      <c r="G28" s="4">
        <f t="shared" si="0"/>
        <v>9.7615674248599006E-4</v>
      </c>
      <c r="H28" s="2">
        <f t="shared" si="6"/>
        <v>98689.942595545581</v>
      </c>
      <c r="I28" s="2">
        <f t="shared" si="4"/>
        <v>96.336852880197128</v>
      </c>
      <c r="J28" s="2">
        <f t="shared" si="1"/>
        <v>98633.951616651611</v>
      </c>
      <c r="K28" s="2">
        <f t="shared" si="2"/>
        <v>5489052.8449316351</v>
      </c>
      <c r="L28" s="17">
        <f t="shared" si="5"/>
        <v>55.619171524164877</v>
      </c>
      <c r="N28" s="6"/>
    </row>
    <row r="29" spans="1:14" x14ac:dyDescent="0.25">
      <c r="A29" s="75">
        <v>20</v>
      </c>
      <c r="B29" s="2">
        <v>42</v>
      </c>
      <c r="C29" s="2">
        <v>45338</v>
      </c>
      <c r="D29" s="2">
        <v>45764</v>
      </c>
      <c r="E29" s="12">
        <v>0.45240000000000002</v>
      </c>
      <c r="F29" s="4">
        <f t="shared" si="3"/>
        <v>9.2204342385458055E-4</v>
      </c>
      <c r="G29" s="4">
        <f t="shared" si="0"/>
        <v>9.2157810894945551E-4</v>
      </c>
      <c r="H29" s="2">
        <f t="shared" si="6"/>
        <v>98593.605742665386</v>
      </c>
      <c r="I29" s="2">
        <f t="shared" si="4"/>
        <v>90.861708734833741</v>
      </c>
      <c r="J29" s="2">
        <f t="shared" si="1"/>
        <v>98543.849870962193</v>
      </c>
      <c r="K29" s="2">
        <f t="shared" si="2"/>
        <v>5390418.8933149837</v>
      </c>
      <c r="L29" s="17">
        <f t="shared" si="5"/>
        <v>54.673108389851031</v>
      </c>
      <c r="N29" s="6"/>
    </row>
    <row r="30" spans="1:14" x14ac:dyDescent="0.25">
      <c r="A30" s="75">
        <v>21</v>
      </c>
      <c r="B30" s="2">
        <v>44</v>
      </c>
      <c r="C30" s="2">
        <v>44787</v>
      </c>
      <c r="D30" s="2">
        <v>45308</v>
      </c>
      <c r="E30" s="12">
        <v>0.49199999999999999</v>
      </c>
      <c r="F30" s="4">
        <f t="shared" si="3"/>
        <v>9.7674676730118213E-4</v>
      </c>
      <c r="G30" s="4">
        <f t="shared" si="0"/>
        <v>9.7626235826112778E-4</v>
      </c>
      <c r="H30" s="2">
        <f t="shared" si="6"/>
        <v>98502.744033930547</v>
      </c>
      <c r="I30" s="2">
        <f t="shared" si="4"/>
        <v>96.164521185757266</v>
      </c>
      <c r="J30" s="2">
        <f t="shared" si="1"/>
        <v>98453.892457168186</v>
      </c>
      <c r="K30" s="2">
        <f t="shared" si="2"/>
        <v>5291875.0434440216</v>
      </c>
      <c r="L30" s="17">
        <f t="shared" si="5"/>
        <v>53.723123100217052</v>
      </c>
      <c r="N30" s="6"/>
    </row>
    <row r="31" spans="1:14" x14ac:dyDescent="0.25">
      <c r="A31" s="75">
        <v>22</v>
      </c>
      <c r="B31" s="2">
        <v>48</v>
      </c>
      <c r="C31" s="2">
        <v>43858</v>
      </c>
      <c r="D31" s="2">
        <v>44772</v>
      </c>
      <c r="E31" s="12">
        <v>0.48930000000000001</v>
      </c>
      <c r="F31" s="4">
        <f t="shared" si="3"/>
        <v>1.0831546880288841E-3</v>
      </c>
      <c r="G31" s="4">
        <f t="shared" si="0"/>
        <v>1.0825558537475703E-3</v>
      </c>
      <c r="H31" s="2">
        <f t="shared" si="6"/>
        <v>98406.579512744793</v>
      </c>
      <c r="I31" s="2">
        <f t="shared" si="4"/>
        <v>106.5306186987976</v>
      </c>
      <c r="J31" s="2">
        <f t="shared" si="1"/>
        <v>98352.174325775311</v>
      </c>
      <c r="K31" s="2">
        <f t="shared" si="2"/>
        <v>5193421.1509868531</v>
      </c>
      <c r="L31" s="17">
        <f t="shared" si="5"/>
        <v>52.775141425520687</v>
      </c>
      <c r="N31" s="6"/>
    </row>
    <row r="32" spans="1:14" x14ac:dyDescent="0.25">
      <c r="A32" s="75">
        <v>23</v>
      </c>
      <c r="B32" s="2">
        <v>56</v>
      </c>
      <c r="C32" s="2">
        <v>43458</v>
      </c>
      <c r="D32" s="2">
        <v>43775</v>
      </c>
      <c r="E32" s="12">
        <v>0.49330000000000002</v>
      </c>
      <c r="F32" s="4">
        <f t="shared" si="3"/>
        <v>1.2839177834076555E-3</v>
      </c>
      <c r="G32" s="4">
        <f t="shared" si="0"/>
        <v>1.2830830594287048E-3</v>
      </c>
      <c r="H32" s="2">
        <f t="shared" si="6"/>
        <v>98300.048894045991</v>
      </c>
      <c r="I32" s="2">
        <f t="shared" si="4"/>
        <v>126.12712747696379</v>
      </c>
      <c r="J32" s="2">
        <f t="shared" si="1"/>
        <v>98236.140278553416</v>
      </c>
      <c r="K32" s="2">
        <f t="shared" si="2"/>
        <v>5095068.9766610777</v>
      </c>
      <c r="L32" s="17">
        <f t="shared" si="5"/>
        <v>51.831805110828228</v>
      </c>
      <c r="N32" s="6"/>
    </row>
    <row r="33" spans="1:14" x14ac:dyDescent="0.25">
      <c r="A33" s="75">
        <v>24</v>
      </c>
      <c r="B33" s="2">
        <v>75</v>
      </c>
      <c r="C33" s="2">
        <v>42640</v>
      </c>
      <c r="D33" s="2">
        <v>43407</v>
      </c>
      <c r="E33" s="12">
        <v>0.51529999999999998</v>
      </c>
      <c r="F33" s="4">
        <f t="shared" si="3"/>
        <v>1.7432333492161261E-3</v>
      </c>
      <c r="G33" s="4">
        <f t="shared" si="0"/>
        <v>1.7417616560576933E-3</v>
      </c>
      <c r="H33" s="2">
        <f t="shared" si="6"/>
        <v>98173.921766569023</v>
      </c>
      <c r="I33" s="2">
        <f t="shared" si="4"/>
        <v>170.9955725578177</v>
      </c>
      <c r="J33" s="2">
        <f t="shared" si="1"/>
        <v>98091.040212550244</v>
      </c>
      <c r="K33" s="2">
        <f t="shared" si="2"/>
        <v>4996832.8363825241</v>
      </c>
      <c r="L33" s="17">
        <f t="shared" si="5"/>
        <v>50.89776130430684</v>
      </c>
      <c r="N33" s="6"/>
    </row>
    <row r="34" spans="1:14" x14ac:dyDescent="0.25">
      <c r="A34" s="75">
        <v>25</v>
      </c>
      <c r="B34" s="2">
        <v>83</v>
      </c>
      <c r="C34" s="2">
        <v>42964</v>
      </c>
      <c r="D34" s="2">
        <v>42540</v>
      </c>
      <c r="E34" s="12">
        <v>0.43659999999999999</v>
      </c>
      <c r="F34" s="4">
        <f t="shared" si="3"/>
        <v>1.9414296407185628E-3</v>
      </c>
      <c r="G34" s="4">
        <f t="shared" si="0"/>
        <v>1.9393084223356344E-3</v>
      </c>
      <c r="H34" s="2">
        <f t="shared" si="6"/>
        <v>98002.926194011205</v>
      </c>
      <c r="I34" s="2">
        <f t="shared" si="4"/>
        <v>190.05790018158348</v>
      </c>
      <c r="J34" s="2">
        <f t="shared" si="1"/>
        <v>97895.847573048901</v>
      </c>
      <c r="K34" s="2">
        <f t="shared" si="2"/>
        <v>4898741.7961699739</v>
      </c>
      <c r="L34" s="17">
        <f t="shared" si="5"/>
        <v>49.985668657201053</v>
      </c>
      <c r="N34" s="6"/>
    </row>
    <row r="35" spans="1:14" x14ac:dyDescent="0.25">
      <c r="A35" s="75">
        <v>26</v>
      </c>
      <c r="B35" s="2">
        <v>76</v>
      </c>
      <c r="C35" s="2">
        <v>42041</v>
      </c>
      <c r="D35" s="2">
        <v>42857</v>
      </c>
      <c r="E35" s="12">
        <v>0.49030000000000001</v>
      </c>
      <c r="F35" s="4">
        <f t="shared" si="3"/>
        <v>1.7903837546231949E-3</v>
      </c>
      <c r="G35" s="4">
        <f t="shared" si="0"/>
        <v>1.7887514141374421E-3</v>
      </c>
      <c r="H35" s="2">
        <f t="shared" si="6"/>
        <v>97812.868293829626</v>
      </c>
      <c r="I35" s="2">
        <f t="shared" si="4"/>
        <v>174.96290648142713</v>
      </c>
      <c r="J35" s="2">
        <f t="shared" si="1"/>
        <v>97723.689700396048</v>
      </c>
      <c r="K35" s="2">
        <f t="shared" si="2"/>
        <v>4800845.9485969255</v>
      </c>
      <c r="L35" s="17">
        <f t="shared" si="5"/>
        <v>49.081946295401494</v>
      </c>
      <c r="N35" s="6"/>
    </row>
    <row r="36" spans="1:14" x14ac:dyDescent="0.25">
      <c r="A36" s="75">
        <v>27</v>
      </c>
      <c r="B36" s="2">
        <v>96</v>
      </c>
      <c r="C36" s="2">
        <v>42526</v>
      </c>
      <c r="D36" s="2">
        <v>42038</v>
      </c>
      <c r="E36" s="12">
        <v>0.504</v>
      </c>
      <c r="F36" s="4">
        <f t="shared" si="3"/>
        <v>2.270469703419895E-3</v>
      </c>
      <c r="G36" s="4">
        <f t="shared" si="0"/>
        <v>2.2679156834307214E-3</v>
      </c>
      <c r="H36" s="2">
        <f t="shared" si="6"/>
        <v>97637.905387348204</v>
      </c>
      <c r="I36" s="2">
        <f t="shared" si="4"/>
        <v>221.43453692529192</v>
      </c>
      <c r="J36" s="2">
        <f t="shared" si="1"/>
        <v>97528.073857033247</v>
      </c>
      <c r="K36" s="2">
        <f t="shared" si="2"/>
        <v>4703122.2588965297</v>
      </c>
      <c r="L36" s="17">
        <f t="shared" si="5"/>
        <v>48.169020425400831</v>
      </c>
      <c r="N36" s="6"/>
    </row>
    <row r="37" spans="1:14" x14ac:dyDescent="0.25">
      <c r="A37" s="75">
        <v>28</v>
      </c>
      <c r="B37" s="2">
        <v>111</v>
      </c>
      <c r="C37" s="2">
        <v>42320</v>
      </c>
      <c r="D37" s="2">
        <v>42449</v>
      </c>
      <c r="E37" s="12">
        <v>0.53779999999999994</v>
      </c>
      <c r="F37" s="4">
        <f t="shared" si="3"/>
        <v>2.6188819025823118E-3</v>
      </c>
      <c r="G37" s="4">
        <f t="shared" si="0"/>
        <v>2.6157157167767306E-3</v>
      </c>
      <c r="H37" s="2">
        <f t="shared" si="6"/>
        <v>97416.470850422906</v>
      </c>
      <c r="I37" s="2">
        <f t="shared" si="4"/>
        <v>254.81379387637344</v>
      </c>
      <c r="J37" s="2">
        <f t="shared" si="1"/>
        <v>97298.695914893251</v>
      </c>
      <c r="K37" s="2">
        <f t="shared" si="2"/>
        <v>4605594.185039496</v>
      </c>
      <c r="L37" s="17">
        <f t="shared" si="5"/>
        <v>47.277366392292194</v>
      </c>
      <c r="N37" s="6"/>
    </row>
    <row r="38" spans="1:14" x14ac:dyDescent="0.25">
      <c r="A38" s="75">
        <v>29</v>
      </c>
      <c r="B38" s="2">
        <v>103</v>
      </c>
      <c r="C38" s="2">
        <v>40774</v>
      </c>
      <c r="D38" s="2">
        <v>42340</v>
      </c>
      <c r="E38" s="12">
        <v>0.54</v>
      </c>
      <c r="F38" s="4">
        <f t="shared" si="3"/>
        <v>2.478523473782997E-3</v>
      </c>
      <c r="G38" s="4">
        <f t="shared" si="0"/>
        <v>2.4757008757251039E-3</v>
      </c>
      <c r="H38" s="2">
        <f t="shared" si="6"/>
        <v>97161.657056546537</v>
      </c>
      <c r="I38" s="2">
        <f t="shared" si="4"/>
        <v>240.54319946179447</v>
      </c>
      <c r="J38" s="2">
        <f t="shared" si="1"/>
        <v>97051.007184794114</v>
      </c>
      <c r="K38" s="2">
        <f t="shared" si="2"/>
        <v>4508295.4891246026</v>
      </c>
      <c r="L38" s="17">
        <f t="shared" si="5"/>
        <v>46.399944440025827</v>
      </c>
      <c r="N38" s="6"/>
    </row>
    <row r="39" spans="1:14" x14ac:dyDescent="0.25">
      <c r="A39" s="75">
        <v>30</v>
      </c>
      <c r="B39" s="2">
        <v>126</v>
      </c>
      <c r="C39" s="2">
        <v>39552</v>
      </c>
      <c r="D39" s="2">
        <v>40756</v>
      </c>
      <c r="E39" s="12">
        <v>0.4995</v>
      </c>
      <c r="F39" s="4">
        <f t="shared" si="3"/>
        <v>3.1379190118045524E-3</v>
      </c>
      <c r="G39" s="4">
        <f t="shared" si="0"/>
        <v>3.1329985484022044E-3</v>
      </c>
      <c r="H39" s="2">
        <f t="shared" si="6"/>
        <v>96921.11385708474</v>
      </c>
      <c r="I39" s="2">
        <f t="shared" si="4"/>
        <v>303.65370902377128</v>
      </c>
      <c r="J39" s="2">
        <f t="shared" si="1"/>
        <v>96769.135175718344</v>
      </c>
      <c r="K39" s="2">
        <f t="shared" si="2"/>
        <v>4411244.4819398085</v>
      </c>
      <c r="L39" s="17">
        <f t="shared" si="5"/>
        <v>45.513761722181812</v>
      </c>
      <c r="N39" s="6"/>
    </row>
    <row r="40" spans="1:14" x14ac:dyDescent="0.25">
      <c r="A40" s="75">
        <v>31</v>
      </c>
      <c r="B40" s="2">
        <v>139</v>
      </c>
      <c r="C40" s="2">
        <v>38203</v>
      </c>
      <c r="D40" s="2">
        <v>39504</v>
      </c>
      <c r="E40" s="12">
        <v>0.50549999999999995</v>
      </c>
      <c r="F40" s="4">
        <f t="shared" si="3"/>
        <v>3.5775412768476456E-3</v>
      </c>
      <c r="G40" s="4">
        <f t="shared" si="0"/>
        <v>3.5712234462997373E-3</v>
      </c>
      <c r="H40" s="2">
        <f t="shared" si="6"/>
        <v>96617.460148060971</v>
      </c>
      <c r="I40" s="2">
        <f t="shared" si="4"/>
        <v>345.04253900268583</v>
      </c>
      <c r="J40" s="2">
        <f t="shared" si="1"/>
        <v>96446.836612524145</v>
      </c>
      <c r="K40" s="2">
        <f t="shared" si="2"/>
        <v>4314475.3467640905</v>
      </c>
      <c r="L40" s="17">
        <f t="shared" si="5"/>
        <v>44.655234573051217</v>
      </c>
      <c r="N40" s="6"/>
    </row>
    <row r="41" spans="1:14" x14ac:dyDescent="0.25">
      <c r="A41" s="75">
        <v>32</v>
      </c>
      <c r="B41" s="2">
        <v>123</v>
      </c>
      <c r="C41" s="2">
        <v>38663</v>
      </c>
      <c r="D41" s="2">
        <v>38181</v>
      </c>
      <c r="E41" s="12">
        <v>0.47539999999999999</v>
      </c>
      <c r="F41" s="4">
        <f t="shared" si="3"/>
        <v>3.2012909270730311E-3</v>
      </c>
      <c r="G41" s="4">
        <f t="shared" si="0"/>
        <v>3.1959237016919825E-3</v>
      </c>
      <c r="H41" s="2">
        <f t="shared" si="6"/>
        <v>96272.417609058291</v>
      </c>
      <c r="I41" s="2">
        <f t="shared" si="4"/>
        <v>307.67930125597798</v>
      </c>
      <c r="J41" s="2">
        <f t="shared" si="1"/>
        <v>96111.009047619402</v>
      </c>
      <c r="K41" s="2">
        <f t="shared" si="2"/>
        <v>4218028.510151566</v>
      </c>
      <c r="L41" s="17">
        <f t="shared" si="5"/>
        <v>43.81346822804511</v>
      </c>
      <c r="N41" s="6"/>
    </row>
    <row r="42" spans="1:14" x14ac:dyDescent="0.25">
      <c r="A42" s="75">
        <v>33</v>
      </c>
      <c r="B42" s="2">
        <v>132</v>
      </c>
      <c r="C42" s="2">
        <v>37497</v>
      </c>
      <c r="D42" s="2">
        <v>38536</v>
      </c>
      <c r="E42" s="12">
        <v>0.46</v>
      </c>
      <c r="F42" s="4">
        <f t="shared" si="3"/>
        <v>3.472176554916944E-3</v>
      </c>
      <c r="G42" s="4">
        <f t="shared" si="0"/>
        <v>3.4656784932070076E-3</v>
      </c>
      <c r="H42" s="2">
        <f t="shared" si="6"/>
        <v>95964.738307802312</v>
      </c>
      <c r="I42" s="2">
        <f t="shared" si="4"/>
        <v>332.58292965958913</v>
      </c>
      <c r="J42" s="2">
        <f t="shared" si="1"/>
        <v>95785.14352578613</v>
      </c>
      <c r="K42" s="2">
        <f t="shared" si="2"/>
        <v>4121917.5011039469</v>
      </c>
      <c r="L42" s="17">
        <f t="shared" si="5"/>
        <v>42.95241745861999</v>
      </c>
      <c r="N42" s="6"/>
    </row>
    <row r="43" spans="1:14" x14ac:dyDescent="0.25">
      <c r="A43" s="75">
        <v>34</v>
      </c>
      <c r="B43" s="2">
        <v>114</v>
      </c>
      <c r="C43" s="2">
        <v>37001</v>
      </c>
      <c r="D43" s="2">
        <v>37462</v>
      </c>
      <c r="E43" s="12">
        <v>0.52359999999999995</v>
      </c>
      <c r="F43" s="4">
        <f t="shared" si="3"/>
        <v>3.0619233713387855E-3</v>
      </c>
      <c r="G43" s="4">
        <f t="shared" si="0"/>
        <v>3.0574634485072303E-3</v>
      </c>
      <c r="H43" s="2">
        <f t="shared" si="6"/>
        <v>95632.155378142721</v>
      </c>
      <c r="I43" s="2">
        <f t="shared" si="4"/>
        <v>292.3918195706355</v>
      </c>
      <c r="J43" s="2">
        <f t="shared" si="1"/>
        <v>95492.859915299268</v>
      </c>
      <c r="K43" s="2">
        <f t="shared" si="2"/>
        <v>4026132.3575781607</v>
      </c>
      <c r="L43" s="17">
        <f t="shared" si="5"/>
        <v>42.100194664213923</v>
      </c>
      <c r="N43" s="6"/>
    </row>
    <row r="44" spans="1:14" x14ac:dyDescent="0.25">
      <c r="A44" s="75">
        <v>35</v>
      </c>
      <c r="B44" s="2">
        <v>85</v>
      </c>
      <c r="C44" s="2">
        <v>36593</v>
      </c>
      <c r="D44" s="2">
        <v>36954</v>
      </c>
      <c r="E44" s="12">
        <v>0.50390000000000001</v>
      </c>
      <c r="F44" s="4">
        <f t="shared" si="3"/>
        <v>2.3114471018532367E-3</v>
      </c>
      <c r="G44" s="4">
        <f t="shared" si="0"/>
        <v>2.3087995808089156E-3</v>
      </c>
      <c r="H44" s="2">
        <f t="shared" si="6"/>
        <v>95339.763558572085</v>
      </c>
      <c r="I44" s="2">
        <f t="shared" si="4"/>
        <v>220.12040613845235</v>
      </c>
      <c r="J44" s="2">
        <f t="shared" si="1"/>
        <v>95230.561825086799</v>
      </c>
      <c r="K44" s="2">
        <f t="shared" si="2"/>
        <v>3930639.4976628614</v>
      </c>
      <c r="L44" s="17">
        <f t="shared" si="5"/>
        <v>41.227703436122631</v>
      </c>
      <c r="N44" s="6"/>
    </row>
    <row r="45" spans="1:14" x14ac:dyDescent="0.25">
      <c r="A45" s="75">
        <v>36</v>
      </c>
      <c r="B45" s="2">
        <v>101</v>
      </c>
      <c r="C45" s="2">
        <v>34160</v>
      </c>
      <c r="D45" s="2">
        <v>36557</v>
      </c>
      <c r="E45" s="12">
        <v>0.48499999999999999</v>
      </c>
      <c r="F45" s="4">
        <f t="shared" si="3"/>
        <v>2.8564560148196332E-3</v>
      </c>
      <c r="G45" s="4">
        <f t="shared" si="0"/>
        <v>2.8522601266883578E-3</v>
      </c>
      <c r="H45" s="2">
        <f t="shared" si="6"/>
        <v>95119.643152433637</v>
      </c>
      <c r="I45" s="2">
        <f t="shared" si="4"/>
        <v>271.30596542851174</v>
      </c>
      <c r="J45" s="2">
        <f t="shared" si="1"/>
        <v>94979.920580237944</v>
      </c>
      <c r="K45" s="2">
        <f t="shared" si="2"/>
        <v>3835408.9358377745</v>
      </c>
      <c r="L45" s="17">
        <f t="shared" si="5"/>
        <v>40.321944119274647</v>
      </c>
      <c r="N45" s="6"/>
    </row>
    <row r="46" spans="1:14" x14ac:dyDescent="0.25">
      <c r="A46" s="75">
        <v>37</v>
      </c>
      <c r="B46" s="2">
        <v>86</v>
      </c>
      <c r="C46" s="2">
        <v>33272</v>
      </c>
      <c r="D46" s="2">
        <v>34128</v>
      </c>
      <c r="E46" s="12">
        <v>0.50739999999999996</v>
      </c>
      <c r="F46" s="4">
        <f t="shared" si="3"/>
        <v>2.5519287833827894E-3</v>
      </c>
      <c r="G46" s="4">
        <f t="shared" si="0"/>
        <v>2.5487248320683734E-3</v>
      </c>
      <c r="H46" s="2">
        <f t="shared" si="6"/>
        <v>94848.33718700512</v>
      </c>
      <c r="I46" s="2">
        <f t="shared" si="4"/>
        <v>241.74231226891408</v>
      </c>
      <c r="J46" s="2">
        <f t="shared" si="1"/>
        <v>94729.254923981454</v>
      </c>
      <c r="K46" s="2">
        <f t="shared" si="2"/>
        <v>3740429.0152575364</v>
      </c>
      <c r="L46" s="17">
        <f t="shared" si="5"/>
        <v>39.435894462575789</v>
      </c>
      <c r="N46" s="6"/>
    </row>
    <row r="47" spans="1:14" x14ac:dyDescent="0.25">
      <c r="A47" s="75">
        <v>38</v>
      </c>
      <c r="B47" s="2">
        <v>76</v>
      </c>
      <c r="C47" s="2">
        <v>31720</v>
      </c>
      <c r="D47" s="2">
        <v>33230</v>
      </c>
      <c r="E47" s="12">
        <v>0.46079999999999999</v>
      </c>
      <c r="F47" s="4">
        <f t="shared" si="3"/>
        <v>2.3402617397998461E-3</v>
      </c>
      <c r="G47" s="4">
        <f t="shared" si="0"/>
        <v>2.3373123574885299E-3</v>
      </c>
      <c r="H47" s="2">
        <f t="shared" si="6"/>
        <v>94606.594874736213</v>
      </c>
      <c r="I47" s="2">
        <f t="shared" si="4"/>
        <v>221.12516330063198</v>
      </c>
      <c r="J47" s="2">
        <f t="shared" si="1"/>
        <v>94487.364186684514</v>
      </c>
      <c r="K47" s="2">
        <f t="shared" si="2"/>
        <v>3645699.7603335548</v>
      </c>
      <c r="L47" s="17">
        <f t="shared" si="5"/>
        <v>38.535366008687248</v>
      </c>
      <c r="N47" s="6"/>
    </row>
    <row r="48" spans="1:14" x14ac:dyDescent="0.25">
      <c r="A48" s="75">
        <v>39</v>
      </c>
      <c r="B48" s="2">
        <v>80</v>
      </c>
      <c r="C48" s="2">
        <v>32743</v>
      </c>
      <c r="D48" s="2">
        <v>31694</v>
      </c>
      <c r="E48" s="12">
        <v>0.46</v>
      </c>
      <c r="F48" s="4">
        <f t="shared" si="3"/>
        <v>2.4830454552508653E-3</v>
      </c>
      <c r="G48" s="4">
        <f t="shared" si="0"/>
        <v>2.4797205354956499E-3</v>
      </c>
      <c r="H48" s="2">
        <f t="shared" si="6"/>
        <v>94385.46971143558</v>
      </c>
      <c r="I48" s="2">
        <f t="shared" si="4"/>
        <v>234.04958749584949</v>
      </c>
      <c r="J48" s="2">
        <f t="shared" si="1"/>
        <v>94259.082934187827</v>
      </c>
      <c r="K48" s="2">
        <f t="shared" si="2"/>
        <v>3551212.3961468702</v>
      </c>
      <c r="L48" s="17">
        <f t="shared" si="5"/>
        <v>37.624566652091488</v>
      </c>
      <c r="N48" s="6"/>
    </row>
    <row r="49" spans="1:14" x14ac:dyDescent="0.25">
      <c r="A49" s="75">
        <v>40</v>
      </c>
      <c r="B49" s="2">
        <v>80</v>
      </c>
      <c r="C49" s="2">
        <v>32539</v>
      </c>
      <c r="D49" s="2">
        <v>32727</v>
      </c>
      <c r="E49" s="12">
        <v>0.44590000000000002</v>
      </c>
      <c r="F49" s="4">
        <f t="shared" si="3"/>
        <v>2.4515061440872738E-3</v>
      </c>
      <c r="G49" s="4">
        <f t="shared" si="0"/>
        <v>2.4481805856341743E-3</v>
      </c>
      <c r="H49" s="2">
        <f t="shared" si="6"/>
        <v>94151.420123939737</v>
      </c>
      <c r="I49" s="2">
        <f t="shared" si="4"/>
        <v>230.49967885731596</v>
      </c>
      <c r="J49" s="2">
        <f t="shared" si="1"/>
        <v>94023.700251884889</v>
      </c>
      <c r="K49" s="2">
        <f t="shared" si="2"/>
        <v>3456953.3132126825</v>
      </c>
      <c r="L49" s="17">
        <f t="shared" si="5"/>
        <v>36.716953484737594</v>
      </c>
      <c r="N49" s="6"/>
    </row>
    <row r="50" spans="1:14" x14ac:dyDescent="0.25">
      <c r="A50" s="75">
        <v>41</v>
      </c>
      <c r="B50" s="2">
        <v>72</v>
      </c>
      <c r="C50" s="2">
        <v>31362</v>
      </c>
      <c r="D50" s="2">
        <v>32521</v>
      </c>
      <c r="E50" s="12">
        <v>0.52439999999999998</v>
      </c>
      <c r="F50" s="4">
        <f t="shared" si="3"/>
        <v>2.2541208146142164E-3</v>
      </c>
      <c r="G50" s="4">
        <f t="shared" si="0"/>
        <v>2.2517068500850358E-3</v>
      </c>
      <c r="H50" s="2">
        <f t="shared" si="6"/>
        <v>93920.920445082418</v>
      </c>
      <c r="I50" s="2">
        <f t="shared" si="4"/>
        <v>211.48237993248378</v>
      </c>
      <c r="J50" s="2">
        <f t="shared" si="1"/>
        <v>93820.339425186539</v>
      </c>
      <c r="K50" s="2">
        <f t="shared" si="2"/>
        <v>3362929.6129607977</v>
      </c>
      <c r="L50" s="17">
        <f t="shared" si="5"/>
        <v>35.805969500982215</v>
      </c>
      <c r="N50" s="6"/>
    </row>
    <row r="51" spans="1:14" x14ac:dyDescent="0.25">
      <c r="A51" s="75">
        <v>42</v>
      </c>
      <c r="B51" s="2">
        <v>75</v>
      </c>
      <c r="C51" s="2">
        <v>31758</v>
      </c>
      <c r="D51" s="2">
        <v>31322</v>
      </c>
      <c r="E51" s="12">
        <v>0.49680000000000002</v>
      </c>
      <c r="F51" s="4">
        <f t="shared" si="3"/>
        <v>2.3779327837666455E-3</v>
      </c>
      <c r="G51" s="4">
        <f t="shared" si="0"/>
        <v>2.3750908076385453E-3</v>
      </c>
      <c r="H51" s="2">
        <f t="shared" si="6"/>
        <v>93709.438065149938</v>
      </c>
      <c r="I51" s="2">
        <f t="shared" si="4"/>
        <v>222.5684249375112</v>
      </c>
      <c r="J51" s="2">
        <f t="shared" si="1"/>
        <v>93597.441633721392</v>
      </c>
      <c r="K51" s="2">
        <f t="shared" si="2"/>
        <v>3269109.2735356111</v>
      </c>
      <c r="L51" s="17">
        <f t="shared" si="5"/>
        <v>34.88559254045272</v>
      </c>
      <c r="N51" s="6"/>
    </row>
    <row r="52" spans="1:14" x14ac:dyDescent="0.25">
      <c r="A52" s="75">
        <v>43</v>
      </c>
      <c r="B52" s="2">
        <v>85</v>
      </c>
      <c r="C52" s="2">
        <v>32848</v>
      </c>
      <c r="D52" s="2">
        <v>31601</v>
      </c>
      <c r="E52" s="12">
        <v>0.50609999999999999</v>
      </c>
      <c r="F52" s="4">
        <f t="shared" si="3"/>
        <v>2.6377445732284443E-3</v>
      </c>
      <c r="G52" s="4">
        <f t="shared" si="0"/>
        <v>2.634312638023455E-3</v>
      </c>
      <c r="H52" s="2">
        <f t="shared" si="6"/>
        <v>93486.869640212433</v>
      </c>
      <c r="I52" s="2">
        <f t="shared" si="4"/>
        <v>246.27364218246285</v>
      </c>
      <c r="J52" s="2">
        <f t="shared" si="1"/>
        <v>93365.235088338508</v>
      </c>
      <c r="K52" s="2">
        <f t="shared" si="2"/>
        <v>3175511.8319018898</v>
      </c>
      <c r="L52" s="17">
        <f t="shared" si="5"/>
        <v>33.967463496456354</v>
      </c>
      <c r="N52" s="6"/>
    </row>
    <row r="53" spans="1:14" x14ac:dyDescent="0.25">
      <c r="A53" s="75">
        <v>44</v>
      </c>
      <c r="B53" s="2">
        <v>95</v>
      </c>
      <c r="C53" s="2">
        <v>35124</v>
      </c>
      <c r="D53" s="2">
        <v>32794</v>
      </c>
      <c r="E53" s="12">
        <v>0.54110000000000003</v>
      </c>
      <c r="F53" s="4">
        <f t="shared" si="3"/>
        <v>2.797491092199417E-3</v>
      </c>
      <c r="G53" s="4">
        <f t="shared" si="0"/>
        <v>2.793904365329994E-3</v>
      </c>
      <c r="H53" s="2">
        <f t="shared" si="6"/>
        <v>93240.595998029967</v>
      </c>
      <c r="I53" s="2">
        <f t="shared" si="4"/>
        <v>260.50530818486629</v>
      </c>
      <c r="J53" s="2">
        <f t="shared" si="1"/>
        <v>93121.050112103942</v>
      </c>
      <c r="K53" s="2">
        <f t="shared" si="2"/>
        <v>3082146.5968135512</v>
      </c>
      <c r="L53" s="17">
        <f t="shared" si="5"/>
        <v>33.055844011107268</v>
      </c>
      <c r="N53" s="6"/>
    </row>
    <row r="54" spans="1:14" x14ac:dyDescent="0.25">
      <c r="A54" s="75">
        <v>45</v>
      </c>
      <c r="B54" s="2">
        <v>119</v>
      </c>
      <c r="C54" s="2">
        <v>32357</v>
      </c>
      <c r="D54" s="2">
        <v>35002</v>
      </c>
      <c r="E54" s="12">
        <v>0.51060000000000005</v>
      </c>
      <c r="F54" s="4">
        <f t="shared" si="3"/>
        <v>3.5333066108463604E-3</v>
      </c>
      <c r="G54" s="4">
        <f t="shared" si="0"/>
        <v>3.5272073629736404E-3</v>
      </c>
      <c r="H54" s="2">
        <f t="shared" si="6"/>
        <v>92980.090689845107</v>
      </c>
      <c r="I54" s="2">
        <f t="shared" si="4"/>
        <v>327.96006049117847</v>
      </c>
      <c r="J54" s="2">
        <f t="shared" si="1"/>
        <v>92819.587036240715</v>
      </c>
      <c r="K54" s="2">
        <f t="shared" si="2"/>
        <v>2989025.5467014471</v>
      </c>
      <c r="L54" s="17">
        <f t="shared" si="5"/>
        <v>32.146941614328796</v>
      </c>
      <c r="N54" s="6"/>
    </row>
    <row r="55" spans="1:14" x14ac:dyDescent="0.25">
      <c r="A55" s="75">
        <v>46</v>
      </c>
      <c r="B55" s="2">
        <v>114</v>
      </c>
      <c r="C55" s="2">
        <v>30102</v>
      </c>
      <c r="D55" s="2">
        <v>32219</v>
      </c>
      <c r="E55" s="12">
        <v>0.4733</v>
      </c>
      <c r="F55" s="4">
        <f t="shared" si="3"/>
        <v>3.6584778806501819E-3</v>
      </c>
      <c r="G55" s="4">
        <f t="shared" si="0"/>
        <v>3.6514418432391301E-3</v>
      </c>
      <c r="H55" s="2">
        <f t="shared" si="6"/>
        <v>92652.130629353924</v>
      </c>
      <c r="I55" s="2">
        <f t="shared" si="4"/>
        <v>338.31386664528077</v>
      </c>
      <c r="J55" s="2">
        <f t="shared" si="1"/>
        <v>92473.940715791847</v>
      </c>
      <c r="K55" s="2">
        <f t="shared" si="2"/>
        <v>2896205.9596652063</v>
      </c>
      <c r="L55" s="17">
        <f t="shared" si="5"/>
        <v>31.258924538402727</v>
      </c>
      <c r="N55" s="6"/>
    </row>
    <row r="56" spans="1:14" x14ac:dyDescent="0.25">
      <c r="A56" s="75">
        <v>47</v>
      </c>
      <c r="B56" s="2">
        <v>128</v>
      </c>
      <c r="C56" s="2">
        <v>32378</v>
      </c>
      <c r="D56" s="2">
        <v>30025</v>
      </c>
      <c r="E56" s="12">
        <v>0.50749999999999995</v>
      </c>
      <c r="F56" s="4">
        <f t="shared" si="3"/>
        <v>4.1023668733874974E-3</v>
      </c>
      <c r="G56" s="4">
        <f t="shared" si="0"/>
        <v>4.094095099432136E-3</v>
      </c>
      <c r="H56" s="2">
        <f t="shared" si="6"/>
        <v>92313.816762708637</v>
      </c>
      <c r="I56" s="2">
        <f t="shared" si="4"/>
        <v>377.94154481808158</v>
      </c>
      <c r="J56" s="2">
        <f t="shared" si="1"/>
        <v>92127.680551885729</v>
      </c>
      <c r="K56" s="2">
        <f t="shared" si="2"/>
        <v>2803732.0189494146</v>
      </c>
      <c r="L56" s="17">
        <f t="shared" si="5"/>
        <v>30.371748425876142</v>
      </c>
      <c r="N56" s="6"/>
    </row>
    <row r="57" spans="1:14" x14ac:dyDescent="0.25">
      <c r="A57" s="75">
        <v>48</v>
      </c>
      <c r="B57" s="2">
        <v>139</v>
      </c>
      <c r="C57" s="2">
        <v>31066</v>
      </c>
      <c r="D57" s="2">
        <v>32212</v>
      </c>
      <c r="E57" s="12">
        <v>0.52710000000000001</v>
      </c>
      <c r="F57" s="4">
        <f t="shared" si="3"/>
        <v>4.3933120515819088E-3</v>
      </c>
      <c r="G57" s="4">
        <f t="shared" si="0"/>
        <v>4.3842034424822207E-3</v>
      </c>
      <c r="H57" s="2">
        <f t="shared" si="6"/>
        <v>91935.875217890556</v>
      </c>
      <c r="I57" s="2">
        <f t="shared" si="4"/>
        <v>403.06558061789167</v>
      </c>
      <c r="J57" s="2">
        <f t="shared" si="1"/>
        <v>91745.265504816343</v>
      </c>
      <c r="K57" s="2">
        <f t="shared" si="2"/>
        <v>2711604.338397529</v>
      </c>
      <c r="L57" s="17">
        <f t="shared" si="5"/>
        <v>29.494518129848135</v>
      </c>
      <c r="N57" s="6"/>
    </row>
    <row r="58" spans="1:14" x14ac:dyDescent="0.25">
      <c r="A58" s="75">
        <v>49</v>
      </c>
      <c r="B58" s="2">
        <v>148</v>
      </c>
      <c r="C58" s="2">
        <v>30631</v>
      </c>
      <c r="D58" s="2">
        <v>30938</v>
      </c>
      <c r="E58" s="12">
        <v>0.52729999999999999</v>
      </c>
      <c r="F58" s="4">
        <f t="shared" si="3"/>
        <v>4.807614221442609E-3</v>
      </c>
      <c r="G58" s="4">
        <f t="shared" si="0"/>
        <v>4.796713406058163E-3</v>
      </c>
      <c r="H58" s="2">
        <f t="shared" si="6"/>
        <v>91532.809637272658</v>
      </c>
      <c r="I58" s="2">
        <f t="shared" si="4"/>
        <v>439.05665508127555</v>
      </c>
      <c r="J58" s="2">
        <f t="shared" si="1"/>
        <v>91325.26755641574</v>
      </c>
      <c r="K58" s="2">
        <f t="shared" si="2"/>
        <v>2619859.0728927124</v>
      </c>
      <c r="L58" s="17">
        <f t="shared" si="5"/>
        <v>28.62207642565242</v>
      </c>
      <c r="N58" s="6"/>
    </row>
    <row r="59" spans="1:14" x14ac:dyDescent="0.25">
      <c r="A59" s="75">
        <v>50</v>
      </c>
      <c r="B59" s="2">
        <v>111</v>
      </c>
      <c r="C59" s="2">
        <v>26367</v>
      </c>
      <c r="D59" s="2">
        <v>30523</v>
      </c>
      <c r="E59" s="12">
        <v>0.49120000000000003</v>
      </c>
      <c r="F59" s="4">
        <f t="shared" si="3"/>
        <v>3.9022675338372297E-3</v>
      </c>
      <c r="G59" s="4">
        <f t="shared" si="0"/>
        <v>3.8945350368651773E-3</v>
      </c>
      <c r="H59" s="2">
        <f t="shared" si="6"/>
        <v>91093.752982191378</v>
      </c>
      <c r="I59" s="2">
        <f t="shared" si="4"/>
        <v>354.76781262868604</v>
      </c>
      <c r="J59" s="2">
        <f t="shared" si="1"/>
        <v>90913.247119125896</v>
      </c>
      <c r="K59" s="2">
        <f t="shared" si="2"/>
        <v>2528533.8053362966</v>
      </c>
      <c r="L59" s="17">
        <f t="shared" si="5"/>
        <v>27.757488549523469</v>
      </c>
      <c r="N59" s="6"/>
    </row>
    <row r="60" spans="1:14" x14ac:dyDescent="0.25">
      <c r="A60" s="75">
        <v>51</v>
      </c>
      <c r="B60" s="2">
        <v>114</v>
      </c>
      <c r="C60" s="2">
        <v>24207</v>
      </c>
      <c r="D60" s="2">
        <v>26229</v>
      </c>
      <c r="E60" s="12">
        <v>0.4778</v>
      </c>
      <c r="F60" s="4">
        <f t="shared" si="3"/>
        <v>4.5205805377111583E-3</v>
      </c>
      <c r="G60" s="4">
        <f t="shared" si="0"/>
        <v>4.5099341744249798E-3</v>
      </c>
      <c r="H60" s="2">
        <f t="shared" si="6"/>
        <v>90738.985169562686</v>
      </c>
      <c r="I60" s="2">
        <f t="shared" si="4"/>
        <v>409.2268501688522</v>
      </c>
      <c r="J60" s="2">
        <f t="shared" si="1"/>
        <v>90525.286908404509</v>
      </c>
      <c r="K60" s="2">
        <f t="shared" si="2"/>
        <v>2437620.5582171706</v>
      </c>
      <c r="L60" s="17">
        <f t="shared" si="5"/>
        <v>26.86409324131213</v>
      </c>
      <c r="N60" s="6"/>
    </row>
    <row r="61" spans="1:14" x14ac:dyDescent="0.25">
      <c r="A61" s="75">
        <v>52</v>
      </c>
      <c r="B61" s="2">
        <v>124</v>
      </c>
      <c r="C61" s="2">
        <v>31454</v>
      </c>
      <c r="D61" s="2">
        <v>24092</v>
      </c>
      <c r="E61" s="12">
        <v>0.53839999999999999</v>
      </c>
      <c r="F61" s="4">
        <f t="shared" si="3"/>
        <v>4.4647679400856947E-3</v>
      </c>
      <c r="G61" s="4">
        <f t="shared" si="0"/>
        <v>4.4555852600960833E-3</v>
      </c>
      <c r="H61" s="2">
        <f t="shared" si="6"/>
        <v>90329.758319393834</v>
      </c>
      <c r="I61" s="2">
        <f t="shared" si="4"/>
        <v>402.47193971593271</v>
      </c>
      <c r="J61" s="2">
        <f t="shared" si="1"/>
        <v>90143.977272020958</v>
      </c>
      <c r="K61" s="2">
        <f t="shared" si="2"/>
        <v>2347095.2713087662</v>
      </c>
      <c r="L61" s="17">
        <f t="shared" si="5"/>
        <v>25.983632802489677</v>
      </c>
      <c r="N61" s="6"/>
    </row>
    <row r="62" spans="1:14" x14ac:dyDescent="0.25">
      <c r="A62" s="75">
        <v>53</v>
      </c>
      <c r="B62" s="2">
        <v>190</v>
      </c>
      <c r="C62" s="2">
        <v>19077</v>
      </c>
      <c r="D62" s="2">
        <v>31141</v>
      </c>
      <c r="E62" s="12">
        <v>0.50519999999999998</v>
      </c>
      <c r="F62" s="4">
        <f t="shared" si="3"/>
        <v>7.5670078457923456E-3</v>
      </c>
      <c r="G62" s="4">
        <f t="shared" si="0"/>
        <v>7.5387814758013849E-3</v>
      </c>
      <c r="H62" s="2">
        <f t="shared" si="6"/>
        <v>89927.286379677898</v>
      </c>
      <c r="I62" s="2">
        <f t="shared" si="4"/>
        <v>677.94216072820188</v>
      </c>
      <c r="J62" s="2">
        <f t="shared" si="1"/>
        <v>89591.840598549592</v>
      </c>
      <c r="K62" s="2">
        <f t="shared" si="2"/>
        <v>2256951.2940367451</v>
      </c>
      <c r="L62" s="17">
        <f t="shared" si="5"/>
        <v>25.097513612362036</v>
      </c>
      <c r="N62" s="6"/>
    </row>
    <row r="63" spans="1:14" x14ac:dyDescent="0.25">
      <c r="A63" s="75">
        <v>54</v>
      </c>
      <c r="B63" s="2">
        <v>145</v>
      </c>
      <c r="C63" s="2">
        <v>22709</v>
      </c>
      <c r="D63" s="2">
        <v>18897</v>
      </c>
      <c r="E63" s="12">
        <v>0.52969999999999995</v>
      </c>
      <c r="F63" s="4">
        <f t="shared" si="3"/>
        <v>6.9701485362688078E-3</v>
      </c>
      <c r="G63" s="4">
        <f t="shared" si="0"/>
        <v>6.9473746194725289E-3</v>
      </c>
      <c r="H63" s="2">
        <f t="shared" si="6"/>
        <v>89249.3442189497</v>
      </c>
      <c r="I63" s="2">
        <f t="shared" si="4"/>
        <v>620.0486288312984</v>
      </c>
      <c r="J63" s="2">
        <f t="shared" si="1"/>
        <v>88957.73534881034</v>
      </c>
      <c r="K63" s="2">
        <f t="shared" si="2"/>
        <v>2167359.4534381954</v>
      </c>
      <c r="L63" s="17">
        <f t="shared" si="5"/>
        <v>24.284317967885023</v>
      </c>
      <c r="N63" s="6"/>
    </row>
    <row r="64" spans="1:14" x14ac:dyDescent="0.25">
      <c r="A64" s="75">
        <v>55</v>
      </c>
      <c r="B64" s="2">
        <v>157</v>
      </c>
      <c r="C64" s="2">
        <v>24550</v>
      </c>
      <c r="D64" s="2">
        <v>22533</v>
      </c>
      <c r="E64" s="12">
        <v>0.49819999999999998</v>
      </c>
      <c r="F64" s="4">
        <f t="shared" si="3"/>
        <v>6.6690737633540772E-3</v>
      </c>
      <c r="G64" s="4">
        <f t="shared" si="0"/>
        <v>6.6468298732378422E-3</v>
      </c>
      <c r="H64" s="2">
        <f t="shared" si="6"/>
        <v>88629.295590118403</v>
      </c>
      <c r="I64" s="2">
        <f t="shared" si="4"/>
        <v>589.10384957242593</v>
      </c>
      <c r="J64" s="2">
        <f t="shared" si="1"/>
        <v>88333.683278402968</v>
      </c>
      <c r="K64" s="2">
        <f t="shared" si="2"/>
        <v>2078401.718089385</v>
      </c>
      <c r="L64" s="17">
        <f t="shared" si="5"/>
        <v>23.450504759750267</v>
      </c>
      <c r="N64" s="6"/>
    </row>
    <row r="65" spans="1:14" x14ac:dyDescent="0.25">
      <c r="A65" s="75">
        <v>56</v>
      </c>
      <c r="B65" s="2">
        <v>207</v>
      </c>
      <c r="C65" s="2">
        <v>26537</v>
      </c>
      <c r="D65" s="2">
        <v>24346</v>
      </c>
      <c r="E65" s="12">
        <v>0.501</v>
      </c>
      <c r="F65" s="4">
        <f t="shared" si="3"/>
        <v>8.13631271741053E-3</v>
      </c>
      <c r="G65" s="4">
        <f t="shared" si="0"/>
        <v>8.1034126994100116E-3</v>
      </c>
      <c r="H65" s="2">
        <f t="shared" si="6"/>
        <v>88040.191740545983</v>
      </c>
      <c r="I65" s="2">
        <f t="shared" si="4"/>
        <v>713.42600780883276</v>
      </c>
      <c r="J65" s="2">
        <f t="shared" si="1"/>
        <v>87684.192162649386</v>
      </c>
      <c r="K65" s="2">
        <f t="shared" si="2"/>
        <v>1990068.0348109819</v>
      </c>
      <c r="L65" s="17">
        <f t="shared" si="5"/>
        <v>22.604085650741229</v>
      </c>
      <c r="N65" s="6"/>
    </row>
    <row r="66" spans="1:14" x14ac:dyDescent="0.25">
      <c r="A66" s="75">
        <v>57</v>
      </c>
      <c r="B66" s="2">
        <v>219</v>
      </c>
      <c r="C66" s="2">
        <v>25420</v>
      </c>
      <c r="D66" s="2">
        <v>26258</v>
      </c>
      <c r="E66" s="12">
        <v>0.4869</v>
      </c>
      <c r="F66" s="4">
        <f t="shared" si="3"/>
        <v>8.4755601996981313E-3</v>
      </c>
      <c r="G66" s="4">
        <f t="shared" si="0"/>
        <v>8.4388611962585135E-3</v>
      </c>
      <c r="H66" s="2">
        <f t="shared" si="6"/>
        <v>87326.765732737156</v>
      </c>
      <c r="I66" s="2">
        <f t="shared" si="4"/>
        <v>736.93845473675322</v>
      </c>
      <c r="J66" s="2">
        <f t="shared" si="1"/>
        <v>86948.642611611736</v>
      </c>
      <c r="K66" s="2">
        <f t="shared" si="2"/>
        <v>1902383.8426483325</v>
      </c>
      <c r="L66" s="17">
        <f t="shared" si="5"/>
        <v>21.78465933881672</v>
      </c>
      <c r="N66" s="6"/>
    </row>
    <row r="67" spans="1:14" x14ac:dyDescent="0.25">
      <c r="A67" s="75">
        <v>58</v>
      </c>
      <c r="B67" s="2">
        <v>212</v>
      </c>
      <c r="C67" s="2">
        <v>25381</v>
      </c>
      <c r="D67" s="2">
        <v>25182</v>
      </c>
      <c r="E67" s="12">
        <v>0.52259999999999995</v>
      </c>
      <c r="F67" s="4">
        <f t="shared" si="3"/>
        <v>8.3855783873583445E-3</v>
      </c>
      <c r="G67" s="4">
        <f t="shared" si="0"/>
        <v>8.3521424632188972E-3</v>
      </c>
      <c r="H67" s="2">
        <f t="shared" si="6"/>
        <v>86589.827278000404</v>
      </c>
      <c r="I67" s="2">
        <f t="shared" si="4"/>
        <v>723.21057329137716</v>
      </c>
      <c r="J67" s="2">
        <f t="shared" si="1"/>
        <v>86244.566550311094</v>
      </c>
      <c r="K67" s="2">
        <f t="shared" si="2"/>
        <v>1815435.2000367208</v>
      </c>
      <c r="L67" s="17">
        <f t="shared" si="5"/>
        <v>20.965917788566401</v>
      </c>
      <c r="N67" s="6"/>
    </row>
    <row r="68" spans="1:14" x14ac:dyDescent="0.25">
      <c r="A68" s="75">
        <v>59</v>
      </c>
      <c r="B68" s="2">
        <v>272</v>
      </c>
      <c r="C68" s="2">
        <v>26060</v>
      </c>
      <c r="D68" s="2">
        <v>25084</v>
      </c>
      <c r="E68" s="12">
        <v>0.50660000000000005</v>
      </c>
      <c r="F68" s="4">
        <f t="shared" si="3"/>
        <v>1.0636633818238699E-2</v>
      </c>
      <c r="G68" s="4">
        <f t="shared" si="0"/>
        <v>1.0581102971684098E-2</v>
      </c>
      <c r="H68" s="2">
        <f t="shared" si="6"/>
        <v>85866.616704709028</v>
      </c>
      <c r="I68" s="2">
        <f t="shared" si="4"/>
        <v>908.56351318265615</v>
      </c>
      <c r="J68" s="2">
        <f t="shared" si="1"/>
        <v>85418.331467304699</v>
      </c>
      <c r="K68" s="2">
        <f t="shared" si="2"/>
        <v>1729190.6334864097</v>
      </c>
      <c r="L68" s="17">
        <f t="shared" si="5"/>
        <v>20.138101393152699</v>
      </c>
      <c r="N68" s="6"/>
    </row>
    <row r="69" spans="1:14" x14ac:dyDescent="0.25">
      <c r="A69" s="75">
        <v>60</v>
      </c>
      <c r="B69" s="2">
        <v>283</v>
      </c>
      <c r="C69" s="2">
        <v>25411</v>
      </c>
      <c r="D69" s="2">
        <v>25724</v>
      </c>
      <c r="E69" s="12">
        <v>0.54010000000000002</v>
      </c>
      <c r="F69" s="4">
        <f t="shared" si="3"/>
        <v>1.1068739610834067E-2</v>
      </c>
      <c r="G69" s="4">
        <f t="shared" si="0"/>
        <v>1.1012679419263824E-2</v>
      </c>
      <c r="H69" s="2">
        <f t="shared" si="6"/>
        <v>84958.053191526371</v>
      </c>
      <c r="I69" s="2">
        <f t="shared" si="4"/>
        <v>935.61580388304367</v>
      </c>
      <c r="J69" s="2">
        <f t="shared" si="1"/>
        <v>84527.763483320552</v>
      </c>
      <c r="K69" s="2">
        <f t="shared" si="2"/>
        <v>1643772.3020191051</v>
      </c>
      <c r="L69" s="17">
        <f t="shared" si="5"/>
        <v>19.348045773994421</v>
      </c>
      <c r="N69" s="6"/>
    </row>
    <row r="70" spans="1:14" x14ac:dyDescent="0.25">
      <c r="A70" s="75">
        <v>61</v>
      </c>
      <c r="B70" s="2">
        <v>275</v>
      </c>
      <c r="C70" s="2">
        <v>24122</v>
      </c>
      <c r="D70" s="2">
        <v>25038</v>
      </c>
      <c r="E70" s="12">
        <v>0.52610000000000001</v>
      </c>
      <c r="F70" s="4">
        <f t="shared" si="3"/>
        <v>1.1187957689178194E-2</v>
      </c>
      <c r="G70" s="4">
        <f t="shared" si="0"/>
        <v>1.1128952282998331E-2</v>
      </c>
      <c r="H70" s="2">
        <f t="shared" si="6"/>
        <v>84022.437387643324</v>
      </c>
      <c r="I70" s="2">
        <f t="shared" si="4"/>
        <v>935.08169638829747</v>
      </c>
      <c r="J70" s="2">
        <f t="shared" si="1"/>
        <v>83579.302171724907</v>
      </c>
      <c r="K70" s="2">
        <f t="shared" si="2"/>
        <v>1559244.5385357845</v>
      </c>
      <c r="L70" s="17">
        <f t="shared" si="5"/>
        <v>18.557478061986014</v>
      </c>
      <c r="N70" s="6"/>
    </row>
    <row r="71" spans="1:14" x14ac:dyDescent="0.25">
      <c r="A71" s="75">
        <v>62</v>
      </c>
      <c r="B71" s="2">
        <v>312</v>
      </c>
      <c r="C71" s="2">
        <v>23886</v>
      </c>
      <c r="D71" s="2">
        <v>23748</v>
      </c>
      <c r="E71" s="12">
        <v>0.50619999999999998</v>
      </c>
      <c r="F71" s="4">
        <f t="shared" si="3"/>
        <v>1.3099886635596423E-2</v>
      </c>
      <c r="G71" s="4">
        <f t="shared" si="0"/>
        <v>1.3015691717935141E-2</v>
      </c>
      <c r="H71" s="2">
        <f t="shared" si="6"/>
        <v>83087.355691255027</v>
      </c>
      <c r="I71" s="2">
        <f t="shared" si="4"/>
        <v>1081.4394073357994</v>
      </c>
      <c r="J71" s="2">
        <f t="shared" si="1"/>
        <v>82553.340911912615</v>
      </c>
      <c r="K71" s="2">
        <f t="shared" si="2"/>
        <v>1475665.2363640596</v>
      </c>
      <c r="L71" s="17">
        <f t="shared" si="5"/>
        <v>17.760406792189848</v>
      </c>
      <c r="N71" s="6"/>
    </row>
    <row r="72" spans="1:14" x14ac:dyDescent="0.25">
      <c r="A72" s="75">
        <v>63</v>
      </c>
      <c r="B72" s="2">
        <v>316</v>
      </c>
      <c r="C72" s="2">
        <v>22799</v>
      </c>
      <c r="D72" s="2">
        <v>23437</v>
      </c>
      <c r="E72" s="12">
        <v>0.52729999999999999</v>
      </c>
      <c r="F72" s="4">
        <f t="shared" si="3"/>
        <v>1.3669002508867548E-2</v>
      </c>
      <c r="G72" s="4">
        <f t="shared" si="0"/>
        <v>1.358124947254467E-2</v>
      </c>
      <c r="H72" s="2">
        <f t="shared" si="6"/>
        <v>82005.916283919229</v>
      </c>
      <c r="I72" s="2">
        <f t="shared" si="4"/>
        <v>1113.7428072765204</v>
      </c>
      <c r="J72" s="2">
        <f t="shared" si="1"/>
        <v>81479.450058919625</v>
      </c>
      <c r="K72" s="2">
        <f t="shared" si="2"/>
        <v>1393111.8954521469</v>
      </c>
      <c r="L72" s="17">
        <f t="shared" si="5"/>
        <v>16.987943779921231</v>
      </c>
      <c r="N72" s="6"/>
    </row>
    <row r="73" spans="1:14" x14ac:dyDescent="0.25">
      <c r="A73" s="75">
        <v>64</v>
      </c>
      <c r="B73" s="2">
        <v>372</v>
      </c>
      <c r="C73" s="2">
        <v>21680</v>
      </c>
      <c r="D73" s="2">
        <v>22365</v>
      </c>
      <c r="E73" s="12">
        <v>0.50639999999999996</v>
      </c>
      <c r="F73" s="4">
        <f t="shared" si="3"/>
        <v>1.6891815189011238E-2</v>
      </c>
      <c r="G73" s="4">
        <f t="shared" ref="G73:G98" si="7">F73/((1+(1-E73)*F73))</f>
        <v>1.6752139203143609E-2</v>
      </c>
      <c r="H73" s="2">
        <f t="shared" si="6"/>
        <v>80892.173476642711</v>
      </c>
      <c r="I73" s="2">
        <f t="shared" si="4"/>
        <v>1355.11695052556</v>
      </c>
      <c r="J73" s="2">
        <f t="shared" ref="J73:J98" si="8">H74+I73*E73</f>
        <v>80223.287749863302</v>
      </c>
      <c r="K73" s="2">
        <f t="shared" ref="K73:K97" si="9">K74+J73</f>
        <v>1311632.4453932273</v>
      </c>
      <c r="L73" s="17">
        <f t="shared" si="5"/>
        <v>16.214577863604518</v>
      </c>
      <c r="N73" s="6"/>
    </row>
    <row r="74" spans="1:14" x14ac:dyDescent="0.25">
      <c r="A74" s="75">
        <v>65</v>
      </c>
      <c r="B74" s="2">
        <v>361</v>
      </c>
      <c r="C74" s="2">
        <v>19914</v>
      </c>
      <c r="D74" s="2">
        <v>21182</v>
      </c>
      <c r="E74" s="12">
        <v>0.46870000000000001</v>
      </c>
      <c r="F74" s="4">
        <f t="shared" ref="F74:F99" si="10">B74/((C74+D74)/2)</f>
        <v>1.7568619817013822E-2</v>
      </c>
      <c r="G74" s="4">
        <f t="shared" si="7"/>
        <v>1.7406147223420817E-2</v>
      </c>
      <c r="H74" s="2">
        <f t="shared" si="6"/>
        <v>79537.056526117158</v>
      </c>
      <c r="I74" s="2">
        <f t="shared" ref="I74:I99" si="11">H74*G74</f>
        <v>1384.4337156111387</v>
      </c>
      <c r="J74" s="2">
        <f t="shared" si="8"/>
        <v>78801.506893012949</v>
      </c>
      <c r="K74" s="2">
        <f t="shared" si="9"/>
        <v>1231409.157643364</v>
      </c>
      <c r="L74" s="17">
        <f t="shared" ref="L74:L99" si="12">K74/H74</f>
        <v>15.482206803051767</v>
      </c>
      <c r="N74" s="6"/>
    </row>
    <row r="75" spans="1:14" x14ac:dyDescent="0.25">
      <c r="A75" s="75">
        <v>66</v>
      </c>
      <c r="B75" s="2">
        <v>457</v>
      </c>
      <c r="C75" s="2">
        <v>19980</v>
      </c>
      <c r="D75" s="2">
        <v>19454</v>
      </c>
      <c r="E75" s="12">
        <v>0.51829999999999998</v>
      </c>
      <c r="F75" s="4">
        <f t="shared" si="10"/>
        <v>2.3177968250748086E-2</v>
      </c>
      <c r="G75" s="4">
        <f t="shared" si="7"/>
        <v>2.2922047548361871E-2</v>
      </c>
      <c r="H75" s="2">
        <f t="shared" ref="H75:H99" si="13">H74-I74</f>
        <v>78152.622810506015</v>
      </c>
      <c r="I75" s="2">
        <f t="shared" si="11"/>
        <v>1791.4181360916093</v>
      </c>
      <c r="J75" s="2">
        <f t="shared" si="8"/>
        <v>77289.696694350685</v>
      </c>
      <c r="K75" s="2">
        <f t="shared" si="9"/>
        <v>1152607.6507503511</v>
      </c>
      <c r="L75" s="17">
        <f t="shared" si="12"/>
        <v>14.74816339235395</v>
      </c>
      <c r="N75" s="6"/>
    </row>
    <row r="76" spans="1:14" x14ac:dyDescent="0.25">
      <c r="A76" s="75">
        <v>67</v>
      </c>
      <c r="B76" s="2">
        <v>416</v>
      </c>
      <c r="C76" s="2">
        <v>18206</v>
      </c>
      <c r="D76" s="2">
        <v>19441</v>
      </c>
      <c r="E76" s="12">
        <v>0.4899</v>
      </c>
      <c r="F76" s="4">
        <f t="shared" si="10"/>
        <v>2.2100034531303957E-2</v>
      </c>
      <c r="G76" s="4">
        <f t="shared" si="7"/>
        <v>2.1853673100233933E-2</v>
      </c>
      <c r="H76" s="2">
        <f t="shared" si="13"/>
        <v>76361.204674414403</v>
      </c>
      <c r="I76" s="2">
        <f t="shared" si="11"/>
        <v>1668.7728044947078</v>
      </c>
      <c r="J76" s="2">
        <f t="shared" si="8"/>
        <v>75509.96366684165</v>
      </c>
      <c r="K76" s="2">
        <f t="shared" si="9"/>
        <v>1075317.9540560006</v>
      </c>
      <c r="L76" s="17">
        <f t="shared" si="12"/>
        <v>14.081993057088278</v>
      </c>
      <c r="N76" s="6"/>
    </row>
    <row r="77" spans="1:14" x14ac:dyDescent="0.25">
      <c r="A77" s="75">
        <v>68</v>
      </c>
      <c r="B77" s="2">
        <v>465</v>
      </c>
      <c r="C77" s="2">
        <v>17522</v>
      </c>
      <c r="D77" s="2">
        <v>17670</v>
      </c>
      <c r="E77" s="12">
        <v>0.51170000000000004</v>
      </c>
      <c r="F77" s="4">
        <f t="shared" si="10"/>
        <v>2.6426460559218004E-2</v>
      </c>
      <c r="G77" s="4">
        <f t="shared" si="7"/>
        <v>2.6089796760202705E-2</v>
      </c>
      <c r="H77" s="2">
        <f t="shared" si="13"/>
        <v>74692.431869919688</v>
      </c>
      <c r="I77" s="2">
        <f t="shared" si="11"/>
        <v>1948.7103670114918</v>
      </c>
      <c r="J77" s="2">
        <f t="shared" si="8"/>
        <v>73740.876597707975</v>
      </c>
      <c r="K77" s="2">
        <f t="shared" si="9"/>
        <v>999807.99038915883</v>
      </c>
      <c r="L77" s="17">
        <f t="shared" si="12"/>
        <v>13.385666597793609</v>
      </c>
      <c r="N77" s="6"/>
    </row>
    <row r="78" spans="1:14" x14ac:dyDescent="0.25">
      <c r="A78" s="75">
        <v>69</v>
      </c>
      <c r="B78" s="2">
        <v>475</v>
      </c>
      <c r="C78" s="2">
        <v>16962</v>
      </c>
      <c r="D78" s="2">
        <v>16993</v>
      </c>
      <c r="E78" s="12">
        <v>0.49270000000000003</v>
      </c>
      <c r="F78" s="4">
        <f t="shared" si="10"/>
        <v>2.7978206449712856E-2</v>
      </c>
      <c r="G78" s="4">
        <f t="shared" si="7"/>
        <v>2.758665949800701E-2</v>
      </c>
      <c r="H78" s="2">
        <f t="shared" si="13"/>
        <v>72743.7215029082</v>
      </c>
      <c r="I78" s="2">
        <f t="shared" si="11"/>
        <v>2006.7562757185792</v>
      </c>
      <c r="J78" s="2">
        <f t="shared" si="8"/>
        <v>71725.694044236167</v>
      </c>
      <c r="K78" s="2">
        <f t="shared" si="9"/>
        <v>926067.11379145086</v>
      </c>
      <c r="L78" s="17">
        <f t="shared" si="12"/>
        <v>12.730543539134548</v>
      </c>
      <c r="N78" s="6"/>
    </row>
    <row r="79" spans="1:14" x14ac:dyDescent="0.25">
      <c r="A79" s="75">
        <v>70</v>
      </c>
      <c r="B79" s="2">
        <v>466</v>
      </c>
      <c r="C79" s="2">
        <v>15743</v>
      </c>
      <c r="D79" s="2">
        <v>16414</v>
      </c>
      <c r="E79" s="12">
        <v>0.4965</v>
      </c>
      <c r="F79" s="4">
        <f t="shared" si="10"/>
        <v>2.8982803122181794E-2</v>
      </c>
      <c r="G79" s="4">
        <f t="shared" si="7"/>
        <v>2.8565944820770458E-2</v>
      </c>
      <c r="H79" s="2">
        <f t="shared" si="13"/>
        <v>70736.965227189619</v>
      </c>
      <c r="I79" s="2">
        <f t="shared" si="11"/>
        <v>2020.6682454686572</v>
      </c>
      <c r="J79" s="2">
        <f t="shared" si="8"/>
        <v>69719.558765596157</v>
      </c>
      <c r="K79" s="2">
        <f t="shared" si="9"/>
        <v>854341.41974721465</v>
      </c>
      <c r="L79" s="17">
        <f t="shared" si="12"/>
        <v>12.077722263081</v>
      </c>
      <c r="N79" s="6"/>
    </row>
    <row r="80" spans="1:14" x14ac:dyDescent="0.25">
      <c r="A80" s="75">
        <v>71</v>
      </c>
      <c r="B80" s="2">
        <v>506</v>
      </c>
      <c r="C80" s="2">
        <v>14785</v>
      </c>
      <c r="D80" s="2">
        <v>15190</v>
      </c>
      <c r="E80" s="12">
        <v>0.51180000000000003</v>
      </c>
      <c r="F80" s="4">
        <f t="shared" si="10"/>
        <v>3.3761467889908255E-2</v>
      </c>
      <c r="G80" s="4">
        <f t="shared" si="7"/>
        <v>3.3214022787130169E-2</v>
      </c>
      <c r="H80" s="2">
        <f t="shared" si="13"/>
        <v>68716.296981720967</v>
      </c>
      <c r="I80" s="2">
        <f t="shared" si="11"/>
        <v>2282.3446537980844</v>
      </c>
      <c r="J80" s="2">
        <f t="shared" si="8"/>
        <v>67602.056321736745</v>
      </c>
      <c r="K80" s="2">
        <f t="shared" si="9"/>
        <v>784621.86098161852</v>
      </c>
      <c r="L80" s="17">
        <f t="shared" si="12"/>
        <v>11.418279148399595</v>
      </c>
      <c r="N80" s="6"/>
    </row>
    <row r="81" spans="1:14" x14ac:dyDescent="0.25">
      <c r="A81" s="75">
        <v>72</v>
      </c>
      <c r="B81" s="2">
        <v>523</v>
      </c>
      <c r="C81" s="2">
        <v>13052</v>
      </c>
      <c r="D81" s="2">
        <v>14190</v>
      </c>
      <c r="E81" s="12">
        <v>0.50529999999999997</v>
      </c>
      <c r="F81" s="4">
        <f t="shared" si="10"/>
        <v>3.8396593495338083E-2</v>
      </c>
      <c r="G81" s="4">
        <f t="shared" si="7"/>
        <v>3.7680853416717869E-2</v>
      </c>
      <c r="H81" s="2">
        <f t="shared" si="13"/>
        <v>66433.952327922889</v>
      </c>
      <c r="I81" s="2">
        <f t="shared" si="11"/>
        <v>2503.2880195616854</v>
      </c>
      <c r="J81" s="2">
        <f t="shared" si="8"/>
        <v>65195.575744645721</v>
      </c>
      <c r="K81" s="2">
        <f t="shared" si="9"/>
        <v>717019.80465988175</v>
      </c>
      <c r="L81" s="17">
        <f t="shared" si="12"/>
        <v>10.792972260939996</v>
      </c>
      <c r="N81" s="6"/>
    </row>
    <row r="82" spans="1:14" x14ac:dyDescent="0.25">
      <c r="A82" s="75">
        <v>73</v>
      </c>
      <c r="B82" s="2">
        <v>499</v>
      </c>
      <c r="C82" s="2">
        <v>10826</v>
      </c>
      <c r="D82" s="2">
        <v>12480</v>
      </c>
      <c r="E82" s="12">
        <v>0.50370000000000004</v>
      </c>
      <c r="F82" s="4">
        <f t="shared" si="10"/>
        <v>4.2821591006607741E-2</v>
      </c>
      <c r="G82" s="4">
        <f t="shared" si="7"/>
        <v>4.1930469752262438E-2</v>
      </c>
      <c r="H82" s="2">
        <f t="shared" si="13"/>
        <v>63930.6643083612</v>
      </c>
      <c r="I82" s="2">
        <f t="shared" si="11"/>
        <v>2680.6427860237832</v>
      </c>
      <c r="J82" s="2">
        <f t="shared" si="8"/>
        <v>62600.261293657597</v>
      </c>
      <c r="K82" s="2">
        <f t="shared" si="9"/>
        <v>651824.22891523608</v>
      </c>
      <c r="L82" s="17">
        <f t="shared" si="12"/>
        <v>10.195799401852719</v>
      </c>
      <c r="N82" s="6"/>
    </row>
    <row r="83" spans="1:14" x14ac:dyDescent="0.25">
      <c r="A83" s="75">
        <v>74</v>
      </c>
      <c r="B83" s="2">
        <v>457</v>
      </c>
      <c r="C83" s="2">
        <v>10043</v>
      </c>
      <c r="D83" s="2">
        <v>10322</v>
      </c>
      <c r="E83" s="12">
        <v>0.49330000000000002</v>
      </c>
      <c r="F83" s="4">
        <f t="shared" si="10"/>
        <v>4.4880923152467465E-2</v>
      </c>
      <c r="G83" s="4">
        <f t="shared" si="7"/>
        <v>4.3882973270977003E-2</v>
      </c>
      <c r="H83" s="2">
        <f t="shared" si="13"/>
        <v>61250.021522337418</v>
      </c>
      <c r="I83" s="2">
        <f t="shared" si="11"/>
        <v>2687.833057311499</v>
      </c>
      <c r="J83" s="2">
        <f t="shared" si="8"/>
        <v>59888.096512197677</v>
      </c>
      <c r="K83" s="2">
        <f t="shared" si="9"/>
        <v>589223.96762157849</v>
      </c>
      <c r="L83" s="17">
        <f t="shared" si="12"/>
        <v>9.6199797645245386</v>
      </c>
      <c r="N83" s="6"/>
    </row>
    <row r="84" spans="1:14" x14ac:dyDescent="0.25">
      <c r="A84" s="75">
        <v>75</v>
      </c>
      <c r="B84" s="2">
        <v>479</v>
      </c>
      <c r="C84" s="2">
        <v>9549</v>
      </c>
      <c r="D84" s="2">
        <v>9530</v>
      </c>
      <c r="E84" s="12">
        <v>0.50009999999999999</v>
      </c>
      <c r="F84" s="4">
        <f t="shared" si="10"/>
        <v>5.0212275276481998E-2</v>
      </c>
      <c r="G84" s="4">
        <f t="shared" si="7"/>
        <v>4.8982753479281285E-2</v>
      </c>
      <c r="H84" s="2">
        <f t="shared" si="13"/>
        <v>58562.188465025916</v>
      </c>
      <c r="I84" s="2">
        <f t="shared" si="11"/>
        <v>2868.5372407895748</v>
      </c>
      <c r="J84" s="2">
        <f t="shared" si="8"/>
        <v>57128.206698355207</v>
      </c>
      <c r="K84" s="2">
        <f t="shared" si="9"/>
        <v>529335.87110938085</v>
      </c>
      <c r="L84" s="17">
        <f t="shared" si="12"/>
        <v>9.0388676547753501</v>
      </c>
      <c r="N84" s="6"/>
    </row>
    <row r="85" spans="1:14" x14ac:dyDescent="0.25">
      <c r="A85" s="75">
        <v>76</v>
      </c>
      <c r="B85" s="2">
        <v>451</v>
      </c>
      <c r="C85" s="2">
        <v>8966</v>
      </c>
      <c r="D85" s="2">
        <v>9075</v>
      </c>
      <c r="E85" s="12">
        <v>0.50339999999999996</v>
      </c>
      <c r="F85" s="4">
        <f t="shared" si="10"/>
        <v>4.9997228535003602E-2</v>
      </c>
      <c r="G85" s="4">
        <f t="shared" si="7"/>
        <v>4.8785940770233294E-2</v>
      </c>
      <c r="H85" s="2">
        <f t="shared" si="13"/>
        <v>55693.651224236339</v>
      </c>
      <c r="I85" s="2">
        <f t="shared" si="11"/>
        <v>2717.0671699036252</v>
      </c>
      <c r="J85" s="2">
        <f t="shared" si="8"/>
        <v>54344.355667662196</v>
      </c>
      <c r="K85" s="2">
        <f t="shared" si="9"/>
        <v>472207.6644110257</v>
      </c>
      <c r="L85" s="17">
        <f t="shared" si="12"/>
        <v>8.4786623615284533</v>
      </c>
      <c r="N85" s="6"/>
    </row>
    <row r="86" spans="1:14" x14ac:dyDescent="0.25">
      <c r="A86" s="75">
        <v>77</v>
      </c>
      <c r="B86" s="2">
        <v>498</v>
      </c>
      <c r="C86" s="2">
        <v>8646</v>
      </c>
      <c r="D86" s="2">
        <v>8473</v>
      </c>
      <c r="E86" s="12">
        <v>0.50060000000000004</v>
      </c>
      <c r="F86" s="4">
        <f t="shared" si="10"/>
        <v>5.8180968514516034E-2</v>
      </c>
      <c r="G86" s="4">
        <f t="shared" si="7"/>
        <v>5.6538218041613311E-2</v>
      </c>
      <c r="H86" s="2">
        <f t="shared" si="13"/>
        <v>52976.584054332714</v>
      </c>
      <c r="I86" s="2">
        <f t="shared" si="11"/>
        <v>2995.201660363718</v>
      </c>
      <c r="J86" s="2">
        <f t="shared" si="8"/>
        <v>51480.780345147075</v>
      </c>
      <c r="K86" s="2">
        <f t="shared" si="9"/>
        <v>417863.30874336354</v>
      </c>
      <c r="L86" s="17">
        <f t="shared" si="12"/>
        <v>7.8876982388068564</v>
      </c>
      <c r="N86" s="6"/>
    </row>
    <row r="87" spans="1:14" x14ac:dyDescent="0.25">
      <c r="A87" s="75">
        <v>78</v>
      </c>
      <c r="B87" s="2">
        <v>551</v>
      </c>
      <c r="C87" s="2">
        <v>7958</v>
      </c>
      <c r="D87" s="2">
        <v>8105</v>
      </c>
      <c r="E87" s="12">
        <v>0.49780000000000002</v>
      </c>
      <c r="F87" s="4">
        <f t="shared" si="10"/>
        <v>6.8604868330946894E-2</v>
      </c>
      <c r="G87" s="4">
        <f t="shared" si="7"/>
        <v>6.6319923797805727E-2</v>
      </c>
      <c r="H87" s="2">
        <f t="shared" si="13"/>
        <v>49981.382393968997</v>
      </c>
      <c r="I87" s="2">
        <f t="shared" si="11"/>
        <v>3314.7614716770127</v>
      </c>
      <c r="J87" s="2">
        <f t="shared" si="8"/>
        <v>48316.709182892802</v>
      </c>
      <c r="K87" s="2">
        <f t="shared" si="9"/>
        <v>366382.52839821647</v>
      </c>
      <c r="L87" s="17">
        <f t="shared" si="12"/>
        <v>7.3303800505210921</v>
      </c>
      <c r="N87" s="6"/>
    </row>
    <row r="88" spans="1:14" x14ac:dyDescent="0.25">
      <c r="A88" s="75">
        <v>79</v>
      </c>
      <c r="B88" s="2">
        <v>548</v>
      </c>
      <c r="C88" s="2">
        <v>7465</v>
      </c>
      <c r="D88" s="2">
        <v>7418</v>
      </c>
      <c r="E88" s="12">
        <v>0.49109999999999998</v>
      </c>
      <c r="F88" s="4">
        <f t="shared" si="10"/>
        <v>7.3641066989182283E-2</v>
      </c>
      <c r="G88" s="4">
        <f t="shared" si="7"/>
        <v>7.098098782012878E-2</v>
      </c>
      <c r="H88" s="2">
        <f t="shared" si="13"/>
        <v>46666.620922291986</v>
      </c>
      <c r="I88" s="2">
        <f t="shared" si="11"/>
        <v>3312.4428512917743</v>
      </c>
      <c r="J88" s="2">
        <f t="shared" si="8"/>
        <v>44980.918755269602</v>
      </c>
      <c r="K88" s="2">
        <f t="shared" si="9"/>
        <v>318065.81921532366</v>
      </c>
      <c r="L88" s="17">
        <f t="shared" si="12"/>
        <v>6.8157028070439978</v>
      </c>
      <c r="N88" s="6"/>
    </row>
    <row r="89" spans="1:14" x14ac:dyDescent="0.25">
      <c r="A89" s="75">
        <v>80</v>
      </c>
      <c r="B89" s="2">
        <v>546</v>
      </c>
      <c r="C89" s="2">
        <v>6855</v>
      </c>
      <c r="D89" s="2">
        <v>6896</v>
      </c>
      <c r="E89" s="12">
        <v>0.51859999999999995</v>
      </c>
      <c r="F89" s="4">
        <f t="shared" si="10"/>
        <v>7.941240637044579E-2</v>
      </c>
      <c r="G89" s="4">
        <f t="shared" si="7"/>
        <v>7.64883240993528E-2</v>
      </c>
      <c r="H89" s="2">
        <f t="shared" si="13"/>
        <v>43354.178071000213</v>
      </c>
      <c r="I89" s="2">
        <f t="shared" si="11"/>
        <v>3316.0884233557181</v>
      </c>
      <c r="J89" s="2">
        <f t="shared" si="8"/>
        <v>41757.81310399677</v>
      </c>
      <c r="K89" s="2">
        <f t="shared" si="9"/>
        <v>273084.90046005405</v>
      </c>
      <c r="L89" s="17">
        <f t="shared" si="12"/>
        <v>6.2989292522817228</v>
      </c>
      <c r="N89" s="6"/>
    </row>
    <row r="90" spans="1:14" x14ac:dyDescent="0.25">
      <c r="A90" s="75">
        <v>81</v>
      </c>
      <c r="B90" s="2">
        <v>576</v>
      </c>
      <c r="C90" s="2">
        <v>6092</v>
      </c>
      <c r="D90" s="2">
        <v>6302</v>
      </c>
      <c r="E90" s="12">
        <v>0.51419999999999999</v>
      </c>
      <c r="F90" s="4">
        <f t="shared" si="10"/>
        <v>9.2948200742294665E-2</v>
      </c>
      <c r="G90" s="4">
        <f t="shared" si="7"/>
        <v>8.8932520720659741E-2</v>
      </c>
      <c r="H90" s="2">
        <f t="shared" si="13"/>
        <v>40038.089647644498</v>
      </c>
      <c r="I90" s="2">
        <f t="shared" si="11"/>
        <v>3560.6882372047767</v>
      </c>
      <c r="J90" s="2">
        <f t="shared" si="8"/>
        <v>38308.30730201042</v>
      </c>
      <c r="K90" s="2">
        <f t="shared" si="9"/>
        <v>231327.08735605725</v>
      </c>
      <c r="L90" s="17">
        <f t="shared" si="12"/>
        <v>5.7776754433553892</v>
      </c>
      <c r="N90" s="6"/>
    </row>
    <row r="91" spans="1:14" x14ac:dyDescent="0.25">
      <c r="A91" s="75">
        <v>82</v>
      </c>
      <c r="B91" s="2">
        <v>455</v>
      </c>
      <c r="C91" s="2">
        <v>5229</v>
      </c>
      <c r="D91" s="2">
        <v>5580</v>
      </c>
      <c r="E91" s="12">
        <v>0.51200000000000001</v>
      </c>
      <c r="F91" s="4">
        <f t="shared" si="10"/>
        <v>8.4189101674530489E-2</v>
      </c>
      <c r="G91" s="4">
        <f t="shared" si="7"/>
        <v>8.086674936995028E-2</v>
      </c>
      <c r="H91" s="2">
        <f t="shared" si="13"/>
        <v>36477.401410439721</v>
      </c>
      <c r="I91" s="2">
        <f t="shared" si="11"/>
        <v>2949.8088775250999</v>
      </c>
      <c r="J91" s="2">
        <f t="shared" si="8"/>
        <v>35037.894678207471</v>
      </c>
      <c r="K91" s="2">
        <f t="shared" si="9"/>
        <v>193018.78005404683</v>
      </c>
      <c r="L91" s="17">
        <f t="shared" si="12"/>
        <v>5.2914619076677276</v>
      </c>
      <c r="N91" s="6"/>
    </row>
    <row r="92" spans="1:14" x14ac:dyDescent="0.25">
      <c r="A92" s="75">
        <v>83</v>
      </c>
      <c r="B92" s="2">
        <v>491</v>
      </c>
      <c r="C92" s="2">
        <v>4489</v>
      </c>
      <c r="D92" s="2">
        <v>4706</v>
      </c>
      <c r="E92" s="12">
        <v>0.502</v>
      </c>
      <c r="F92" s="4">
        <f t="shared" si="10"/>
        <v>0.10679717237629147</v>
      </c>
      <c r="G92" s="4">
        <f t="shared" si="7"/>
        <v>0.10140400138950331</v>
      </c>
      <c r="H92" s="2">
        <f t="shared" si="13"/>
        <v>33527.592532914619</v>
      </c>
      <c r="I92" s="2">
        <f t="shared" si="11"/>
        <v>3399.8320397943749</v>
      </c>
      <c r="J92" s="2">
        <f t="shared" si="8"/>
        <v>31834.476177097022</v>
      </c>
      <c r="K92" s="2">
        <f t="shared" si="9"/>
        <v>157980.88537583937</v>
      </c>
      <c r="L92" s="17">
        <f t="shared" si="12"/>
        <v>4.7119662773504176</v>
      </c>
      <c r="N92" s="6"/>
    </row>
    <row r="93" spans="1:14" x14ac:dyDescent="0.25">
      <c r="A93" s="75">
        <v>84</v>
      </c>
      <c r="B93" s="2">
        <v>492</v>
      </c>
      <c r="C93" s="2">
        <v>3704</v>
      </c>
      <c r="D93" s="2">
        <v>4027</v>
      </c>
      <c r="E93" s="12">
        <v>0.48749999999999999</v>
      </c>
      <c r="F93" s="4">
        <f t="shared" si="10"/>
        <v>0.12727978269305393</v>
      </c>
      <c r="G93" s="4">
        <f t="shared" si="7"/>
        <v>0.11948562893883645</v>
      </c>
      <c r="H93" s="2">
        <f t="shared" si="13"/>
        <v>30127.760493120244</v>
      </c>
      <c r="I93" s="2">
        <f t="shared" si="11"/>
        <v>3599.8344110391017</v>
      </c>
      <c r="J93" s="2">
        <f t="shared" si="8"/>
        <v>28282.845357462706</v>
      </c>
      <c r="K93" s="2">
        <f t="shared" si="9"/>
        <v>126146.40919874233</v>
      </c>
      <c r="L93" s="17">
        <f t="shared" si="12"/>
        <v>4.1870489918275942</v>
      </c>
      <c r="N93" s="6"/>
    </row>
    <row r="94" spans="1:14" x14ac:dyDescent="0.25">
      <c r="A94" s="75">
        <v>85</v>
      </c>
      <c r="B94" s="2">
        <v>399</v>
      </c>
      <c r="C94" s="2">
        <v>3060</v>
      </c>
      <c r="D94" s="2">
        <v>3267</v>
      </c>
      <c r="E94" s="12">
        <v>0.51390000000000002</v>
      </c>
      <c r="F94" s="4">
        <f t="shared" si="10"/>
        <v>0.12612612612612611</v>
      </c>
      <c r="G94" s="4">
        <f t="shared" si="7"/>
        <v>0.11884005317243521</v>
      </c>
      <c r="H94" s="2">
        <f t="shared" si="13"/>
        <v>26527.926082081143</v>
      </c>
      <c r="I94" s="2">
        <f t="shared" si="11"/>
        <v>3152.5801461489536</v>
      </c>
      <c r="J94" s="2">
        <f t="shared" si="8"/>
        <v>24995.456873038136</v>
      </c>
      <c r="K94" s="2">
        <f t="shared" si="9"/>
        <v>97863.563841279625</v>
      </c>
      <c r="L94" s="17">
        <f t="shared" si="12"/>
        <v>3.6890770706490947</v>
      </c>
      <c r="N94" s="6"/>
    </row>
    <row r="95" spans="1:14" x14ac:dyDescent="0.25">
      <c r="A95" s="75">
        <v>86</v>
      </c>
      <c r="B95" s="2">
        <v>368</v>
      </c>
      <c r="C95" s="2">
        <v>2519</v>
      </c>
      <c r="D95" s="2">
        <v>2696</v>
      </c>
      <c r="E95" s="12">
        <v>0.50480000000000003</v>
      </c>
      <c r="F95" s="4">
        <f t="shared" si="10"/>
        <v>0.1411313518696069</v>
      </c>
      <c r="G95" s="4">
        <f t="shared" si="7"/>
        <v>0.13191223706808419</v>
      </c>
      <c r="H95" s="2">
        <f t="shared" si="13"/>
        <v>23375.34593593219</v>
      </c>
      <c r="I95" s="2">
        <f t="shared" si="11"/>
        <v>3083.4941746491654</v>
      </c>
      <c r="J95" s="2">
        <f t="shared" si="8"/>
        <v>21848.399620645923</v>
      </c>
      <c r="K95" s="2">
        <f t="shared" si="9"/>
        <v>72868.106968241496</v>
      </c>
      <c r="L95" s="17">
        <f t="shared" si="12"/>
        <v>3.1173060355111093</v>
      </c>
      <c r="N95" s="6"/>
    </row>
    <row r="96" spans="1:14" x14ac:dyDescent="0.25">
      <c r="A96" s="75">
        <v>87</v>
      </c>
      <c r="B96" s="2">
        <v>348</v>
      </c>
      <c r="C96" s="2">
        <v>2286</v>
      </c>
      <c r="D96" s="2">
        <v>2176</v>
      </c>
      <c r="E96" s="12">
        <v>0.50370000000000004</v>
      </c>
      <c r="F96" s="4">
        <f t="shared" si="10"/>
        <v>0.15598386373823397</v>
      </c>
      <c r="G96" s="4">
        <f t="shared" si="7"/>
        <v>0.14477605557137369</v>
      </c>
      <c r="H96" s="2">
        <f t="shared" si="13"/>
        <v>20291.851761283026</v>
      </c>
      <c r="I96" s="2">
        <f t="shared" si="11"/>
        <v>2937.7742582375881</v>
      </c>
      <c r="J96" s="2">
        <f t="shared" si="8"/>
        <v>18833.834396919712</v>
      </c>
      <c r="K96" s="2">
        <f t="shared" si="9"/>
        <v>51019.707347595569</v>
      </c>
      <c r="L96" s="17">
        <f t="shared" si="12"/>
        <v>2.5142952919132533</v>
      </c>
      <c r="N96" s="6"/>
    </row>
    <row r="97" spans="1:14" x14ac:dyDescent="0.25">
      <c r="A97" s="75">
        <v>88</v>
      </c>
      <c r="B97" s="2">
        <v>344</v>
      </c>
      <c r="C97" s="2">
        <v>1700</v>
      </c>
      <c r="D97" s="2">
        <v>1931</v>
      </c>
      <c r="E97" s="12">
        <v>0.51080000000000003</v>
      </c>
      <c r="F97" s="4">
        <f t="shared" si="10"/>
        <v>0.18947948223629854</v>
      </c>
      <c r="G97" s="4">
        <f t="shared" si="7"/>
        <v>0.17340590572122541</v>
      </c>
      <c r="H97" s="2">
        <f t="shared" si="13"/>
        <v>17354.077503045439</v>
      </c>
      <c r="I97" s="2">
        <f t="shared" si="11"/>
        <v>3009.2995273719362</v>
      </c>
      <c r="J97" s="2">
        <f t="shared" si="8"/>
        <v>15881.928174255088</v>
      </c>
      <c r="K97" s="2">
        <f t="shared" si="9"/>
        <v>32185.872950675854</v>
      </c>
      <c r="L97" s="17">
        <f t="shared" si="12"/>
        <v>1.8546576702234738</v>
      </c>
      <c r="N97" s="6"/>
    </row>
    <row r="98" spans="1:14" x14ac:dyDescent="0.25">
      <c r="A98" s="75">
        <v>89</v>
      </c>
      <c r="B98" s="2">
        <v>289</v>
      </c>
      <c r="C98" s="2">
        <v>1380</v>
      </c>
      <c r="D98" s="2">
        <v>1420</v>
      </c>
      <c r="E98" s="12">
        <v>0.5151</v>
      </c>
      <c r="F98" s="4">
        <f t="shared" si="10"/>
        <v>0.20642857142857143</v>
      </c>
      <c r="G98" s="4">
        <f t="shared" si="7"/>
        <v>0.18764575416419366</v>
      </c>
      <c r="H98" s="2">
        <f t="shared" si="13"/>
        <v>14344.777975673504</v>
      </c>
      <c r="I98" s="2">
        <f t="shared" si="11"/>
        <v>2691.7366815631699</v>
      </c>
      <c r="J98" s="2">
        <f t="shared" si="8"/>
        <v>13039.554858783522</v>
      </c>
      <c r="K98" s="2">
        <f>K99+J98</f>
        <v>16303.944776420767</v>
      </c>
      <c r="L98" s="17">
        <f t="shared" si="12"/>
        <v>1.136577004124407</v>
      </c>
      <c r="N98" s="6"/>
    </row>
    <row r="99" spans="1:14" x14ac:dyDescent="0.25">
      <c r="A99" s="75" t="s">
        <v>77</v>
      </c>
      <c r="B99" s="2">
        <v>1061</v>
      </c>
      <c r="C99" s="2">
        <v>3689</v>
      </c>
      <c r="D99" s="2">
        <v>3886</v>
      </c>
      <c r="E99" s="8"/>
      <c r="F99" s="4">
        <f t="shared" si="10"/>
        <v>0.28013201320132014</v>
      </c>
      <c r="G99" s="4">
        <v>1</v>
      </c>
      <c r="H99" s="2">
        <f t="shared" si="13"/>
        <v>11653.041294110333</v>
      </c>
      <c r="I99" s="2">
        <f t="shared" si="11"/>
        <v>11653.041294110333</v>
      </c>
      <c r="J99" s="9">
        <f>H99*F99</f>
        <v>3264.3899176372447</v>
      </c>
      <c r="K99" s="2">
        <f>J99</f>
        <v>3264.3899176372447</v>
      </c>
      <c r="L99" s="17">
        <f t="shared" si="12"/>
        <v>0.28013201320132014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13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33604</v>
      </c>
      <c r="D7" s="95">
        <v>33970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188</v>
      </c>
      <c r="C9" s="2">
        <v>25231</v>
      </c>
      <c r="D9" s="2">
        <v>25947</v>
      </c>
      <c r="E9" s="12">
        <v>0.12429999999999999</v>
      </c>
      <c r="F9" s="4">
        <f>B9/((C9+D9)/2)</f>
        <v>7.3469068740474423E-3</v>
      </c>
      <c r="G9" s="4">
        <f t="shared" ref="G9:G72" si="0">F9/((1+(1-E9)*F9))</f>
        <v>7.2999413410883771E-3</v>
      </c>
      <c r="H9" s="2">
        <v>100000</v>
      </c>
      <c r="I9" s="2">
        <f>H9*G9</f>
        <v>729.99413410883767</v>
      </c>
      <c r="J9" s="2">
        <f t="shared" ref="J9:J72" si="1">H10+I9*E9</f>
        <v>99360.744136760884</v>
      </c>
      <c r="K9" s="2">
        <f t="shared" ref="K9:K72" si="2">K10+J9</f>
        <v>7349700.3971954286</v>
      </c>
      <c r="L9" s="76">
        <f>K9/H9</f>
        <v>73.497003971954285</v>
      </c>
      <c r="M9" s="5"/>
      <c r="N9" s="6"/>
    </row>
    <row r="10" spans="1:14" x14ac:dyDescent="0.25">
      <c r="A10" s="75">
        <v>1</v>
      </c>
      <c r="B10" s="2">
        <v>13</v>
      </c>
      <c r="C10" s="2">
        <v>25327</v>
      </c>
      <c r="D10" s="2">
        <v>25173</v>
      </c>
      <c r="E10" s="12">
        <v>0.49730000000000002</v>
      </c>
      <c r="F10" s="4">
        <f t="shared" ref="F10:F73" si="3">B10/((C10+D10)/2)</f>
        <v>5.1485148514851488E-4</v>
      </c>
      <c r="G10" s="4">
        <f t="shared" si="0"/>
        <v>5.1471826790682785E-4</v>
      </c>
      <c r="H10" s="2">
        <f>H9-I9</f>
        <v>99270.005865891158</v>
      </c>
      <c r="I10" s="2">
        <f t="shared" ref="I10:I73" si="4">H10*G10</f>
        <v>51.09608547439214</v>
      </c>
      <c r="J10" s="2">
        <f t="shared" si="1"/>
        <v>99244.319863723184</v>
      </c>
      <c r="K10" s="2">
        <f t="shared" si="2"/>
        <v>7250339.6530586677</v>
      </c>
      <c r="L10" s="17">
        <f t="shared" ref="L10:L73" si="5">K10/H10</f>
        <v>73.036559127975835</v>
      </c>
      <c r="N10" s="6"/>
    </row>
    <row r="11" spans="1:14" x14ac:dyDescent="0.25">
      <c r="A11" s="75">
        <v>2</v>
      </c>
      <c r="B11" s="2">
        <v>8</v>
      </c>
      <c r="C11" s="2">
        <v>25844</v>
      </c>
      <c r="D11" s="2">
        <v>25108</v>
      </c>
      <c r="E11" s="12">
        <v>0.68310000000000004</v>
      </c>
      <c r="F11" s="4">
        <f t="shared" si="3"/>
        <v>3.1402103940964042E-4</v>
      </c>
      <c r="G11" s="4">
        <f t="shared" si="0"/>
        <v>3.1398979325938643E-4</v>
      </c>
      <c r="H11" s="2">
        <f t="shared" ref="H11:H74" si="6">H10-I10</f>
        <v>99218.909780416769</v>
      </c>
      <c r="I11" s="2">
        <f t="shared" si="4"/>
        <v>31.153724969374775</v>
      </c>
      <c r="J11" s="2">
        <f t="shared" si="1"/>
        <v>99209.037164973968</v>
      </c>
      <c r="K11" s="2">
        <f t="shared" si="2"/>
        <v>7151095.3331949441</v>
      </c>
      <c r="L11" s="17">
        <f t="shared" si="5"/>
        <v>72.073915637867486</v>
      </c>
      <c r="N11" s="6"/>
    </row>
    <row r="12" spans="1:14" x14ac:dyDescent="0.25">
      <c r="A12" s="75">
        <v>3</v>
      </c>
      <c r="B12" s="2">
        <v>11</v>
      </c>
      <c r="C12" s="2">
        <v>25943</v>
      </c>
      <c r="D12" s="2">
        <v>25747</v>
      </c>
      <c r="E12" s="12">
        <v>0.43440000000000001</v>
      </c>
      <c r="F12" s="4">
        <f t="shared" si="3"/>
        <v>4.2561423873089572E-4</v>
      </c>
      <c r="G12" s="4">
        <f t="shared" si="0"/>
        <v>4.255118063743649E-4</v>
      </c>
      <c r="H12" s="2">
        <f t="shared" si="6"/>
        <v>99187.756055447389</v>
      </c>
      <c r="I12" s="2">
        <f t="shared" si="4"/>
        <v>42.205561249373268</v>
      </c>
      <c r="J12" s="2">
        <f t="shared" si="1"/>
        <v>99163.884590004745</v>
      </c>
      <c r="K12" s="2">
        <f t="shared" si="2"/>
        <v>7051886.29602997</v>
      </c>
      <c r="L12" s="17">
        <f t="shared" si="5"/>
        <v>71.096338665912185</v>
      </c>
      <c r="N12" s="6"/>
    </row>
    <row r="13" spans="1:14" x14ac:dyDescent="0.25">
      <c r="A13" s="75">
        <v>4</v>
      </c>
      <c r="B13" s="2">
        <v>9</v>
      </c>
      <c r="C13" s="2">
        <v>26874</v>
      </c>
      <c r="D13" s="2">
        <v>25837</v>
      </c>
      <c r="E13" s="12">
        <v>0.46779999999999999</v>
      </c>
      <c r="F13" s="4">
        <f t="shared" si="3"/>
        <v>3.4148469958832122E-4</v>
      </c>
      <c r="G13" s="4">
        <f t="shared" si="0"/>
        <v>3.4142265006509905E-4</v>
      </c>
      <c r="H13" s="2">
        <f t="shared" si="6"/>
        <v>99145.550494198018</v>
      </c>
      <c r="I13" s="2">
        <f t="shared" si="4"/>
        <v>33.85053659189218</v>
      </c>
      <c r="J13" s="2">
        <f t="shared" si="1"/>
        <v>99127.535238623808</v>
      </c>
      <c r="K13" s="2">
        <f t="shared" si="2"/>
        <v>6952722.4114399655</v>
      </c>
      <c r="L13" s="17">
        <f t="shared" si="5"/>
        <v>70.126418954593802</v>
      </c>
      <c r="N13" s="6"/>
    </row>
    <row r="14" spans="1:14" x14ac:dyDescent="0.25">
      <c r="A14" s="75">
        <v>5</v>
      </c>
      <c r="B14" s="2">
        <v>4</v>
      </c>
      <c r="C14" s="2">
        <v>27366</v>
      </c>
      <c r="D14" s="2">
        <v>26769</v>
      </c>
      <c r="E14" s="12">
        <v>0.19539999999999999</v>
      </c>
      <c r="F14" s="4">
        <f t="shared" si="3"/>
        <v>1.477787013946615E-4</v>
      </c>
      <c r="G14" s="4">
        <f t="shared" si="0"/>
        <v>1.4776113219071424E-4</v>
      </c>
      <c r="H14" s="2">
        <f t="shared" si="6"/>
        <v>99111.699957606121</v>
      </c>
      <c r="I14" s="2">
        <f t="shared" si="4"/>
        <v>14.644856999082245</v>
      </c>
      <c r="J14" s="2">
        <f t="shared" si="1"/>
        <v>99099.916705664669</v>
      </c>
      <c r="K14" s="2">
        <f t="shared" si="2"/>
        <v>6853594.8762013419</v>
      </c>
      <c r="L14" s="17">
        <f t="shared" si="5"/>
        <v>69.150210107715708</v>
      </c>
      <c r="N14" s="6"/>
    </row>
    <row r="15" spans="1:14" x14ac:dyDescent="0.25">
      <c r="A15" s="75">
        <v>6</v>
      </c>
      <c r="B15" s="2">
        <v>5</v>
      </c>
      <c r="C15" s="2">
        <v>28421</v>
      </c>
      <c r="D15" s="2">
        <v>27309</v>
      </c>
      <c r="E15" s="12">
        <v>0.47320000000000001</v>
      </c>
      <c r="F15" s="4">
        <f t="shared" si="3"/>
        <v>1.7943656917279743E-4</v>
      </c>
      <c r="G15" s="4">
        <f t="shared" si="0"/>
        <v>1.7941960914227595E-4</v>
      </c>
      <c r="H15" s="2">
        <f t="shared" si="6"/>
        <v>99097.055100607045</v>
      </c>
      <c r="I15" s="2">
        <f t="shared" si="4"/>
        <v>17.7799548933015</v>
      </c>
      <c r="J15" s="2">
        <f t="shared" si="1"/>
        <v>99087.688620369256</v>
      </c>
      <c r="K15" s="2">
        <f t="shared" si="2"/>
        <v>6754494.9594956776</v>
      </c>
      <c r="L15" s="17">
        <f t="shared" si="5"/>
        <v>68.160400454264362</v>
      </c>
      <c r="N15" s="6"/>
    </row>
    <row r="16" spans="1:14" x14ac:dyDescent="0.25">
      <c r="A16" s="75">
        <v>7</v>
      </c>
      <c r="B16" s="2">
        <v>12</v>
      </c>
      <c r="C16" s="2">
        <v>29505</v>
      </c>
      <c r="D16" s="2">
        <v>28513</v>
      </c>
      <c r="E16" s="12">
        <v>0.53049999999999997</v>
      </c>
      <c r="F16" s="4">
        <f t="shared" si="3"/>
        <v>4.1366472474059772E-4</v>
      </c>
      <c r="G16" s="4">
        <f t="shared" si="0"/>
        <v>4.1358440020301476E-4</v>
      </c>
      <c r="H16" s="2">
        <f t="shared" si="6"/>
        <v>99079.275145713749</v>
      </c>
      <c r="I16" s="2">
        <f t="shared" si="4"/>
        <v>40.977642583689487</v>
      </c>
      <c r="J16" s="2">
        <f t="shared" si="1"/>
        <v>99060.036142520708</v>
      </c>
      <c r="K16" s="2">
        <f t="shared" si="2"/>
        <v>6655407.2708753087</v>
      </c>
      <c r="L16" s="17">
        <f t="shared" si="5"/>
        <v>67.172547044650301</v>
      </c>
      <c r="N16" s="6"/>
    </row>
    <row r="17" spans="1:14" x14ac:dyDescent="0.25">
      <c r="A17" s="75">
        <v>8</v>
      </c>
      <c r="B17" s="2">
        <v>4</v>
      </c>
      <c r="C17" s="2">
        <v>30533</v>
      </c>
      <c r="D17" s="2">
        <v>29581</v>
      </c>
      <c r="E17" s="12">
        <v>0.36890000000000001</v>
      </c>
      <c r="F17" s="4">
        <f t="shared" si="3"/>
        <v>1.3308048042053432E-4</v>
      </c>
      <c r="G17" s="4">
        <f t="shared" si="0"/>
        <v>1.3306930431673762E-4</v>
      </c>
      <c r="H17" s="2">
        <f t="shared" si="6"/>
        <v>99038.297503130059</v>
      </c>
      <c r="I17" s="2">
        <f t="shared" si="4"/>
        <v>13.17895734945561</v>
      </c>
      <c r="J17" s="2">
        <f t="shared" si="1"/>
        <v>99029.980263146819</v>
      </c>
      <c r="K17" s="2">
        <f t="shared" si="2"/>
        <v>6556347.2347327881</v>
      </c>
      <c r="L17" s="17">
        <f t="shared" si="5"/>
        <v>66.200120559681253</v>
      </c>
      <c r="N17" s="6"/>
    </row>
    <row r="18" spans="1:14" x14ac:dyDescent="0.25">
      <c r="A18" s="75">
        <v>9</v>
      </c>
      <c r="B18" s="2">
        <v>5</v>
      </c>
      <c r="C18" s="2">
        <v>32632</v>
      </c>
      <c r="D18" s="2">
        <v>30646</v>
      </c>
      <c r="E18" s="12">
        <v>0.629</v>
      </c>
      <c r="F18" s="4">
        <f t="shared" si="3"/>
        <v>1.5803280761086E-4</v>
      </c>
      <c r="G18" s="4">
        <f t="shared" si="0"/>
        <v>1.5802354266343307E-4</v>
      </c>
      <c r="H18" s="2">
        <f t="shared" si="6"/>
        <v>99025.118545780599</v>
      </c>
      <c r="I18" s="2">
        <f t="shared" si="4"/>
        <v>15.648300045270679</v>
      </c>
      <c r="J18" s="2">
        <f t="shared" si="1"/>
        <v>99019.313026463802</v>
      </c>
      <c r="K18" s="2">
        <f t="shared" si="2"/>
        <v>6457317.2544696415</v>
      </c>
      <c r="L18" s="17">
        <f t="shared" si="5"/>
        <v>65.208881840260958</v>
      </c>
      <c r="N18" s="6"/>
    </row>
    <row r="19" spans="1:14" x14ac:dyDescent="0.25">
      <c r="A19" s="75">
        <v>10</v>
      </c>
      <c r="B19" s="2">
        <v>7</v>
      </c>
      <c r="C19" s="2">
        <v>34600</v>
      </c>
      <c r="D19" s="2">
        <v>32737</v>
      </c>
      <c r="E19" s="12">
        <v>0.67530000000000001</v>
      </c>
      <c r="F19" s="4">
        <f t="shared" si="3"/>
        <v>2.0790947027637109E-4</v>
      </c>
      <c r="G19" s="4">
        <f t="shared" si="0"/>
        <v>2.0789543562868434E-4</v>
      </c>
      <c r="H19" s="2">
        <f t="shared" si="6"/>
        <v>99009.470245735327</v>
      </c>
      <c r="I19" s="2">
        <f t="shared" si="4"/>
        <v>20.583616948102406</v>
      </c>
      <c r="J19" s="2">
        <f t="shared" si="1"/>
        <v>99002.786745312274</v>
      </c>
      <c r="K19" s="2">
        <f t="shared" si="2"/>
        <v>6358297.9414431779</v>
      </c>
      <c r="L19" s="17">
        <f t="shared" si="5"/>
        <v>64.219088594881669</v>
      </c>
      <c r="N19" s="6"/>
    </row>
    <row r="20" spans="1:14" x14ac:dyDescent="0.25">
      <c r="A20" s="75">
        <v>11</v>
      </c>
      <c r="B20" s="2">
        <v>9</v>
      </c>
      <c r="C20" s="2">
        <v>36292</v>
      </c>
      <c r="D20" s="2">
        <v>34693</v>
      </c>
      <c r="E20" s="12">
        <v>0.50490000000000002</v>
      </c>
      <c r="F20" s="4">
        <f t="shared" si="3"/>
        <v>2.535746988800451E-4</v>
      </c>
      <c r="G20" s="4">
        <f t="shared" si="0"/>
        <v>2.5354286788293305E-4</v>
      </c>
      <c r="H20" s="2">
        <f t="shared" si="6"/>
        <v>98988.886628787222</v>
      </c>
      <c r="I20" s="2">
        <f t="shared" si="4"/>
        <v>25.097926204401237</v>
      </c>
      <c r="J20" s="2">
        <f t="shared" si="1"/>
        <v>98976.460645523432</v>
      </c>
      <c r="K20" s="2">
        <f t="shared" si="2"/>
        <v>6259295.1546978652</v>
      </c>
      <c r="L20" s="17">
        <f t="shared" si="5"/>
        <v>63.232301805459272</v>
      </c>
      <c r="N20" s="6"/>
    </row>
    <row r="21" spans="1:14" x14ac:dyDescent="0.25">
      <c r="A21" s="75">
        <v>12</v>
      </c>
      <c r="B21" s="2">
        <v>6</v>
      </c>
      <c r="C21" s="2">
        <v>38564</v>
      </c>
      <c r="D21" s="2">
        <v>36364</v>
      </c>
      <c r="E21" s="12">
        <v>0.51780000000000004</v>
      </c>
      <c r="F21" s="4">
        <f t="shared" si="3"/>
        <v>1.6015374759769378E-4</v>
      </c>
      <c r="G21" s="4">
        <f t="shared" si="0"/>
        <v>1.6014138049748943E-4</v>
      </c>
      <c r="H21" s="2">
        <f t="shared" si="6"/>
        <v>98963.788702582824</v>
      </c>
      <c r="I21" s="2">
        <f t="shared" si="4"/>
        <v>15.848197742093461</v>
      </c>
      <c r="J21" s="2">
        <f t="shared" si="1"/>
        <v>98956.146701631587</v>
      </c>
      <c r="K21" s="2">
        <f t="shared" si="2"/>
        <v>6160318.6940523414</v>
      </c>
      <c r="L21" s="17">
        <f t="shared" si="5"/>
        <v>62.248209924197916</v>
      </c>
      <c r="N21" s="6"/>
    </row>
    <row r="22" spans="1:14" x14ac:dyDescent="0.25">
      <c r="A22" s="75">
        <v>13</v>
      </c>
      <c r="B22" s="2">
        <v>3</v>
      </c>
      <c r="C22" s="2">
        <v>41506</v>
      </c>
      <c r="D22" s="2">
        <v>38718</v>
      </c>
      <c r="E22" s="12">
        <v>0.61480000000000001</v>
      </c>
      <c r="F22" s="4">
        <f t="shared" si="3"/>
        <v>7.4790586358197044E-5</v>
      </c>
      <c r="G22" s="4">
        <f t="shared" si="0"/>
        <v>7.478843175329741E-5</v>
      </c>
      <c r="H22" s="2">
        <f t="shared" si="6"/>
        <v>98947.940504840735</v>
      </c>
      <c r="I22" s="2">
        <f t="shared" si="4"/>
        <v>7.4001612955756135</v>
      </c>
      <c r="J22" s="2">
        <f t="shared" si="1"/>
        <v>98945.089962709681</v>
      </c>
      <c r="K22" s="2">
        <f t="shared" si="2"/>
        <v>6061362.5473507103</v>
      </c>
      <c r="L22" s="17">
        <f t="shared" si="5"/>
        <v>61.258097100607934</v>
      </c>
      <c r="N22" s="6"/>
    </row>
    <row r="23" spans="1:14" x14ac:dyDescent="0.25">
      <c r="A23" s="75">
        <v>14</v>
      </c>
      <c r="B23" s="2">
        <v>5</v>
      </c>
      <c r="C23" s="2">
        <v>43574</v>
      </c>
      <c r="D23" s="2">
        <v>41695</v>
      </c>
      <c r="E23" s="12">
        <v>0.29620000000000002</v>
      </c>
      <c r="F23" s="4">
        <f t="shared" si="3"/>
        <v>1.1727591504532714E-4</v>
      </c>
      <c r="G23" s="4">
        <f t="shared" si="0"/>
        <v>1.1726623603221341E-4</v>
      </c>
      <c r="H23" s="2">
        <f t="shared" si="6"/>
        <v>98940.540343545159</v>
      </c>
      <c r="I23" s="2">
        <f t="shared" si="4"/>
        <v>11.6023847570809</v>
      </c>
      <c r="J23" s="2">
        <f t="shared" si="1"/>
        <v>98932.374585153128</v>
      </c>
      <c r="K23" s="2">
        <f t="shared" si="2"/>
        <v>5962417.4573880006</v>
      </c>
      <c r="L23" s="17">
        <f t="shared" si="5"/>
        <v>60.262632856916532</v>
      </c>
      <c r="N23" s="6"/>
    </row>
    <row r="24" spans="1:14" x14ac:dyDescent="0.25">
      <c r="A24" s="75">
        <v>15</v>
      </c>
      <c r="B24" s="2">
        <v>14</v>
      </c>
      <c r="C24" s="2">
        <v>45243</v>
      </c>
      <c r="D24" s="2">
        <v>43721</v>
      </c>
      <c r="E24" s="12">
        <v>0.52929999999999999</v>
      </c>
      <c r="F24" s="4">
        <f t="shared" si="3"/>
        <v>3.1473404972797987E-4</v>
      </c>
      <c r="G24" s="4">
        <f t="shared" si="0"/>
        <v>3.1468743025880316E-4</v>
      </c>
      <c r="H24" s="2">
        <f t="shared" si="6"/>
        <v>98928.937958788083</v>
      </c>
      <c r="I24" s="2">
        <f t="shared" si="4"/>
        <v>31.131693264483591</v>
      </c>
      <c r="J24" s="2">
        <f t="shared" si="1"/>
        <v>98914.28427076849</v>
      </c>
      <c r="K24" s="2">
        <f t="shared" si="2"/>
        <v>5863485.082802847</v>
      </c>
      <c r="L24" s="17">
        <f t="shared" si="5"/>
        <v>59.269665719503259</v>
      </c>
      <c r="N24" s="6"/>
    </row>
    <row r="25" spans="1:14" x14ac:dyDescent="0.25">
      <c r="A25" s="75">
        <v>16</v>
      </c>
      <c r="B25" s="2">
        <v>18</v>
      </c>
      <c r="C25" s="2">
        <v>46337</v>
      </c>
      <c r="D25" s="2">
        <v>45436</v>
      </c>
      <c r="E25" s="12">
        <v>0.53610000000000002</v>
      </c>
      <c r="F25" s="4">
        <f t="shared" si="3"/>
        <v>3.9227223693243113E-4</v>
      </c>
      <c r="G25" s="4">
        <f t="shared" si="0"/>
        <v>3.9220086614423678E-4</v>
      </c>
      <c r="H25" s="2">
        <f t="shared" si="6"/>
        <v>98897.806265523599</v>
      </c>
      <c r="I25" s="2">
        <f t="shared" si="4"/>
        <v>38.787805277103281</v>
      </c>
      <c r="J25" s="2">
        <f t="shared" si="1"/>
        <v>98879.812602655555</v>
      </c>
      <c r="K25" s="2">
        <f t="shared" si="2"/>
        <v>5764570.798532079</v>
      </c>
      <c r="L25" s="17">
        <f t="shared" si="5"/>
        <v>58.288156393026533</v>
      </c>
      <c r="N25" s="6"/>
    </row>
    <row r="26" spans="1:14" x14ac:dyDescent="0.25">
      <c r="A26" s="75">
        <v>17</v>
      </c>
      <c r="B26" s="2">
        <v>25</v>
      </c>
      <c r="C26" s="2">
        <v>46181</v>
      </c>
      <c r="D26" s="2">
        <v>46410</v>
      </c>
      <c r="E26" s="12">
        <v>0.6079</v>
      </c>
      <c r="F26" s="4">
        <f t="shared" si="3"/>
        <v>5.400092881597563E-4</v>
      </c>
      <c r="G26" s="4">
        <f t="shared" si="0"/>
        <v>5.398949720715029E-4</v>
      </c>
      <c r="H26" s="2">
        <f t="shared" si="6"/>
        <v>98859.018460246501</v>
      </c>
      <c r="I26" s="2">
        <f t="shared" si="4"/>
        <v>53.373487010610972</v>
      </c>
      <c r="J26" s="2">
        <f t="shared" si="1"/>
        <v>98838.090715989645</v>
      </c>
      <c r="K26" s="2">
        <f t="shared" si="2"/>
        <v>5665690.985929423</v>
      </c>
      <c r="L26" s="17">
        <f t="shared" si="5"/>
        <v>57.310815686560034</v>
      </c>
      <c r="N26" s="6"/>
    </row>
    <row r="27" spans="1:14" x14ac:dyDescent="0.25">
      <c r="A27" s="75">
        <v>18</v>
      </c>
      <c r="B27" s="2">
        <v>40</v>
      </c>
      <c r="C27" s="2">
        <v>45668</v>
      </c>
      <c r="D27" s="2">
        <v>46303</v>
      </c>
      <c r="E27" s="12">
        <v>0.45029999999999998</v>
      </c>
      <c r="F27" s="4">
        <f t="shared" si="3"/>
        <v>8.6983940589968579E-4</v>
      </c>
      <c r="G27" s="4">
        <f t="shared" si="0"/>
        <v>8.6942369033492976E-4</v>
      </c>
      <c r="H27" s="2">
        <f t="shared" si="6"/>
        <v>98805.644973235889</v>
      </c>
      <c r="I27" s="2">
        <f t="shared" si="4"/>
        <v>85.903968478553651</v>
      </c>
      <c r="J27" s="2">
        <f t="shared" si="1"/>
        <v>98758.423561763222</v>
      </c>
      <c r="K27" s="2">
        <f t="shared" si="2"/>
        <v>5566852.8952134335</v>
      </c>
      <c r="L27" s="17">
        <f t="shared" si="5"/>
        <v>56.341445842708303</v>
      </c>
      <c r="N27" s="6"/>
    </row>
    <row r="28" spans="1:14" x14ac:dyDescent="0.25">
      <c r="A28" s="75">
        <v>19</v>
      </c>
      <c r="B28" s="2">
        <v>45</v>
      </c>
      <c r="C28" s="2">
        <v>45353</v>
      </c>
      <c r="D28" s="2">
        <v>45718</v>
      </c>
      <c r="E28" s="12">
        <v>0.61</v>
      </c>
      <c r="F28" s="4">
        <f t="shared" si="3"/>
        <v>9.8823994465856309E-4</v>
      </c>
      <c r="G28" s="4">
        <f t="shared" si="0"/>
        <v>9.8785921030534714E-4</v>
      </c>
      <c r="H28" s="2">
        <f t="shared" si="6"/>
        <v>98719.741004757336</v>
      </c>
      <c r="I28" s="2">
        <f t="shared" si="4"/>
        <v>97.521205390507973</v>
      </c>
      <c r="J28" s="2">
        <f t="shared" si="1"/>
        <v>98681.707734655036</v>
      </c>
      <c r="K28" s="2">
        <f t="shared" si="2"/>
        <v>5468094.4716516705</v>
      </c>
      <c r="L28" s="17">
        <f t="shared" si="5"/>
        <v>55.390081213727669</v>
      </c>
      <c r="N28" s="6"/>
    </row>
    <row r="29" spans="1:14" x14ac:dyDescent="0.25">
      <c r="A29" s="75">
        <v>20</v>
      </c>
      <c r="B29" s="2">
        <v>54</v>
      </c>
      <c r="C29" s="2">
        <v>44799</v>
      </c>
      <c r="D29" s="2">
        <v>45338</v>
      </c>
      <c r="E29" s="12">
        <v>0.49930000000000002</v>
      </c>
      <c r="F29" s="4">
        <f t="shared" si="3"/>
        <v>1.1981761096996795E-3</v>
      </c>
      <c r="G29" s="4">
        <f t="shared" si="0"/>
        <v>1.1974577227461295E-3</v>
      </c>
      <c r="H29" s="2">
        <f t="shared" si="6"/>
        <v>98622.219799366823</v>
      </c>
      <c r="I29" s="2">
        <f t="shared" si="4"/>
        <v>118.09593873311805</v>
      </c>
      <c r="J29" s="2">
        <f t="shared" si="1"/>
        <v>98563.089162843142</v>
      </c>
      <c r="K29" s="2">
        <f t="shared" si="2"/>
        <v>5369412.7639170159</v>
      </c>
      <c r="L29" s="17">
        <f t="shared" si="5"/>
        <v>54.444249732365975</v>
      </c>
      <c r="N29" s="6"/>
    </row>
    <row r="30" spans="1:14" x14ac:dyDescent="0.25">
      <c r="A30" s="75">
        <v>21</v>
      </c>
      <c r="B30" s="2">
        <v>54</v>
      </c>
      <c r="C30" s="2">
        <v>43950</v>
      </c>
      <c r="D30" s="2">
        <v>44787</v>
      </c>
      <c r="E30" s="12">
        <v>0.58140000000000003</v>
      </c>
      <c r="F30" s="4">
        <f t="shared" si="3"/>
        <v>1.2170796849115928E-3</v>
      </c>
      <c r="G30" s="4">
        <f t="shared" si="0"/>
        <v>1.2164599356081799E-3</v>
      </c>
      <c r="H30" s="2">
        <f t="shared" si="6"/>
        <v>98504.123860633699</v>
      </c>
      <c r="I30" s="2">
        <f t="shared" si="4"/>
        <v>119.82632016864665</v>
      </c>
      <c r="J30" s="2">
        <f t="shared" si="1"/>
        <v>98453.964563011104</v>
      </c>
      <c r="K30" s="2">
        <f t="shared" si="2"/>
        <v>5270849.6747541726</v>
      </c>
      <c r="L30" s="17">
        <f t="shared" si="5"/>
        <v>53.5089239736959</v>
      </c>
      <c r="N30" s="6"/>
    </row>
    <row r="31" spans="1:14" x14ac:dyDescent="0.25">
      <c r="A31" s="75">
        <v>22</v>
      </c>
      <c r="B31" s="2">
        <v>69</v>
      </c>
      <c r="C31" s="2">
        <v>43528</v>
      </c>
      <c r="D31" s="2">
        <v>43858</v>
      </c>
      <c r="E31" s="12">
        <v>0.51680000000000004</v>
      </c>
      <c r="F31" s="4">
        <f t="shared" si="3"/>
        <v>1.5792003295722428E-3</v>
      </c>
      <c r="G31" s="4">
        <f t="shared" si="0"/>
        <v>1.5779962086377006E-3</v>
      </c>
      <c r="H31" s="2">
        <f t="shared" si="6"/>
        <v>98384.29754046505</v>
      </c>
      <c r="I31" s="2">
        <f t="shared" si="4"/>
        <v>155.2500485083373</v>
      </c>
      <c r="J31" s="2">
        <f t="shared" si="1"/>
        <v>98309.280717025817</v>
      </c>
      <c r="K31" s="2">
        <f t="shared" si="2"/>
        <v>5172395.7101911614</v>
      </c>
      <c r="L31" s="17">
        <f t="shared" si="5"/>
        <v>52.573386602305888</v>
      </c>
      <c r="N31" s="6"/>
    </row>
    <row r="32" spans="1:14" x14ac:dyDescent="0.25">
      <c r="A32" s="75">
        <v>23</v>
      </c>
      <c r="B32" s="2">
        <v>65</v>
      </c>
      <c r="C32" s="2">
        <v>42716</v>
      </c>
      <c r="D32" s="2">
        <v>43458</v>
      </c>
      <c r="E32" s="12">
        <v>0.51480000000000004</v>
      </c>
      <c r="F32" s="4">
        <f t="shared" si="3"/>
        <v>1.508575672476617E-3</v>
      </c>
      <c r="G32" s="4">
        <f t="shared" si="0"/>
        <v>1.5074722616986687E-3</v>
      </c>
      <c r="H32" s="2">
        <f t="shared" si="6"/>
        <v>98229.047491956706</v>
      </c>
      <c r="I32" s="2">
        <f t="shared" si="4"/>
        <v>148.07756438720591</v>
      </c>
      <c r="J32" s="2">
        <f t="shared" si="1"/>
        <v>98157.200257716031</v>
      </c>
      <c r="K32" s="2">
        <f t="shared" si="2"/>
        <v>5074086.4294741359</v>
      </c>
      <c r="L32" s="17">
        <f t="shared" si="5"/>
        <v>51.655661528119957</v>
      </c>
      <c r="N32" s="6"/>
    </row>
    <row r="33" spans="1:14" x14ac:dyDescent="0.25">
      <c r="A33" s="75">
        <v>24</v>
      </c>
      <c r="B33" s="2">
        <v>86</v>
      </c>
      <c r="C33" s="2">
        <v>43091</v>
      </c>
      <c r="D33" s="2">
        <v>42640</v>
      </c>
      <c r="E33" s="12">
        <v>0.4521</v>
      </c>
      <c r="F33" s="4">
        <f t="shared" si="3"/>
        <v>2.0062754429552906E-3</v>
      </c>
      <c r="G33" s="4">
        <f t="shared" si="0"/>
        <v>2.0040724896881971E-3</v>
      </c>
      <c r="H33" s="2">
        <f t="shared" si="6"/>
        <v>98080.969927569502</v>
      </c>
      <c r="I33" s="2">
        <f t="shared" si="4"/>
        <v>196.5613735937774</v>
      </c>
      <c r="J33" s="2">
        <f t="shared" si="1"/>
        <v>97973.273950977469</v>
      </c>
      <c r="K33" s="2">
        <f t="shared" si="2"/>
        <v>4975929.2292164201</v>
      </c>
      <c r="L33" s="17">
        <f t="shared" si="5"/>
        <v>50.732871349977749</v>
      </c>
      <c r="N33" s="6"/>
    </row>
    <row r="34" spans="1:14" x14ac:dyDescent="0.25">
      <c r="A34" s="75">
        <v>25</v>
      </c>
      <c r="B34" s="2">
        <v>81</v>
      </c>
      <c r="C34" s="2">
        <v>42043</v>
      </c>
      <c r="D34" s="2">
        <v>42964</v>
      </c>
      <c r="E34" s="12">
        <v>0.53039999999999998</v>
      </c>
      <c r="F34" s="4">
        <f t="shared" si="3"/>
        <v>1.9057254108485184E-3</v>
      </c>
      <c r="G34" s="4">
        <f t="shared" si="0"/>
        <v>1.9040214474993495E-3</v>
      </c>
      <c r="H34" s="2">
        <f t="shared" si="6"/>
        <v>97884.408553975722</v>
      </c>
      <c r="I34" s="2">
        <f t="shared" si="4"/>
        <v>186.37401326255858</v>
      </c>
      <c r="J34" s="2">
        <f t="shared" si="1"/>
        <v>97796.887317347631</v>
      </c>
      <c r="K34" s="2">
        <f t="shared" si="2"/>
        <v>4877955.9552654428</v>
      </c>
      <c r="L34" s="17">
        <f t="shared" si="5"/>
        <v>49.833840009112642</v>
      </c>
      <c r="N34" s="6"/>
    </row>
    <row r="35" spans="1:14" x14ac:dyDescent="0.25">
      <c r="A35" s="75">
        <v>26</v>
      </c>
      <c r="B35" s="2">
        <v>98</v>
      </c>
      <c r="C35" s="2">
        <v>42611</v>
      </c>
      <c r="D35" s="2">
        <v>42041</v>
      </c>
      <c r="E35" s="12">
        <v>0.48420000000000002</v>
      </c>
      <c r="F35" s="4">
        <f t="shared" si="3"/>
        <v>2.3153617162028069E-3</v>
      </c>
      <c r="G35" s="4">
        <f t="shared" si="0"/>
        <v>2.312599862427682E-3</v>
      </c>
      <c r="H35" s="2">
        <f t="shared" si="6"/>
        <v>97698.034540713168</v>
      </c>
      <c r="I35" s="2">
        <f t="shared" si="4"/>
        <v>225.9364612383082</v>
      </c>
      <c r="J35" s="2">
        <f t="shared" si="1"/>
        <v>97581.496514006445</v>
      </c>
      <c r="K35" s="2">
        <f t="shared" si="2"/>
        <v>4780159.0679480955</v>
      </c>
      <c r="L35" s="17">
        <f t="shared" si="5"/>
        <v>48.927893896945143</v>
      </c>
      <c r="N35" s="6"/>
    </row>
    <row r="36" spans="1:14" x14ac:dyDescent="0.25">
      <c r="A36" s="75">
        <v>27</v>
      </c>
      <c r="B36" s="2">
        <v>89</v>
      </c>
      <c r="C36" s="2">
        <v>42309</v>
      </c>
      <c r="D36" s="2">
        <v>42526</v>
      </c>
      <c r="E36" s="12">
        <v>0.54249999999999998</v>
      </c>
      <c r="F36" s="4">
        <f t="shared" si="3"/>
        <v>2.098190605292627E-3</v>
      </c>
      <c r="G36" s="4">
        <f t="shared" si="0"/>
        <v>2.0961784370716928E-3</v>
      </c>
      <c r="H36" s="2">
        <f t="shared" si="6"/>
        <v>97472.098079474861</v>
      </c>
      <c r="I36" s="2">
        <f t="shared" si="4"/>
        <v>204.31891021033238</v>
      </c>
      <c r="J36" s="2">
        <f t="shared" si="1"/>
        <v>97378.622178053629</v>
      </c>
      <c r="K36" s="2">
        <f t="shared" si="2"/>
        <v>4682577.571434089</v>
      </c>
      <c r="L36" s="17">
        <f t="shared" si="5"/>
        <v>48.040184459927211</v>
      </c>
      <c r="N36" s="6"/>
    </row>
    <row r="37" spans="1:14" x14ac:dyDescent="0.25">
      <c r="A37" s="75">
        <v>28</v>
      </c>
      <c r="B37" s="2">
        <v>109</v>
      </c>
      <c r="C37" s="2">
        <v>40764</v>
      </c>
      <c r="D37" s="2">
        <v>42320</v>
      </c>
      <c r="E37" s="12">
        <v>0.50539999999999996</v>
      </c>
      <c r="F37" s="4">
        <f t="shared" si="3"/>
        <v>2.6238505608781474E-3</v>
      </c>
      <c r="G37" s="4">
        <f t="shared" si="0"/>
        <v>2.6204498550787855E-3</v>
      </c>
      <c r="H37" s="2">
        <f t="shared" si="6"/>
        <v>97267.779169264526</v>
      </c>
      <c r="I37" s="2">
        <f t="shared" si="4"/>
        <v>254.88533782793453</v>
      </c>
      <c r="J37" s="2">
        <f t="shared" si="1"/>
        <v>97141.712881174826</v>
      </c>
      <c r="K37" s="2">
        <f t="shared" si="2"/>
        <v>4585198.9492560355</v>
      </c>
      <c r="L37" s="17">
        <f t="shared" si="5"/>
        <v>47.139957223418385</v>
      </c>
      <c r="N37" s="6"/>
    </row>
    <row r="38" spans="1:14" x14ac:dyDescent="0.25">
      <c r="A38" s="75">
        <v>29</v>
      </c>
      <c r="B38" s="2">
        <v>133</v>
      </c>
      <c r="C38" s="2">
        <v>39607</v>
      </c>
      <c r="D38" s="2">
        <v>40774</v>
      </c>
      <c r="E38" s="12">
        <v>0.56699999999999995</v>
      </c>
      <c r="F38" s="4">
        <f t="shared" si="3"/>
        <v>3.3092397457110509E-3</v>
      </c>
      <c r="G38" s="4">
        <f t="shared" si="0"/>
        <v>3.304504718224013E-3</v>
      </c>
      <c r="H38" s="2">
        <f t="shared" si="6"/>
        <v>97012.893831436595</v>
      </c>
      <c r="I38" s="2">
        <f t="shared" si="4"/>
        <v>320.5795653945475</v>
      </c>
      <c r="J38" s="2">
        <f t="shared" si="1"/>
        <v>96874.08287962075</v>
      </c>
      <c r="K38" s="2">
        <f t="shared" si="2"/>
        <v>4488057.2363748606</v>
      </c>
      <c r="L38" s="17">
        <f t="shared" si="5"/>
        <v>46.262481811675691</v>
      </c>
      <c r="N38" s="6"/>
    </row>
    <row r="39" spans="1:14" x14ac:dyDescent="0.25">
      <c r="A39" s="75">
        <v>30</v>
      </c>
      <c r="B39" s="2">
        <v>107</v>
      </c>
      <c r="C39" s="2">
        <v>38206</v>
      </c>
      <c r="D39" s="2">
        <v>39552</v>
      </c>
      <c r="E39" s="12">
        <v>0.54069999999999996</v>
      </c>
      <c r="F39" s="4">
        <f t="shared" si="3"/>
        <v>2.7521283983641554E-3</v>
      </c>
      <c r="G39" s="4">
        <f t="shared" si="0"/>
        <v>2.7486539552587104E-3</v>
      </c>
      <c r="H39" s="2">
        <f t="shared" si="6"/>
        <v>96692.314266042042</v>
      </c>
      <c r="I39" s="2">
        <f t="shared" si="4"/>
        <v>265.77371205047467</v>
      </c>
      <c r="J39" s="2">
        <f t="shared" si="1"/>
        <v>96570.244400097261</v>
      </c>
      <c r="K39" s="2">
        <f t="shared" si="2"/>
        <v>4391183.15349524</v>
      </c>
      <c r="L39" s="17">
        <f t="shared" si="5"/>
        <v>45.413983384586402</v>
      </c>
      <c r="N39" s="6"/>
    </row>
    <row r="40" spans="1:14" x14ac:dyDescent="0.25">
      <c r="A40" s="75">
        <v>31</v>
      </c>
      <c r="B40" s="2">
        <v>127</v>
      </c>
      <c r="C40" s="2">
        <v>38798</v>
      </c>
      <c r="D40" s="2">
        <v>38203</v>
      </c>
      <c r="E40" s="12">
        <v>0.52900000000000003</v>
      </c>
      <c r="F40" s="4">
        <f t="shared" si="3"/>
        <v>3.2986584589810523E-3</v>
      </c>
      <c r="G40" s="4">
        <f t="shared" si="0"/>
        <v>3.2935413886768616E-3</v>
      </c>
      <c r="H40" s="2">
        <f t="shared" si="6"/>
        <v>96426.540553991566</v>
      </c>
      <c r="I40" s="2">
        <f t="shared" si="4"/>
        <v>317.58480228149909</v>
      </c>
      <c r="J40" s="2">
        <f t="shared" si="1"/>
        <v>96276.958112116976</v>
      </c>
      <c r="K40" s="2">
        <f t="shared" si="2"/>
        <v>4294612.909095143</v>
      </c>
      <c r="L40" s="17">
        <f t="shared" si="5"/>
        <v>44.537664468948613</v>
      </c>
      <c r="N40" s="6"/>
    </row>
    <row r="41" spans="1:14" x14ac:dyDescent="0.25">
      <c r="A41" s="75">
        <v>32</v>
      </c>
      <c r="B41" s="2">
        <v>116</v>
      </c>
      <c r="C41" s="2">
        <v>37506</v>
      </c>
      <c r="D41" s="2">
        <v>38663</v>
      </c>
      <c r="E41" s="12">
        <v>0.48549999999999999</v>
      </c>
      <c r="F41" s="4">
        <f t="shared" si="3"/>
        <v>3.04585855137917E-3</v>
      </c>
      <c r="G41" s="4">
        <f t="shared" si="0"/>
        <v>3.0410928723022556E-3</v>
      </c>
      <c r="H41" s="2">
        <f t="shared" si="6"/>
        <v>96108.955751710062</v>
      </c>
      <c r="I41" s="2">
        <f t="shared" si="4"/>
        <v>292.27626030093836</v>
      </c>
      <c r="J41" s="2">
        <f t="shared" si="1"/>
        <v>95958.579615785231</v>
      </c>
      <c r="K41" s="2">
        <f t="shared" si="2"/>
        <v>4198335.9509830261</v>
      </c>
      <c r="L41" s="17">
        <f t="shared" si="5"/>
        <v>43.683087784546295</v>
      </c>
      <c r="N41" s="6"/>
    </row>
    <row r="42" spans="1:14" x14ac:dyDescent="0.25">
      <c r="A42" s="75">
        <v>33</v>
      </c>
      <c r="B42" s="2">
        <v>108</v>
      </c>
      <c r="C42" s="2">
        <v>37076</v>
      </c>
      <c r="D42" s="2">
        <v>37497</v>
      </c>
      <c r="E42" s="12">
        <v>0.53339999999999999</v>
      </c>
      <c r="F42" s="4">
        <f t="shared" si="3"/>
        <v>2.8964906869778607E-3</v>
      </c>
      <c r="G42" s="4">
        <f t="shared" si="0"/>
        <v>2.8925813558861547E-3</v>
      </c>
      <c r="H42" s="2">
        <f t="shared" si="6"/>
        <v>95816.67949140913</v>
      </c>
      <c r="I42" s="2">
        <f t="shared" si="4"/>
        <v>277.15754067976934</v>
      </c>
      <c r="J42" s="2">
        <f t="shared" si="1"/>
        <v>95687.357782927953</v>
      </c>
      <c r="K42" s="2">
        <f t="shared" si="2"/>
        <v>4102377.3713672408</v>
      </c>
      <c r="L42" s="17">
        <f t="shared" si="5"/>
        <v>42.81485638139921</v>
      </c>
      <c r="N42" s="6"/>
    </row>
    <row r="43" spans="1:14" x14ac:dyDescent="0.25">
      <c r="A43" s="75">
        <v>34</v>
      </c>
      <c r="B43" s="2">
        <v>105</v>
      </c>
      <c r="C43" s="2">
        <v>36631</v>
      </c>
      <c r="D43" s="2">
        <v>37001</v>
      </c>
      <c r="E43" s="12">
        <v>0.46529999999999999</v>
      </c>
      <c r="F43" s="4">
        <f t="shared" si="3"/>
        <v>2.8520208604954369E-3</v>
      </c>
      <c r="G43" s="4">
        <f t="shared" si="0"/>
        <v>2.8476782208227197E-3</v>
      </c>
      <c r="H43" s="2">
        <f t="shared" si="6"/>
        <v>95539.521950729366</v>
      </c>
      <c r="I43" s="2">
        <f t="shared" si="4"/>
        <v>272.06581588690619</v>
      </c>
      <c r="J43" s="2">
        <f t="shared" si="1"/>
        <v>95394.048358974644</v>
      </c>
      <c r="K43" s="2">
        <f t="shared" si="2"/>
        <v>4006690.013584313</v>
      </c>
      <c r="L43" s="17">
        <f t="shared" si="5"/>
        <v>41.937513730188023</v>
      </c>
      <c r="N43" s="6"/>
    </row>
    <row r="44" spans="1:14" x14ac:dyDescent="0.25">
      <c r="A44" s="75">
        <v>35</v>
      </c>
      <c r="B44" s="2">
        <v>88</v>
      </c>
      <c r="C44" s="2">
        <v>34179</v>
      </c>
      <c r="D44" s="2">
        <v>36593</v>
      </c>
      <c r="E44" s="12">
        <v>0.44790000000000002</v>
      </c>
      <c r="F44" s="4">
        <f t="shared" si="3"/>
        <v>2.4868592098570056E-3</v>
      </c>
      <c r="G44" s="4">
        <f t="shared" si="0"/>
        <v>2.4834494462596325E-3</v>
      </c>
      <c r="H44" s="2">
        <f t="shared" si="6"/>
        <v>95267.456134842461</v>
      </c>
      <c r="I44" s="2">
        <f t="shared" si="4"/>
        <v>236.59191118463835</v>
      </c>
      <c r="J44" s="2">
        <f t="shared" si="1"/>
        <v>95136.833740677423</v>
      </c>
      <c r="K44" s="2">
        <f t="shared" si="2"/>
        <v>3911295.9652253385</v>
      </c>
      <c r="L44" s="17">
        <f t="shared" si="5"/>
        <v>41.055950519863288</v>
      </c>
      <c r="N44" s="6"/>
    </row>
    <row r="45" spans="1:14" x14ac:dyDescent="0.25">
      <c r="A45" s="75">
        <v>36</v>
      </c>
      <c r="B45" s="2">
        <v>92</v>
      </c>
      <c r="C45" s="2">
        <v>33315</v>
      </c>
      <c r="D45" s="2">
        <v>34160</v>
      </c>
      <c r="E45" s="12">
        <v>0.50900000000000001</v>
      </c>
      <c r="F45" s="4">
        <f t="shared" si="3"/>
        <v>2.726935902185995E-3</v>
      </c>
      <c r="G45" s="4">
        <f t="shared" si="0"/>
        <v>2.7232896201934528E-3</v>
      </c>
      <c r="H45" s="2">
        <f t="shared" si="6"/>
        <v>95030.864223657816</v>
      </c>
      <c r="I45" s="2">
        <f t="shared" si="4"/>
        <v>258.7965661383007</v>
      </c>
      <c r="J45" s="2">
        <f t="shared" si="1"/>
        <v>94903.79510968391</v>
      </c>
      <c r="K45" s="2">
        <f t="shared" si="2"/>
        <v>3816159.1314846613</v>
      </c>
      <c r="L45" s="17">
        <f t="shared" si="5"/>
        <v>40.157049634981988</v>
      </c>
      <c r="N45" s="6"/>
    </row>
    <row r="46" spans="1:14" x14ac:dyDescent="0.25">
      <c r="A46" s="75">
        <v>37</v>
      </c>
      <c r="B46" s="2">
        <v>74</v>
      </c>
      <c r="C46" s="2">
        <v>31746</v>
      </c>
      <c r="D46" s="2">
        <v>33272</v>
      </c>
      <c r="E46" s="12">
        <v>0.4577</v>
      </c>
      <c r="F46" s="4">
        <f t="shared" si="3"/>
        <v>2.2762927189393708E-3</v>
      </c>
      <c r="G46" s="4">
        <f t="shared" si="0"/>
        <v>2.2734862512547261E-3</v>
      </c>
      <c r="H46" s="2">
        <f t="shared" si="6"/>
        <v>94772.06765751951</v>
      </c>
      <c r="I46" s="2">
        <f t="shared" si="4"/>
        <v>215.4629928223533</v>
      </c>
      <c r="J46" s="2">
        <f t="shared" si="1"/>
        <v>94655.222076511942</v>
      </c>
      <c r="K46" s="2">
        <f t="shared" si="2"/>
        <v>3721255.3363749771</v>
      </c>
      <c r="L46" s="17">
        <f t="shared" si="5"/>
        <v>39.265317602044753</v>
      </c>
      <c r="N46" s="6"/>
    </row>
    <row r="47" spans="1:14" x14ac:dyDescent="0.25">
      <c r="A47" s="75">
        <v>38</v>
      </c>
      <c r="B47" s="2">
        <v>72</v>
      </c>
      <c r="C47" s="2">
        <v>32761</v>
      </c>
      <c r="D47" s="2">
        <v>31720</v>
      </c>
      <c r="E47" s="12">
        <v>0.55020000000000002</v>
      </c>
      <c r="F47" s="4">
        <f t="shared" si="3"/>
        <v>2.233215986104434E-3</v>
      </c>
      <c r="G47" s="4">
        <f t="shared" si="0"/>
        <v>2.2309749705182857E-3</v>
      </c>
      <c r="H47" s="2">
        <f t="shared" si="6"/>
        <v>94556.604664697152</v>
      </c>
      <c r="I47" s="2">
        <f t="shared" si="4"/>
        <v>210.95341830413193</v>
      </c>
      <c r="J47" s="2">
        <f t="shared" si="1"/>
        <v>94461.717817143959</v>
      </c>
      <c r="K47" s="2">
        <f t="shared" si="2"/>
        <v>3626600.1142984652</v>
      </c>
      <c r="L47" s="17">
        <f t="shared" si="5"/>
        <v>38.353747230651798</v>
      </c>
      <c r="N47" s="6"/>
    </row>
    <row r="48" spans="1:14" x14ac:dyDescent="0.25">
      <c r="A48" s="75">
        <v>39</v>
      </c>
      <c r="B48" s="2">
        <v>76</v>
      </c>
      <c r="C48" s="2">
        <v>32584</v>
      </c>
      <c r="D48" s="2">
        <v>32743</v>
      </c>
      <c r="E48" s="12">
        <v>0.47649999999999998</v>
      </c>
      <c r="F48" s="4">
        <f t="shared" si="3"/>
        <v>2.3267561651384573E-3</v>
      </c>
      <c r="G48" s="4">
        <f t="shared" si="0"/>
        <v>2.3239254917686251E-3</v>
      </c>
      <c r="H48" s="2">
        <f t="shared" si="6"/>
        <v>94345.651246393027</v>
      </c>
      <c r="I48" s="2">
        <f t="shared" si="4"/>
        <v>219.2522639690051</v>
      </c>
      <c r="J48" s="2">
        <f t="shared" si="1"/>
        <v>94230.872686205257</v>
      </c>
      <c r="K48" s="2">
        <f t="shared" si="2"/>
        <v>3532138.3964813212</v>
      </c>
      <c r="L48" s="17">
        <f t="shared" si="5"/>
        <v>37.438274576713575</v>
      </c>
      <c r="N48" s="6"/>
    </row>
    <row r="49" spans="1:14" x14ac:dyDescent="0.25">
      <c r="A49" s="75">
        <v>40</v>
      </c>
      <c r="B49" s="2">
        <v>90</v>
      </c>
      <c r="C49" s="2">
        <v>31413</v>
      </c>
      <c r="D49" s="2">
        <v>32539</v>
      </c>
      <c r="E49" s="12">
        <v>0.46060000000000001</v>
      </c>
      <c r="F49" s="4">
        <f t="shared" si="3"/>
        <v>2.8146109582186641E-3</v>
      </c>
      <c r="G49" s="4">
        <f t="shared" si="0"/>
        <v>2.8103442902828349E-3</v>
      </c>
      <c r="H49" s="2">
        <f t="shared" si="6"/>
        <v>94126.398982424027</v>
      </c>
      <c r="I49" s="2">
        <f t="shared" si="4"/>
        <v>264.52758794513943</v>
      </c>
      <c r="J49" s="2">
        <f t="shared" si="1"/>
        <v>93983.712801486428</v>
      </c>
      <c r="K49" s="2">
        <f t="shared" si="2"/>
        <v>3437907.5237951158</v>
      </c>
      <c r="L49" s="17">
        <f t="shared" si="5"/>
        <v>36.524371068705889</v>
      </c>
      <c r="N49" s="6"/>
    </row>
    <row r="50" spans="1:14" x14ac:dyDescent="0.25">
      <c r="A50" s="75">
        <v>41</v>
      </c>
      <c r="B50" s="2">
        <v>77</v>
      </c>
      <c r="C50" s="2">
        <v>31926</v>
      </c>
      <c r="D50" s="2">
        <v>31362</v>
      </c>
      <c r="E50" s="12">
        <v>0.52700000000000002</v>
      </c>
      <c r="F50" s="4">
        <f t="shared" si="3"/>
        <v>2.4333206927063581E-3</v>
      </c>
      <c r="G50" s="4">
        <f t="shared" si="0"/>
        <v>2.4305232559882961E-3</v>
      </c>
      <c r="H50" s="2">
        <f t="shared" si="6"/>
        <v>93861.871394478891</v>
      </c>
      <c r="I50" s="2">
        <f t="shared" si="4"/>
        <v>228.13346127486355</v>
      </c>
      <c r="J50" s="2">
        <f t="shared" si="1"/>
        <v>93753.964267295887</v>
      </c>
      <c r="K50" s="2">
        <f t="shared" si="2"/>
        <v>3343923.8109936295</v>
      </c>
      <c r="L50" s="17">
        <f t="shared" si="5"/>
        <v>35.626008317476661</v>
      </c>
      <c r="N50" s="6"/>
    </row>
    <row r="51" spans="1:14" x14ac:dyDescent="0.25">
      <c r="A51" s="75">
        <v>42</v>
      </c>
      <c r="B51" s="2">
        <v>95</v>
      </c>
      <c r="C51" s="2">
        <v>32926</v>
      </c>
      <c r="D51" s="2">
        <v>31758</v>
      </c>
      <c r="E51" s="12">
        <v>0.4975</v>
      </c>
      <c r="F51" s="4">
        <f t="shared" si="3"/>
        <v>2.9373569970935626E-3</v>
      </c>
      <c r="G51" s="4">
        <f t="shared" si="0"/>
        <v>2.9330277838775323E-3</v>
      </c>
      <c r="H51" s="2">
        <f t="shared" si="6"/>
        <v>93633.737933204029</v>
      </c>
      <c r="I51" s="2">
        <f t="shared" si="4"/>
        <v>274.63035486639507</v>
      </c>
      <c r="J51" s="2">
        <f t="shared" si="1"/>
        <v>93495.736179883665</v>
      </c>
      <c r="K51" s="2">
        <f t="shared" si="2"/>
        <v>3250169.8467263337</v>
      </c>
      <c r="L51" s="17">
        <f t="shared" si="5"/>
        <v>34.71152512404155</v>
      </c>
      <c r="N51" s="6"/>
    </row>
    <row r="52" spans="1:14" x14ac:dyDescent="0.25">
      <c r="A52" s="75">
        <v>43</v>
      </c>
      <c r="B52" s="2">
        <v>92</v>
      </c>
      <c r="C52" s="2">
        <v>35249</v>
      </c>
      <c r="D52" s="2">
        <v>32848</v>
      </c>
      <c r="E52" s="12">
        <v>0.51319999999999999</v>
      </c>
      <c r="F52" s="4">
        <f t="shared" si="3"/>
        <v>2.7020279894855869E-3</v>
      </c>
      <c r="G52" s="4">
        <f t="shared" si="0"/>
        <v>2.6984785532081427E-3</v>
      </c>
      <c r="H52" s="2">
        <f t="shared" si="6"/>
        <v>93359.107578337629</v>
      </c>
      <c r="I52" s="2">
        <f t="shared" si="4"/>
        <v>251.92754954679589</v>
      </c>
      <c r="J52" s="2">
        <f t="shared" si="1"/>
        <v>93236.469247218236</v>
      </c>
      <c r="K52" s="2">
        <f t="shared" si="2"/>
        <v>3156674.1105464501</v>
      </c>
      <c r="L52" s="17">
        <f t="shared" si="5"/>
        <v>33.812171007501171</v>
      </c>
      <c r="N52" s="6"/>
    </row>
    <row r="53" spans="1:14" x14ac:dyDescent="0.25">
      <c r="A53" s="75">
        <v>44</v>
      </c>
      <c r="B53" s="2">
        <v>102</v>
      </c>
      <c r="C53" s="2">
        <v>32461</v>
      </c>
      <c r="D53" s="2">
        <v>35124</v>
      </c>
      <c r="E53" s="12">
        <v>0.47520000000000001</v>
      </c>
      <c r="F53" s="4">
        <f t="shared" si="3"/>
        <v>3.0184212473181918E-3</v>
      </c>
      <c r="G53" s="4">
        <f t="shared" si="0"/>
        <v>3.0136474264620986E-3</v>
      </c>
      <c r="H53" s="2">
        <f t="shared" si="6"/>
        <v>93107.180028790826</v>
      </c>
      <c r="I53" s="2">
        <f t="shared" si="4"/>
        <v>280.59221347890877</v>
      </c>
      <c r="J53" s="2">
        <f t="shared" si="1"/>
        <v>92959.92523515709</v>
      </c>
      <c r="K53" s="2">
        <f t="shared" si="2"/>
        <v>3063437.6412992319</v>
      </c>
      <c r="L53" s="17">
        <f t="shared" si="5"/>
        <v>32.902270698693144</v>
      </c>
      <c r="N53" s="6"/>
    </row>
    <row r="54" spans="1:14" x14ac:dyDescent="0.25">
      <c r="A54" s="75">
        <v>45</v>
      </c>
      <c r="B54" s="2">
        <v>106</v>
      </c>
      <c r="C54" s="2">
        <v>30138</v>
      </c>
      <c r="D54" s="2">
        <v>32357</v>
      </c>
      <c r="E54" s="12">
        <v>0.51539999999999997</v>
      </c>
      <c r="F54" s="4">
        <f t="shared" si="3"/>
        <v>3.392271381710537E-3</v>
      </c>
      <c r="G54" s="4">
        <f t="shared" si="0"/>
        <v>3.3867039969203232E-3</v>
      </c>
      <c r="H54" s="2">
        <f t="shared" si="6"/>
        <v>92826.587815311912</v>
      </c>
      <c r="I54" s="2">
        <f t="shared" si="4"/>
        <v>314.37617597459223</v>
      </c>
      <c r="J54" s="2">
        <f t="shared" si="1"/>
        <v>92674.241120434614</v>
      </c>
      <c r="K54" s="2">
        <f t="shared" si="2"/>
        <v>2970477.716064075</v>
      </c>
      <c r="L54" s="17">
        <f t="shared" si="5"/>
        <v>32.00028985202114</v>
      </c>
      <c r="N54" s="6"/>
    </row>
    <row r="55" spans="1:14" x14ac:dyDescent="0.25">
      <c r="A55" s="75">
        <v>46</v>
      </c>
      <c r="B55" s="2">
        <v>103</v>
      </c>
      <c r="C55" s="2">
        <v>32564</v>
      </c>
      <c r="D55" s="2">
        <v>30102</v>
      </c>
      <c r="E55" s="12">
        <v>0.51449999999999996</v>
      </c>
      <c r="F55" s="4">
        <f t="shared" si="3"/>
        <v>3.2872690135001435E-3</v>
      </c>
      <c r="G55" s="4">
        <f t="shared" si="0"/>
        <v>3.2820309934295171E-3</v>
      </c>
      <c r="H55" s="2">
        <f t="shared" si="6"/>
        <v>92512.211639337314</v>
      </c>
      <c r="I55" s="2">
        <f t="shared" si="4"/>
        <v>303.62794587101598</v>
      </c>
      <c r="J55" s="2">
        <f t="shared" si="1"/>
        <v>92364.800271616929</v>
      </c>
      <c r="K55" s="2">
        <f t="shared" si="2"/>
        <v>2877803.4749436402</v>
      </c>
      <c r="L55" s="17">
        <f t="shared" si="5"/>
        <v>31.107282205757617</v>
      </c>
      <c r="N55" s="6"/>
    </row>
    <row r="56" spans="1:14" x14ac:dyDescent="0.25">
      <c r="A56" s="75">
        <v>47</v>
      </c>
      <c r="B56" s="2">
        <v>138</v>
      </c>
      <c r="C56" s="2">
        <v>31198</v>
      </c>
      <c r="D56" s="2">
        <v>32378</v>
      </c>
      <c r="E56" s="12">
        <v>0.51470000000000005</v>
      </c>
      <c r="F56" s="4">
        <f t="shared" si="3"/>
        <v>4.3412608531521327E-3</v>
      </c>
      <c r="G56" s="4">
        <f t="shared" si="0"/>
        <v>4.3321338533677031E-3</v>
      </c>
      <c r="H56" s="2">
        <f t="shared" si="6"/>
        <v>92208.583693466295</v>
      </c>
      <c r="I56" s="2">
        <f t="shared" si="4"/>
        <v>399.4599269895545</v>
      </c>
      <c r="J56" s="2">
        <f t="shared" si="1"/>
        <v>92014.725790898257</v>
      </c>
      <c r="K56" s="2">
        <f t="shared" si="2"/>
        <v>2785438.6746720234</v>
      </c>
      <c r="L56" s="17">
        <f t="shared" si="5"/>
        <v>30.208019287356148</v>
      </c>
      <c r="N56" s="6"/>
    </row>
    <row r="57" spans="1:14" x14ac:dyDescent="0.25">
      <c r="A57" s="75">
        <v>48</v>
      </c>
      <c r="B57" s="2">
        <v>146</v>
      </c>
      <c r="C57" s="2">
        <v>30733</v>
      </c>
      <c r="D57" s="2">
        <v>31066</v>
      </c>
      <c r="E57" s="12">
        <v>0.49969999999999998</v>
      </c>
      <c r="F57" s="4">
        <f t="shared" si="3"/>
        <v>4.7249955500898071E-3</v>
      </c>
      <c r="G57" s="4">
        <f t="shared" si="0"/>
        <v>4.7138524023977654E-3</v>
      </c>
      <c r="H57" s="2">
        <f t="shared" si="6"/>
        <v>91809.12376647674</v>
      </c>
      <c r="I57" s="2">
        <f t="shared" si="4"/>
        <v>432.77465862864017</v>
      </c>
      <c r="J57" s="2">
        <f t="shared" si="1"/>
        <v>91592.606604764835</v>
      </c>
      <c r="K57" s="2">
        <f t="shared" si="2"/>
        <v>2693423.9488811251</v>
      </c>
      <c r="L57" s="17">
        <f t="shared" si="5"/>
        <v>29.337214411631322</v>
      </c>
      <c r="N57" s="6"/>
    </row>
    <row r="58" spans="1:14" x14ac:dyDescent="0.25">
      <c r="A58" s="75">
        <v>49</v>
      </c>
      <c r="B58" s="2">
        <v>118</v>
      </c>
      <c r="C58" s="2">
        <v>26517</v>
      </c>
      <c r="D58" s="2">
        <v>30631</v>
      </c>
      <c r="E58" s="12">
        <v>0.49490000000000001</v>
      </c>
      <c r="F58" s="4">
        <f t="shared" si="3"/>
        <v>4.1296283334499896E-3</v>
      </c>
      <c r="G58" s="4">
        <f t="shared" si="0"/>
        <v>4.1210323739292905E-3</v>
      </c>
      <c r="H58" s="2">
        <f t="shared" si="6"/>
        <v>91376.349107848102</v>
      </c>
      <c r="I58" s="2">
        <f t="shared" si="4"/>
        <v>376.56489288490684</v>
      </c>
      <c r="J58" s="2">
        <f t="shared" si="1"/>
        <v>91186.146180451935</v>
      </c>
      <c r="K58" s="2">
        <f t="shared" si="2"/>
        <v>2601831.3422763604</v>
      </c>
      <c r="L58" s="17">
        <f t="shared" si="5"/>
        <v>28.473794014307966</v>
      </c>
      <c r="N58" s="6"/>
    </row>
    <row r="59" spans="1:14" x14ac:dyDescent="0.25">
      <c r="A59" s="75">
        <v>50</v>
      </c>
      <c r="B59" s="2">
        <v>113</v>
      </c>
      <c r="C59" s="2">
        <v>24347</v>
      </c>
      <c r="D59" s="2">
        <v>26367</v>
      </c>
      <c r="E59" s="12">
        <v>0.49409999999999998</v>
      </c>
      <c r="F59" s="4">
        <f t="shared" si="3"/>
        <v>4.4563631344401939E-3</v>
      </c>
      <c r="G59" s="4">
        <f t="shared" si="0"/>
        <v>4.4463389783305392E-3</v>
      </c>
      <c r="H59" s="2">
        <f t="shared" si="6"/>
        <v>90999.784214963191</v>
      </c>
      <c r="I59" s="2">
        <f t="shared" si="4"/>
        <v>404.61588757465898</v>
      </c>
      <c r="J59" s="2">
        <f t="shared" si="1"/>
        <v>90795.08903743916</v>
      </c>
      <c r="K59" s="2">
        <f t="shared" si="2"/>
        <v>2510645.1960959085</v>
      </c>
      <c r="L59" s="17">
        <f t="shared" si="5"/>
        <v>27.589573071570872</v>
      </c>
      <c r="N59" s="6"/>
    </row>
    <row r="60" spans="1:14" x14ac:dyDescent="0.25">
      <c r="A60" s="75">
        <v>51</v>
      </c>
      <c r="B60" s="2">
        <v>130</v>
      </c>
      <c r="C60" s="2">
        <v>31715</v>
      </c>
      <c r="D60" s="2">
        <v>24207</v>
      </c>
      <c r="E60" s="12">
        <v>0.48670000000000002</v>
      </c>
      <c r="F60" s="4">
        <f t="shared" si="3"/>
        <v>4.6493329995350666E-3</v>
      </c>
      <c r="G60" s="4">
        <f t="shared" si="0"/>
        <v>4.6382637708535001E-3</v>
      </c>
      <c r="H60" s="2">
        <f t="shared" si="6"/>
        <v>90595.168327388528</v>
      </c>
      <c r="I60" s="2">
        <f t="shared" si="4"/>
        <v>420.2042870673007</v>
      </c>
      <c r="J60" s="2">
        <f t="shared" si="1"/>
        <v>90379.477466836877</v>
      </c>
      <c r="K60" s="2">
        <f t="shared" si="2"/>
        <v>2419850.1070584692</v>
      </c>
      <c r="L60" s="17">
        <f t="shared" si="5"/>
        <v>26.71058679767258</v>
      </c>
      <c r="N60" s="6"/>
    </row>
    <row r="61" spans="1:14" x14ac:dyDescent="0.25">
      <c r="A61" s="75">
        <v>52</v>
      </c>
      <c r="B61" s="2">
        <v>144</v>
      </c>
      <c r="C61" s="2">
        <v>19255</v>
      </c>
      <c r="D61" s="2">
        <v>31454</v>
      </c>
      <c r="E61" s="12">
        <v>0.50509999999999999</v>
      </c>
      <c r="F61" s="4">
        <f t="shared" si="3"/>
        <v>5.6794651836952021E-3</v>
      </c>
      <c r="G61" s="4">
        <f t="shared" si="0"/>
        <v>5.6635462729193106E-3</v>
      </c>
      <c r="H61" s="2">
        <f t="shared" si="6"/>
        <v>90174.964040321225</v>
      </c>
      <c r="I61" s="2">
        <f t="shared" si="4"/>
        <v>510.71008150119411</v>
      </c>
      <c r="J61" s="2">
        <f t="shared" si="1"/>
        <v>89922.21362098628</v>
      </c>
      <c r="K61" s="2">
        <f t="shared" si="2"/>
        <v>2329470.6295916322</v>
      </c>
      <c r="L61" s="17">
        <f t="shared" si="5"/>
        <v>25.832786898035497</v>
      </c>
      <c r="N61" s="6"/>
    </row>
    <row r="62" spans="1:14" x14ac:dyDescent="0.25">
      <c r="A62" s="75">
        <v>53</v>
      </c>
      <c r="B62" s="2">
        <v>137</v>
      </c>
      <c r="C62" s="2">
        <v>22896</v>
      </c>
      <c r="D62" s="2">
        <v>19077</v>
      </c>
      <c r="E62" s="12">
        <v>0.52</v>
      </c>
      <c r="F62" s="4">
        <f t="shared" si="3"/>
        <v>6.5280060991589834E-3</v>
      </c>
      <c r="G62" s="4">
        <f t="shared" si="0"/>
        <v>6.5076148594022691E-3</v>
      </c>
      <c r="H62" s="2">
        <f t="shared" si="6"/>
        <v>89664.253958820031</v>
      </c>
      <c r="I62" s="2">
        <f t="shared" si="4"/>
        <v>583.50043141963602</v>
      </c>
      <c r="J62" s="2">
        <f t="shared" si="1"/>
        <v>89384.173751738606</v>
      </c>
      <c r="K62" s="2">
        <f t="shared" si="2"/>
        <v>2239548.4159706458</v>
      </c>
      <c r="L62" s="17">
        <f t="shared" si="5"/>
        <v>24.977048456781898</v>
      </c>
      <c r="N62" s="6"/>
    </row>
    <row r="63" spans="1:14" x14ac:dyDescent="0.25">
      <c r="A63" s="75">
        <v>54</v>
      </c>
      <c r="B63" s="2">
        <v>165</v>
      </c>
      <c r="C63" s="2">
        <v>24758</v>
      </c>
      <c r="D63" s="2">
        <v>22709</v>
      </c>
      <c r="E63" s="12">
        <v>0.49790000000000001</v>
      </c>
      <c r="F63" s="4">
        <f t="shared" si="3"/>
        <v>6.952198369393473E-3</v>
      </c>
      <c r="G63" s="4">
        <f t="shared" si="0"/>
        <v>6.9280147565874556E-3</v>
      </c>
      <c r="H63" s="2">
        <f t="shared" si="6"/>
        <v>89080.753527400389</v>
      </c>
      <c r="I63" s="2">
        <f t="shared" si="4"/>
        <v>617.15277496575993</v>
      </c>
      <c r="J63" s="2">
        <f t="shared" si="1"/>
        <v>88770.881119090089</v>
      </c>
      <c r="K63" s="2">
        <f t="shared" si="2"/>
        <v>2150164.2422189075</v>
      </c>
      <c r="L63" s="17">
        <f t="shared" si="5"/>
        <v>24.137248025832399</v>
      </c>
      <c r="N63" s="6"/>
    </row>
    <row r="64" spans="1:14" x14ac:dyDescent="0.25">
      <c r="A64" s="75">
        <v>55</v>
      </c>
      <c r="B64" s="2">
        <v>179</v>
      </c>
      <c r="C64" s="2">
        <v>26804</v>
      </c>
      <c r="D64" s="2">
        <v>24550</v>
      </c>
      <c r="E64" s="12">
        <v>0.49990000000000001</v>
      </c>
      <c r="F64" s="4">
        <f t="shared" si="3"/>
        <v>6.9712193792109672E-3</v>
      </c>
      <c r="G64" s="4">
        <f t="shared" si="0"/>
        <v>6.9470000057710556E-3</v>
      </c>
      <c r="H64" s="2">
        <f t="shared" si="6"/>
        <v>88463.600752434635</v>
      </c>
      <c r="I64" s="2">
        <f t="shared" si="4"/>
        <v>614.5566349376918</v>
      </c>
      <c r="J64" s="2">
        <f t="shared" si="1"/>
        <v>88156.2609793023</v>
      </c>
      <c r="K64" s="2">
        <f t="shared" si="2"/>
        <v>2061393.3610998176</v>
      </c>
      <c r="L64" s="17">
        <f t="shared" si="5"/>
        <v>23.302164320313238</v>
      </c>
      <c r="N64" s="6"/>
    </row>
    <row r="65" spans="1:14" x14ac:dyDescent="0.25">
      <c r="A65" s="75">
        <v>56</v>
      </c>
      <c r="B65" s="2">
        <v>215</v>
      </c>
      <c r="C65" s="2">
        <v>25681</v>
      </c>
      <c r="D65" s="2">
        <v>26537</v>
      </c>
      <c r="E65" s="12">
        <v>0.50690000000000002</v>
      </c>
      <c r="F65" s="4">
        <f t="shared" si="3"/>
        <v>8.2347083381209552E-3</v>
      </c>
      <c r="G65" s="4">
        <f t="shared" si="0"/>
        <v>8.2014062436313942E-3</v>
      </c>
      <c r="H65" s="2">
        <f t="shared" si="6"/>
        <v>87849.044117496946</v>
      </c>
      <c r="I65" s="2">
        <f t="shared" si="4"/>
        <v>720.4856989222892</v>
      </c>
      <c r="J65" s="2">
        <f t="shared" si="1"/>
        <v>87493.772619358366</v>
      </c>
      <c r="K65" s="2">
        <f t="shared" si="2"/>
        <v>1973237.1001205153</v>
      </c>
      <c r="L65" s="17">
        <f t="shared" si="5"/>
        <v>22.461679804749345</v>
      </c>
      <c r="N65" s="6"/>
    </row>
    <row r="66" spans="1:14" x14ac:dyDescent="0.25">
      <c r="A66" s="75">
        <v>57</v>
      </c>
      <c r="B66" s="2">
        <v>199</v>
      </c>
      <c r="C66" s="2">
        <v>25671</v>
      </c>
      <c r="D66" s="2">
        <v>25420</v>
      </c>
      <c r="E66" s="12">
        <v>0.49020000000000002</v>
      </c>
      <c r="F66" s="4">
        <f t="shared" si="3"/>
        <v>7.7900217259399898E-3</v>
      </c>
      <c r="G66" s="4">
        <f t="shared" si="0"/>
        <v>7.7592071746604785E-3</v>
      </c>
      <c r="H66" s="2">
        <f t="shared" si="6"/>
        <v>87128.558418574656</v>
      </c>
      <c r="I66" s="2">
        <f t="shared" si="4"/>
        <v>676.04853559922913</v>
      </c>
      <c r="J66" s="2">
        <f t="shared" si="1"/>
        <v>86783.908875126173</v>
      </c>
      <c r="K66" s="2">
        <f t="shared" si="2"/>
        <v>1885743.3275011571</v>
      </c>
      <c r="L66" s="17">
        <f t="shared" si="5"/>
        <v>21.643228830228662</v>
      </c>
      <c r="N66" s="6"/>
    </row>
    <row r="67" spans="1:14" x14ac:dyDescent="0.25">
      <c r="A67" s="75">
        <v>58</v>
      </c>
      <c r="B67" s="2">
        <v>271</v>
      </c>
      <c r="C67" s="2">
        <v>26388</v>
      </c>
      <c r="D67" s="2">
        <v>25381</v>
      </c>
      <c r="E67" s="12">
        <v>0.5212</v>
      </c>
      <c r="F67" s="4">
        <f t="shared" si="3"/>
        <v>1.0469586045703028E-2</v>
      </c>
      <c r="G67" s="4">
        <f t="shared" si="0"/>
        <v>1.0417365482250909E-2</v>
      </c>
      <c r="H67" s="2">
        <f t="shared" si="6"/>
        <v>86452.509882975428</v>
      </c>
      <c r="I67" s="2">
        <f t="shared" si="4"/>
        <v>900.60739230886384</v>
      </c>
      <c r="J67" s="2">
        <f t="shared" si="1"/>
        <v>86021.299063537939</v>
      </c>
      <c r="K67" s="2">
        <f t="shared" si="2"/>
        <v>1798959.4186260309</v>
      </c>
      <c r="L67" s="17">
        <f t="shared" si="5"/>
        <v>20.808643046467402</v>
      </c>
      <c r="N67" s="6"/>
    </row>
    <row r="68" spans="1:14" x14ac:dyDescent="0.25">
      <c r="A68" s="75">
        <v>59</v>
      </c>
      <c r="B68" s="2">
        <v>259</v>
      </c>
      <c r="C68" s="2">
        <v>25804</v>
      </c>
      <c r="D68" s="2">
        <v>26060</v>
      </c>
      <c r="E68" s="12">
        <v>0.48420000000000002</v>
      </c>
      <c r="F68" s="4">
        <f t="shared" si="3"/>
        <v>9.9876600339349059E-3</v>
      </c>
      <c r="G68" s="4">
        <f t="shared" si="0"/>
        <v>9.9364709618989574E-3</v>
      </c>
      <c r="H68" s="2">
        <f t="shared" si="6"/>
        <v>85551.902490666558</v>
      </c>
      <c r="I68" s="2">
        <f t="shared" si="4"/>
        <v>850.08399483371932</v>
      </c>
      <c r="J68" s="2">
        <f t="shared" si="1"/>
        <v>85113.429166131318</v>
      </c>
      <c r="K68" s="2">
        <f t="shared" si="2"/>
        <v>1712938.1195624929</v>
      </c>
      <c r="L68" s="17">
        <f t="shared" si="5"/>
        <v>20.022209555764924</v>
      </c>
      <c r="N68" s="6"/>
    </row>
    <row r="69" spans="1:14" x14ac:dyDescent="0.25">
      <c r="A69" s="75">
        <v>60</v>
      </c>
      <c r="B69" s="2">
        <v>307</v>
      </c>
      <c r="C69" s="2">
        <v>24510</v>
      </c>
      <c r="D69" s="2">
        <v>25411</v>
      </c>
      <c r="E69" s="12">
        <v>0.4703</v>
      </c>
      <c r="F69" s="4">
        <f t="shared" si="3"/>
        <v>1.2299433104304801E-2</v>
      </c>
      <c r="G69" s="4">
        <f t="shared" si="0"/>
        <v>1.2219820852729428E-2</v>
      </c>
      <c r="H69" s="2">
        <f t="shared" si="6"/>
        <v>84701.818495832835</v>
      </c>
      <c r="I69" s="2">
        <f t="shared" si="4"/>
        <v>1035.0410479194811</v>
      </c>
      <c r="J69" s="2">
        <f t="shared" si="1"/>
        <v>84153.557252749888</v>
      </c>
      <c r="K69" s="2">
        <f t="shared" si="2"/>
        <v>1627824.6903963615</v>
      </c>
      <c r="L69" s="17">
        <f t="shared" si="5"/>
        <v>19.218296835934488</v>
      </c>
      <c r="N69" s="6"/>
    </row>
    <row r="70" spans="1:14" x14ac:dyDescent="0.25">
      <c r="A70" s="75">
        <v>61</v>
      </c>
      <c r="B70" s="2">
        <v>337</v>
      </c>
      <c r="C70" s="2">
        <v>24390</v>
      </c>
      <c r="D70" s="2">
        <v>24122</v>
      </c>
      <c r="E70" s="12">
        <v>0.51580000000000004</v>
      </c>
      <c r="F70" s="4">
        <f t="shared" si="3"/>
        <v>1.3893469656992084E-2</v>
      </c>
      <c r="G70" s="4">
        <f t="shared" si="0"/>
        <v>1.3800629811602893E-2</v>
      </c>
      <c r="H70" s="2">
        <f t="shared" si="6"/>
        <v>83666.777447913351</v>
      </c>
      <c r="I70" s="2">
        <f t="shared" si="4"/>
        <v>1154.6542230884177</v>
      </c>
      <c r="J70" s="2">
        <f t="shared" si="1"/>
        <v>83107.693873093929</v>
      </c>
      <c r="K70" s="2">
        <f t="shared" si="2"/>
        <v>1543671.1331436117</v>
      </c>
      <c r="L70" s="17">
        <f t="shared" si="5"/>
        <v>18.450228157820735</v>
      </c>
      <c r="N70" s="6"/>
    </row>
    <row r="71" spans="1:14" x14ac:dyDescent="0.25">
      <c r="A71" s="75">
        <v>62</v>
      </c>
      <c r="B71" s="2">
        <v>343</v>
      </c>
      <c r="C71" s="2">
        <v>23268</v>
      </c>
      <c r="D71" s="2">
        <v>23886</v>
      </c>
      <c r="E71" s="12">
        <v>0.50849999999999995</v>
      </c>
      <c r="F71" s="4">
        <f t="shared" si="3"/>
        <v>1.454807651524791E-2</v>
      </c>
      <c r="G71" s="4">
        <f t="shared" si="0"/>
        <v>1.4444790777839139E-2</v>
      </c>
      <c r="H71" s="2">
        <f t="shared" si="6"/>
        <v>82512.123224824929</v>
      </c>
      <c r="I71" s="2">
        <f t="shared" si="4"/>
        <v>1191.8703566178779</v>
      </c>
      <c r="J71" s="2">
        <f t="shared" si="1"/>
        <v>81926.318944547253</v>
      </c>
      <c r="K71" s="2">
        <f t="shared" si="2"/>
        <v>1460563.4392705178</v>
      </c>
      <c r="L71" s="17">
        <f t="shared" si="5"/>
        <v>17.701198105045087</v>
      </c>
      <c r="N71" s="6"/>
    </row>
    <row r="72" spans="1:14" x14ac:dyDescent="0.25">
      <c r="A72" s="75">
        <v>63</v>
      </c>
      <c r="B72" s="2">
        <v>374</v>
      </c>
      <c r="C72" s="2">
        <v>22162</v>
      </c>
      <c r="D72" s="2">
        <v>22799</v>
      </c>
      <c r="E72" s="12">
        <v>0.50549999999999995</v>
      </c>
      <c r="F72" s="4">
        <f t="shared" si="3"/>
        <v>1.6636640644113788E-2</v>
      </c>
      <c r="G72" s="4">
        <f t="shared" si="0"/>
        <v>1.6500890805443338E-2</v>
      </c>
      <c r="H72" s="2">
        <f t="shared" si="6"/>
        <v>81320.252868207055</v>
      </c>
      <c r="I72" s="2">
        <f t="shared" si="4"/>
        <v>1341.8566128493251</v>
      </c>
      <c r="J72" s="2">
        <f t="shared" si="1"/>
        <v>80656.704773153062</v>
      </c>
      <c r="K72" s="2">
        <f t="shared" si="2"/>
        <v>1378637.1203259705</v>
      </c>
      <c r="L72" s="17">
        <f t="shared" si="5"/>
        <v>16.953182899717248</v>
      </c>
      <c r="N72" s="6"/>
    </row>
    <row r="73" spans="1:14" x14ac:dyDescent="0.25">
      <c r="A73" s="75">
        <v>64</v>
      </c>
      <c r="B73" s="2">
        <v>361</v>
      </c>
      <c r="C73" s="2">
        <v>20390</v>
      </c>
      <c r="D73" s="2">
        <v>21680</v>
      </c>
      <c r="E73" s="12">
        <v>0.49120000000000003</v>
      </c>
      <c r="F73" s="4">
        <f t="shared" si="3"/>
        <v>1.7161873068695033E-2</v>
      </c>
      <c r="G73" s="4">
        <f t="shared" ref="G73:G98" si="7">F73/((1+(1-E73)*F73))</f>
        <v>1.7013313478623702E-2</v>
      </c>
      <c r="H73" s="2">
        <f t="shared" si="6"/>
        <v>79978.396255357729</v>
      </c>
      <c r="I73" s="2">
        <f t="shared" si="4"/>
        <v>1360.6975270099852</v>
      </c>
      <c r="J73" s="2">
        <f t="shared" ref="J73:J98" si="8">H74+I73*E73</f>
        <v>79286.073353615051</v>
      </c>
      <c r="K73" s="2">
        <f t="shared" ref="K73:K97" si="9">K74+J73</f>
        <v>1297980.4155528173</v>
      </c>
      <c r="L73" s="17">
        <f t="shared" si="5"/>
        <v>16.229137821275906</v>
      </c>
      <c r="N73" s="6"/>
    </row>
    <row r="74" spans="1:14" x14ac:dyDescent="0.25">
      <c r="A74" s="75">
        <v>65</v>
      </c>
      <c r="B74" s="2">
        <v>363</v>
      </c>
      <c r="C74" s="2">
        <v>20433</v>
      </c>
      <c r="D74" s="2">
        <v>19914</v>
      </c>
      <c r="E74" s="12">
        <v>0.4899</v>
      </c>
      <c r="F74" s="4">
        <f t="shared" ref="F74:F99" si="10">B74/((C74+D74)/2)</f>
        <v>1.7993902892408358E-2</v>
      </c>
      <c r="G74" s="4">
        <f t="shared" si="7"/>
        <v>1.7830244606936753E-2</v>
      </c>
      <c r="H74" s="2">
        <f t="shared" si="6"/>
        <v>78617.69872834775</v>
      </c>
      <c r="I74" s="2">
        <f t="shared" ref="I74:I99" si="11">H74*G74</f>
        <v>1401.772798760901</v>
      </c>
      <c r="J74" s="2">
        <f t="shared" si="8"/>
        <v>77902.654423699816</v>
      </c>
      <c r="K74" s="2">
        <f t="shared" si="9"/>
        <v>1218694.3421992022</v>
      </c>
      <c r="L74" s="17">
        <f t="shared" ref="L74:L99" si="12">K74/H74</f>
        <v>15.501526525346751</v>
      </c>
      <c r="N74" s="6"/>
    </row>
    <row r="75" spans="1:14" x14ac:dyDescent="0.25">
      <c r="A75" s="75">
        <v>66</v>
      </c>
      <c r="B75" s="2">
        <v>383</v>
      </c>
      <c r="C75" s="2">
        <v>18699</v>
      </c>
      <c r="D75" s="2">
        <v>19980</v>
      </c>
      <c r="E75" s="12">
        <v>0.49480000000000002</v>
      </c>
      <c r="F75" s="4">
        <f t="shared" si="10"/>
        <v>1.9804028025543575E-2</v>
      </c>
      <c r="G75" s="4">
        <f t="shared" si="7"/>
        <v>1.9607851569444178E-2</v>
      </c>
      <c r="H75" s="2">
        <f t="shared" ref="H75:H99" si="13">H74-I74</f>
        <v>77215.925929586854</v>
      </c>
      <c r="I75" s="2">
        <f t="shared" si="11"/>
        <v>1514.0384144245349</v>
      </c>
      <c r="J75" s="2">
        <f t="shared" si="8"/>
        <v>76451.033722619584</v>
      </c>
      <c r="K75" s="2">
        <f t="shared" si="9"/>
        <v>1140791.6877755024</v>
      </c>
      <c r="L75" s="17">
        <f t="shared" si="12"/>
        <v>14.774046597793692</v>
      </c>
      <c r="N75" s="6"/>
    </row>
    <row r="76" spans="1:14" x14ac:dyDescent="0.25">
      <c r="A76" s="75">
        <v>67</v>
      </c>
      <c r="B76" s="2">
        <v>404</v>
      </c>
      <c r="C76" s="2">
        <v>18042</v>
      </c>
      <c r="D76" s="2">
        <v>18206</v>
      </c>
      <c r="E76" s="12">
        <v>0.51639999999999997</v>
      </c>
      <c r="F76" s="4">
        <f t="shared" si="10"/>
        <v>2.2290885014345618E-2</v>
      </c>
      <c r="G76" s="4">
        <f t="shared" si="7"/>
        <v>2.205315482825658E-2</v>
      </c>
      <c r="H76" s="2">
        <f t="shared" si="13"/>
        <v>75701.887515162322</v>
      </c>
      <c r="I76" s="2">
        <f t="shared" si="11"/>
        <v>1669.4654461631385</v>
      </c>
      <c r="J76" s="2">
        <f t="shared" si="8"/>
        <v>74894.534025397821</v>
      </c>
      <c r="K76" s="2">
        <f t="shared" si="9"/>
        <v>1064340.6540528829</v>
      </c>
      <c r="L76" s="17">
        <f t="shared" si="12"/>
        <v>14.059631655019253</v>
      </c>
      <c r="N76" s="6"/>
    </row>
    <row r="77" spans="1:14" x14ac:dyDescent="0.25">
      <c r="A77" s="75">
        <v>68</v>
      </c>
      <c r="B77" s="2">
        <v>459</v>
      </c>
      <c r="C77" s="2">
        <v>17501</v>
      </c>
      <c r="D77" s="2">
        <v>17522</v>
      </c>
      <c r="E77" s="12">
        <v>0.52049999999999996</v>
      </c>
      <c r="F77" s="4">
        <f t="shared" si="10"/>
        <v>2.6211346829226507E-2</v>
      </c>
      <c r="G77" s="4">
        <f t="shared" si="7"/>
        <v>2.5886002724910658E-2</v>
      </c>
      <c r="H77" s="2">
        <f t="shared" si="13"/>
        <v>74032.422068999178</v>
      </c>
      <c r="I77" s="2">
        <f t="shared" si="11"/>
        <v>1916.4034794098486</v>
      </c>
      <c r="J77" s="2">
        <f t="shared" si="8"/>
        <v>73113.506600622146</v>
      </c>
      <c r="K77" s="2">
        <f t="shared" si="9"/>
        <v>989446.12002748507</v>
      </c>
      <c r="L77" s="17">
        <f t="shared" si="12"/>
        <v>13.365037808776652</v>
      </c>
      <c r="N77" s="6"/>
    </row>
    <row r="78" spans="1:14" x14ac:dyDescent="0.25">
      <c r="A78" s="75">
        <v>69</v>
      </c>
      <c r="B78" s="2">
        <v>485</v>
      </c>
      <c r="C78" s="2">
        <v>16333</v>
      </c>
      <c r="D78" s="2">
        <v>16962</v>
      </c>
      <c r="E78" s="12">
        <v>0.51060000000000005</v>
      </c>
      <c r="F78" s="4">
        <f t="shared" si="10"/>
        <v>2.9133503529058417E-2</v>
      </c>
      <c r="G78" s="4">
        <f t="shared" si="7"/>
        <v>2.8723959139960838E-2</v>
      </c>
      <c r="H78" s="2">
        <f t="shared" si="13"/>
        <v>72116.018589589323</v>
      </c>
      <c r="I78" s="2">
        <f t="shared" si="11"/>
        <v>2071.4575713040199</v>
      </c>
      <c r="J78" s="2">
        <f t="shared" si="8"/>
        <v>71102.247254193135</v>
      </c>
      <c r="K78" s="2">
        <f t="shared" si="9"/>
        <v>916332.61342686298</v>
      </c>
      <c r="L78" s="17">
        <f t="shared" si="12"/>
        <v>12.706367203127114</v>
      </c>
      <c r="N78" s="6"/>
    </row>
    <row r="79" spans="1:14" x14ac:dyDescent="0.25">
      <c r="A79" s="75">
        <v>70</v>
      </c>
      <c r="B79" s="2">
        <v>513</v>
      </c>
      <c r="C79" s="2">
        <v>15343</v>
      </c>
      <c r="D79" s="2">
        <v>15743</v>
      </c>
      <c r="E79" s="12">
        <v>0.502</v>
      </c>
      <c r="F79" s="4">
        <f t="shared" si="10"/>
        <v>3.3005211349160395E-2</v>
      </c>
      <c r="G79" s="4">
        <f t="shared" si="7"/>
        <v>3.247149060092766E-2</v>
      </c>
      <c r="H79" s="2">
        <f t="shared" si="13"/>
        <v>70044.561018285298</v>
      </c>
      <c r="I79" s="2">
        <f t="shared" si="11"/>
        <v>2274.4513047513551</v>
      </c>
      <c r="J79" s="2">
        <f t="shared" si="8"/>
        <v>68911.884268519119</v>
      </c>
      <c r="K79" s="2">
        <f t="shared" si="9"/>
        <v>845230.3661726698</v>
      </c>
      <c r="L79" s="17">
        <f t="shared" si="12"/>
        <v>12.067037809716881</v>
      </c>
      <c r="N79" s="6"/>
    </row>
    <row r="80" spans="1:14" x14ac:dyDescent="0.25">
      <c r="A80" s="75">
        <v>71</v>
      </c>
      <c r="B80" s="2">
        <v>471</v>
      </c>
      <c r="C80" s="2">
        <v>13563</v>
      </c>
      <c r="D80" s="2">
        <v>14785</v>
      </c>
      <c r="E80" s="12">
        <v>0.4955</v>
      </c>
      <c r="F80" s="4">
        <f t="shared" si="10"/>
        <v>3.3229857485536897E-2</v>
      </c>
      <c r="G80" s="4">
        <f t="shared" si="7"/>
        <v>3.2681961940502241E-2</v>
      </c>
      <c r="H80" s="2">
        <f t="shared" si="13"/>
        <v>67770.109713533937</v>
      </c>
      <c r="I80" s="2">
        <f t="shared" si="11"/>
        <v>2214.8601463613772</v>
      </c>
      <c r="J80" s="2">
        <f t="shared" si="8"/>
        <v>66652.712769694626</v>
      </c>
      <c r="K80" s="2">
        <f t="shared" si="9"/>
        <v>776318.48190415069</v>
      </c>
      <c r="L80" s="17">
        <f t="shared" si="12"/>
        <v>11.455175226743318</v>
      </c>
      <c r="N80" s="6"/>
    </row>
    <row r="81" spans="1:14" x14ac:dyDescent="0.25">
      <c r="A81" s="75">
        <v>72</v>
      </c>
      <c r="B81" s="2">
        <v>452</v>
      </c>
      <c r="C81" s="2">
        <v>11279</v>
      </c>
      <c r="D81" s="2">
        <v>13052</v>
      </c>
      <c r="E81" s="12">
        <v>0.502</v>
      </c>
      <c r="F81" s="4">
        <f t="shared" si="10"/>
        <v>3.7154247667584565E-2</v>
      </c>
      <c r="G81" s="4">
        <f t="shared" si="7"/>
        <v>3.6479278317201207E-2</v>
      </c>
      <c r="H81" s="2">
        <f t="shared" si="13"/>
        <v>65555.249567172563</v>
      </c>
      <c r="I81" s="2">
        <f t="shared" si="11"/>
        <v>2391.4081941144718</v>
      </c>
      <c r="J81" s="2">
        <f t="shared" si="8"/>
        <v>64364.328286503558</v>
      </c>
      <c r="K81" s="2">
        <f t="shared" si="9"/>
        <v>709665.76913445606</v>
      </c>
      <c r="L81" s="17">
        <f t="shared" si="12"/>
        <v>10.825460566774018</v>
      </c>
      <c r="N81" s="6"/>
    </row>
    <row r="82" spans="1:14" x14ac:dyDescent="0.25">
      <c r="A82" s="75">
        <v>73</v>
      </c>
      <c r="B82" s="2">
        <v>397</v>
      </c>
      <c r="C82" s="2">
        <v>10476</v>
      </c>
      <c r="D82" s="2">
        <v>10826</v>
      </c>
      <c r="E82" s="12">
        <v>0.50209999999999999</v>
      </c>
      <c r="F82" s="4">
        <f t="shared" si="10"/>
        <v>3.7273495446436954E-2</v>
      </c>
      <c r="G82" s="4">
        <f t="shared" si="7"/>
        <v>3.659435999059165E-2</v>
      </c>
      <c r="H82" s="2">
        <f t="shared" si="13"/>
        <v>63163.841373058094</v>
      </c>
      <c r="I82" s="2">
        <f t="shared" si="11"/>
        <v>2311.4403495943147</v>
      </c>
      <c r="J82" s="2">
        <f t="shared" si="8"/>
        <v>62012.97522299509</v>
      </c>
      <c r="K82" s="2">
        <f t="shared" si="9"/>
        <v>645301.4408479525</v>
      </c>
      <c r="L82" s="17">
        <f t="shared" si="12"/>
        <v>10.21631089592343</v>
      </c>
      <c r="N82" s="6"/>
    </row>
    <row r="83" spans="1:14" x14ac:dyDescent="0.25">
      <c r="A83" s="75">
        <v>74</v>
      </c>
      <c r="B83" s="2">
        <v>416</v>
      </c>
      <c r="C83" s="2">
        <v>10005</v>
      </c>
      <c r="D83" s="2">
        <v>10043</v>
      </c>
      <c r="E83" s="12">
        <v>0.50529999999999997</v>
      </c>
      <c r="F83" s="4">
        <f t="shared" si="10"/>
        <v>4.1500399042298484E-2</v>
      </c>
      <c r="G83" s="4">
        <f t="shared" si="7"/>
        <v>4.0665525737993272E-2</v>
      </c>
      <c r="H83" s="2">
        <f t="shared" si="13"/>
        <v>60852.401023463783</v>
      </c>
      <c r="I83" s="2">
        <f t="shared" si="11"/>
        <v>2474.5948800383544</v>
      </c>
      <c r="J83" s="2">
        <f t="shared" si="8"/>
        <v>59628.218936308811</v>
      </c>
      <c r="K83" s="2">
        <f t="shared" si="9"/>
        <v>583288.46562495746</v>
      </c>
      <c r="L83" s="17">
        <f t="shared" si="12"/>
        <v>9.585299114163961</v>
      </c>
      <c r="N83" s="6"/>
    </row>
    <row r="84" spans="1:14" x14ac:dyDescent="0.25">
      <c r="A84" s="75">
        <v>75</v>
      </c>
      <c r="B84" s="2">
        <v>447</v>
      </c>
      <c r="C84" s="2">
        <v>9457</v>
      </c>
      <c r="D84" s="2">
        <v>9549</v>
      </c>
      <c r="E84" s="12">
        <v>0.52139999999999997</v>
      </c>
      <c r="F84" s="4">
        <f t="shared" si="10"/>
        <v>4.7037777543933491E-2</v>
      </c>
      <c r="G84" s="4">
        <f t="shared" si="7"/>
        <v>4.6002163933558382E-2</v>
      </c>
      <c r="H84" s="2">
        <f t="shared" si="13"/>
        <v>58377.806143425427</v>
      </c>
      <c r="I84" s="2">
        <f t="shared" si="11"/>
        <v>2685.505408291348</v>
      </c>
      <c r="J84" s="2">
        <f t="shared" si="8"/>
        <v>57092.523255017186</v>
      </c>
      <c r="K84" s="2">
        <f t="shared" si="9"/>
        <v>523660.24668864865</v>
      </c>
      <c r="L84" s="17">
        <f t="shared" si="12"/>
        <v>8.9701940049287696</v>
      </c>
      <c r="N84" s="6"/>
    </row>
    <row r="85" spans="1:14" x14ac:dyDescent="0.25">
      <c r="A85" s="75">
        <v>76</v>
      </c>
      <c r="B85" s="2">
        <v>491</v>
      </c>
      <c r="C85" s="2">
        <v>9171</v>
      </c>
      <c r="D85" s="2">
        <v>8966</v>
      </c>
      <c r="E85" s="12">
        <v>0.48680000000000001</v>
      </c>
      <c r="F85" s="4">
        <f t="shared" si="10"/>
        <v>5.4143463637867345E-2</v>
      </c>
      <c r="G85" s="4">
        <f t="shared" si="7"/>
        <v>5.2679683533935998E-2</v>
      </c>
      <c r="H85" s="2">
        <f t="shared" si="13"/>
        <v>55692.300735134078</v>
      </c>
      <c r="I85" s="2">
        <f t="shared" si="11"/>
        <v>2933.8527780036543</v>
      </c>
      <c r="J85" s="2">
        <f t="shared" si="8"/>
        <v>54186.647489462601</v>
      </c>
      <c r="K85" s="2">
        <f t="shared" si="9"/>
        <v>466567.72343363147</v>
      </c>
      <c r="L85" s="17">
        <f t="shared" si="12"/>
        <v>8.377598290517243</v>
      </c>
      <c r="N85" s="6"/>
    </row>
    <row r="86" spans="1:14" x14ac:dyDescent="0.25">
      <c r="A86" s="75">
        <v>77</v>
      </c>
      <c r="B86" s="2">
        <v>493</v>
      </c>
      <c r="C86" s="2">
        <v>8479</v>
      </c>
      <c r="D86" s="2">
        <v>8646</v>
      </c>
      <c r="E86" s="12">
        <v>0.49490000000000001</v>
      </c>
      <c r="F86" s="4">
        <f t="shared" si="10"/>
        <v>5.7576642335766426E-2</v>
      </c>
      <c r="G86" s="4">
        <f t="shared" si="7"/>
        <v>5.594952050409769E-2</v>
      </c>
      <c r="H86" s="2">
        <f t="shared" si="13"/>
        <v>52758.447957130425</v>
      </c>
      <c r="I86" s="2">
        <f t="shared" si="11"/>
        <v>2951.8098657418395</v>
      </c>
      <c r="J86" s="2">
        <f t="shared" si="8"/>
        <v>51267.488793944227</v>
      </c>
      <c r="K86" s="2">
        <f t="shared" si="9"/>
        <v>412381.07594416884</v>
      </c>
      <c r="L86" s="17">
        <f t="shared" si="12"/>
        <v>7.8163989258981719</v>
      </c>
      <c r="N86" s="6"/>
    </row>
    <row r="87" spans="1:14" x14ac:dyDescent="0.25">
      <c r="A87" s="75">
        <v>78</v>
      </c>
      <c r="B87" s="2">
        <v>542</v>
      </c>
      <c r="C87" s="2">
        <v>8034</v>
      </c>
      <c r="D87" s="2">
        <v>7958</v>
      </c>
      <c r="E87" s="12">
        <v>0.4718</v>
      </c>
      <c r="F87" s="4">
        <f t="shared" si="10"/>
        <v>6.7783891945972993E-2</v>
      </c>
      <c r="G87" s="4">
        <f t="shared" si="7"/>
        <v>6.5440882469575662E-2</v>
      </c>
      <c r="H87" s="2">
        <f t="shared" si="13"/>
        <v>49806.638091388588</v>
      </c>
      <c r="I87" s="2">
        <f t="shared" si="11"/>
        <v>3259.390349543251</v>
      </c>
      <c r="J87" s="2">
        <f t="shared" si="8"/>
        <v>48085.028108759841</v>
      </c>
      <c r="K87" s="2">
        <f t="shared" si="9"/>
        <v>361113.5871502246</v>
      </c>
      <c r="L87" s="17">
        <f t="shared" si="12"/>
        <v>7.2503104202220792</v>
      </c>
      <c r="N87" s="6"/>
    </row>
    <row r="88" spans="1:14" x14ac:dyDescent="0.25">
      <c r="A88" s="75">
        <v>79</v>
      </c>
      <c r="B88" s="2">
        <v>606</v>
      </c>
      <c r="C88" s="2">
        <v>7436</v>
      </c>
      <c r="D88" s="2">
        <v>7465</v>
      </c>
      <c r="E88" s="12">
        <v>0.49030000000000001</v>
      </c>
      <c r="F88" s="4">
        <f t="shared" si="10"/>
        <v>8.1336823032011271E-2</v>
      </c>
      <c r="G88" s="4">
        <f t="shared" si="7"/>
        <v>7.809904149278353E-2</v>
      </c>
      <c r="H88" s="2">
        <f t="shared" si="13"/>
        <v>46547.247741845335</v>
      </c>
      <c r="I88" s="2">
        <f t="shared" si="11"/>
        <v>3635.2954327652533</v>
      </c>
      <c r="J88" s="2">
        <f t="shared" si="8"/>
        <v>44694.337659764882</v>
      </c>
      <c r="K88" s="2">
        <f t="shared" si="9"/>
        <v>313028.55904146476</v>
      </c>
      <c r="L88" s="17">
        <f t="shared" si="12"/>
        <v>6.7249638641911886</v>
      </c>
      <c r="N88" s="6"/>
    </row>
    <row r="89" spans="1:14" x14ac:dyDescent="0.25">
      <c r="A89" s="75">
        <v>80</v>
      </c>
      <c r="B89" s="2">
        <v>479</v>
      </c>
      <c r="C89" s="2">
        <v>6594</v>
      </c>
      <c r="D89" s="2">
        <v>6855</v>
      </c>
      <c r="E89" s="12">
        <v>0.49030000000000001</v>
      </c>
      <c r="F89" s="4">
        <f t="shared" si="10"/>
        <v>7.1232061863335569E-2</v>
      </c>
      <c r="G89" s="4">
        <f t="shared" si="7"/>
        <v>6.8736448856645233E-2</v>
      </c>
      <c r="H89" s="2">
        <f t="shared" si="13"/>
        <v>42911.952309080079</v>
      </c>
      <c r="I89" s="2">
        <f t="shared" si="11"/>
        <v>2949.6152152318823</v>
      </c>
      <c r="J89" s="2">
        <f t="shared" si="8"/>
        <v>41408.533433876386</v>
      </c>
      <c r="K89" s="2">
        <f t="shared" si="9"/>
        <v>268334.2213816999</v>
      </c>
      <c r="L89" s="17">
        <f t="shared" si="12"/>
        <v>6.2531347781378139</v>
      </c>
      <c r="N89" s="6"/>
    </row>
    <row r="90" spans="1:14" x14ac:dyDescent="0.25">
      <c r="A90" s="75">
        <v>81</v>
      </c>
      <c r="B90" s="2">
        <v>529</v>
      </c>
      <c r="C90" s="2">
        <v>5772</v>
      </c>
      <c r="D90" s="2">
        <v>6092</v>
      </c>
      <c r="E90" s="12">
        <v>0.4909</v>
      </c>
      <c r="F90" s="4">
        <f t="shared" si="10"/>
        <v>8.9177343223196218E-2</v>
      </c>
      <c r="G90" s="4">
        <f t="shared" si="7"/>
        <v>8.5304502969927046E-2</v>
      </c>
      <c r="H90" s="2">
        <f t="shared" si="13"/>
        <v>39962.337093848197</v>
      </c>
      <c r="I90" s="2">
        <f t="shared" si="11"/>
        <v>3408.9673033073991</v>
      </c>
      <c r="J90" s="2">
        <f t="shared" si="8"/>
        <v>38226.831839734397</v>
      </c>
      <c r="K90" s="2">
        <f t="shared" si="9"/>
        <v>226925.68794782352</v>
      </c>
      <c r="L90" s="17">
        <f t="shared" si="12"/>
        <v>5.6784889085667736</v>
      </c>
      <c r="N90" s="6"/>
    </row>
    <row r="91" spans="1:14" x14ac:dyDescent="0.25">
      <c r="A91" s="75">
        <v>82</v>
      </c>
      <c r="B91" s="2">
        <v>533</v>
      </c>
      <c r="C91" s="2">
        <v>4996</v>
      </c>
      <c r="D91" s="2">
        <v>5229</v>
      </c>
      <c r="E91" s="12">
        <v>0.51980000000000004</v>
      </c>
      <c r="F91" s="4">
        <f t="shared" si="10"/>
        <v>0.10425427872860636</v>
      </c>
      <c r="G91" s="4">
        <f t="shared" si="7"/>
        <v>9.9283841251210356E-2</v>
      </c>
      <c r="H91" s="2">
        <f t="shared" si="13"/>
        <v>36553.369790540797</v>
      </c>
      <c r="I91" s="2">
        <f t="shared" si="11"/>
        <v>3629.1589634808406</v>
      </c>
      <c r="J91" s="2">
        <f t="shared" si="8"/>
        <v>34810.647656277295</v>
      </c>
      <c r="K91" s="2">
        <f t="shared" si="9"/>
        <v>188698.85610808912</v>
      </c>
      <c r="L91" s="17">
        <f t="shared" si="12"/>
        <v>5.162283455379816</v>
      </c>
      <c r="N91" s="6"/>
    </row>
    <row r="92" spans="1:14" x14ac:dyDescent="0.25">
      <c r="A92" s="75">
        <v>83</v>
      </c>
      <c r="B92" s="2">
        <v>476</v>
      </c>
      <c r="C92" s="2">
        <v>4136</v>
      </c>
      <c r="D92" s="2">
        <v>4489</v>
      </c>
      <c r="E92" s="12">
        <v>0.50219999999999998</v>
      </c>
      <c r="F92" s="4">
        <f t="shared" si="10"/>
        <v>0.1103768115942029</v>
      </c>
      <c r="G92" s="4">
        <f t="shared" si="7"/>
        <v>0.10462796756568174</v>
      </c>
      <c r="H92" s="2">
        <f t="shared" si="13"/>
        <v>32924.210827059957</v>
      </c>
      <c r="I92" s="2">
        <f t="shared" si="11"/>
        <v>3444.7932625392968</v>
      </c>
      <c r="J92" s="2">
        <f t="shared" si="8"/>
        <v>31209.392740967894</v>
      </c>
      <c r="K92" s="2">
        <f t="shared" si="9"/>
        <v>153888.20845181184</v>
      </c>
      <c r="L92" s="17">
        <f t="shared" si="12"/>
        <v>4.6740135780364165</v>
      </c>
      <c r="N92" s="6"/>
    </row>
    <row r="93" spans="1:14" x14ac:dyDescent="0.25">
      <c r="A93" s="75">
        <v>84</v>
      </c>
      <c r="B93" s="2">
        <v>444</v>
      </c>
      <c r="C93" s="2">
        <v>3482</v>
      </c>
      <c r="D93" s="2">
        <v>3704</v>
      </c>
      <c r="E93" s="12">
        <v>0.4975</v>
      </c>
      <c r="F93" s="4">
        <f t="shared" si="10"/>
        <v>0.12357361536320624</v>
      </c>
      <c r="G93" s="4">
        <f t="shared" si="7"/>
        <v>0.1163488473864747</v>
      </c>
      <c r="H93" s="2">
        <f t="shared" si="13"/>
        <v>29479.41756452066</v>
      </c>
      <c r="I93" s="2">
        <f t="shared" si="11"/>
        <v>3429.8962552565758</v>
      </c>
      <c r="J93" s="2">
        <f t="shared" si="8"/>
        <v>27755.894696254232</v>
      </c>
      <c r="K93" s="2">
        <f t="shared" si="9"/>
        <v>122678.81571084395</v>
      </c>
      <c r="L93" s="17">
        <f t="shared" si="12"/>
        <v>4.1615074464188702</v>
      </c>
      <c r="N93" s="6"/>
    </row>
    <row r="94" spans="1:14" x14ac:dyDescent="0.25">
      <c r="A94" s="75">
        <v>85</v>
      </c>
      <c r="B94" s="2">
        <v>395</v>
      </c>
      <c r="C94" s="2">
        <v>2881</v>
      </c>
      <c r="D94" s="2">
        <v>3060</v>
      </c>
      <c r="E94" s="12">
        <v>0.48089999999999999</v>
      </c>
      <c r="F94" s="4">
        <f t="shared" si="10"/>
        <v>0.13297424675980474</v>
      </c>
      <c r="G94" s="4">
        <f t="shared" si="7"/>
        <v>0.12438811674659257</v>
      </c>
      <c r="H94" s="2">
        <f t="shared" si="13"/>
        <v>26049.521309264084</v>
      </c>
      <c r="I94" s="2">
        <f t="shared" si="11"/>
        <v>3240.2508978095921</v>
      </c>
      <c r="J94" s="2">
        <f t="shared" si="8"/>
        <v>24367.507068211122</v>
      </c>
      <c r="K94" s="2">
        <f t="shared" si="9"/>
        <v>94922.921014589723</v>
      </c>
      <c r="L94" s="17">
        <f t="shared" si="12"/>
        <v>3.6439410877324625</v>
      </c>
      <c r="N94" s="6"/>
    </row>
    <row r="95" spans="1:14" x14ac:dyDescent="0.25">
      <c r="A95" s="75">
        <v>86</v>
      </c>
      <c r="B95" s="2">
        <v>387</v>
      </c>
      <c r="C95" s="2">
        <v>2650</v>
      </c>
      <c r="D95" s="2">
        <v>2519</v>
      </c>
      <c r="E95" s="12">
        <v>0.49859999999999999</v>
      </c>
      <c r="F95" s="4">
        <f t="shared" si="10"/>
        <v>0.14973882762623331</v>
      </c>
      <c r="G95" s="4">
        <f t="shared" si="7"/>
        <v>0.13928169084949524</v>
      </c>
      <c r="H95" s="2">
        <f t="shared" si="13"/>
        <v>22809.27041145449</v>
      </c>
      <c r="I95" s="2">
        <f t="shared" si="11"/>
        <v>3176.9137499507433</v>
      </c>
      <c r="J95" s="2">
        <f t="shared" si="8"/>
        <v>21216.36585722919</v>
      </c>
      <c r="K95" s="2">
        <f t="shared" si="9"/>
        <v>70555.413946378598</v>
      </c>
      <c r="L95" s="17">
        <f t="shared" si="12"/>
        <v>3.0932779818747149</v>
      </c>
      <c r="N95" s="6"/>
    </row>
    <row r="96" spans="1:14" x14ac:dyDescent="0.25">
      <c r="A96" s="75">
        <v>87</v>
      </c>
      <c r="B96" s="2">
        <v>338</v>
      </c>
      <c r="C96" s="2">
        <v>1974</v>
      </c>
      <c r="D96" s="2">
        <v>2286</v>
      </c>
      <c r="E96" s="12">
        <v>0.48299999999999998</v>
      </c>
      <c r="F96" s="4">
        <f t="shared" si="10"/>
        <v>0.15868544600938966</v>
      </c>
      <c r="G96" s="4">
        <f t="shared" si="7"/>
        <v>0.14665390459512676</v>
      </c>
      <c r="H96" s="2">
        <f t="shared" si="13"/>
        <v>19632.356661503749</v>
      </c>
      <c r="I96" s="2">
        <f t="shared" si="11"/>
        <v>2879.1617608136721</v>
      </c>
      <c r="J96" s="2">
        <f t="shared" si="8"/>
        <v>18143.830031163081</v>
      </c>
      <c r="K96" s="2">
        <f t="shared" si="9"/>
        <v>49339.048089149408</v>
      </c>
      <c r="L96" s="17">
        <f t="shared" si="12"/>
        <v>2.5131495387864589</v>
      </c>
      <c r="N96" s="6"/>
    </row>
    <row r="97" spans="1:14" x14ac:dyDescent="0.25">
      <c r="A97" s="75">
        <v>88</v>
      </c>
      <c r="B97" s="2">
        <v>272</v>
      </c>
      <c r="C97" s="2">
        <v>1636</v>
      </c>
      <c r="D97" s="2">
        <v>1700</v>
      </c>
      <c r="E97" s="12">
        <v>0.46850000000000003</v>
      </c>
      <c r="F97" s="4">
        <f t="shared" si="10"/>
        <v>0.16306954436450841</v>
      </c>
      <c r="G97" s="4">
        <f t="shared" si="7"/>
        <v>0.15006333555485918</v>
      </c>
      <c r="H97" s="2">
        <f t="shared" si="13"/>
        <v>16753.194900690076</v>
      </c>
      <c r="I97" s="2">
        <f t="shared" si="11"/>
        <v>2514.0403079982107</v>
      </c>
      <c r="J97" s="2">
        <f t="shared" si="8"/>
        <v>15416.982476989027</v>
      </c>
      <c r="K97" s="2">
        <f t="shared" si="9"/>
        <v>31195.218057986327</v>
      </c>
      <c r="L97" s="17">
        <f t="shared" si="12"/>
        <v>1.862045910819158</v>
      </c>
      <c r="N97" s="6"/>
    </row>
    <row r="98" spans="1:14" x14ac:dyDescent="0.25">
      <c r="A98" s="75">
        <v>89</v>
      </c>
      <c r="B98" s="2">
        <v>253</v>
      </c>
      <c r="C98" s="2">
        <v>1281</v>
      </c>
      <c r="D98" s="2">
        <v>1380</v>
      </c>
      <c r="E98" s="12">
        <v>0.4834</v>
      </c>
      <c r="F98" s="4">
        <f t="shared" si="10"/>
        <v>0.19015407741450582</v>
      </c>
      <c r="G98" s="4">
        <f t="shared" si="7"/>
        <v>0.1731453836771672</v>
      </c>
      <c r="H98" s="2">
        <f t="shared" si="13"/>
        <v>14239.154592691866</v>
      </c>
      <c r="I98" s="2">
        <f t="shared" si="11"/>
        <v>2465.4438851901305</v>
      </c>
      <c r="J98" s="2">
        <f t="shared" si="8"/>
        <v>12965.506281602644</v>
      </c>
      <c r="K98" s="2">
        <f>K99+J98</f>
        <v>15778.235580997298</v>
      </c>
      <c r="L98" s="17">
        <f t="shared" si="12"/>
        <v>1.1080879470959148</v>
      </c>
      <c r="N98" s="6"/>
    </row>
    <row r="99" spans="1:14" x14ac:dyDescent="0.25">
      <c r="A99" s="75" t="s">
        <v>77</v>
      </c>
      <c r="B99" s="2">
        <v>842</v>
      </c>
      <c r="C99" s="2">
        <v>3360</v>
      </c>
      <c r="D99" s="2">
        <v>3689</v>
      </c>
      <c r="E99" s="8"/>
      <c r="F99" s="4">
        <f t="shared" si="10"/>
        <v>0.2388991346290254</v>
      </c>
      <c r="G99" s="4">
        <v>1</v>
      </c>
      <c r="H99" s="2">
        <f t="shared" si="13"/>
        <v>11773.710707501736</v>
      </c>
      <c r="I99" s="2">
        <f t="shared" si="11"/>
        <v>11773.710707501736</v>
      </c>
      <c r="J99" s="9">
        <f>H99*F99</f>
        <v>2812.7292993946548</v>
      </c>
      <c r="K99" s="2">
        <f>J99</f>
        <v>2812.7292993946548</v>
      </c>
      <c r="L99" s="17">
        <f t="shared" si="12"/>
        <v>0.23889913462902537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14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33239</v>
      </c>
      <c r="D7" s="95">
        <v>33604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170</v>
      </c>
      <c r="C9" s="2">
        <v>25561</v>
      </c>
      <c r="D9" s="2">
        <v>25231</v>
      </c>
      <c r="E9" s="12">
        <v>0.16059999999999999</v>
      </c>
      <c r="F9" s="4">
        <f>B9/((C9+D9)/2)</f>
        <v>6.6939675539455035E-3</v>
      </c>
      <c r="G9" s="4">
        <f t="shared" ref="G9:G72" si="0">F9/((1+(1-E9)*F9))</f>
        <v>6.656564872649341E-3</v>
      </c>
      <c r="H9" s="2">
        <v>100000</v>
      </c>
      <c r="I9" s="2">
        <f>H9*G9</f>
        <v>665.65648726493407</v>
      </c>
      <c r="J9" s="2">
        <f t="shared" ref="J9:J72" si="1">H10+I9*E9</f>
        <v>99441.247944589821</v>
      </c>
      <c r="K9" s="2">
        <f t="shared" ref="K9:K72" si="2">K10+J9</f>
        <v>7315042.5752501544</v>
      </c>
      <c r="L9" s="76">
        <f>K9/H9</f>
        <v>73.150425752501548</v>
      </c>
      <c r="M9" s="5"/>
      <c r="N9" s="6"/>
    </row>
    <row r="10" spans="1:14" x14ac:dyDescent="0.25">
      <c r="A10" s="75">
        <v>1</v>
      </c>
      <c r="B10" s="2">
        <v>16</v>
      </c>
      <c r="C10" s="2">
        <v>25965</v>
      </c>
      <c r="D10" s="2">
        <v>25327</v>
      </c>
      <c r="E10" s="12">
        <v>0.44640000000000002</v>
      </c>
      <c r="F10" s="4">
        <f t="shared" ref="F10:F73" si="3">B10/((C10+D10)/2)</f>
        <v>6.2387896748030878E-4</v>
      </c>
      <c r="G10" s="4">
        <f t="shared" si="0"/>
        <v>6.2366356693400635E-4</v>
      </c>
      <c r="H10" s="2">
        <f>H9-I9</f>
        <v>99334.343512735068</v>
      </c>
      <c r="I10" s="2">
        <f t="shared" ref="I10:I73" si="4">H10*G10</f>
        <v>61.951210994200224</v>
      </c>
      <c r="J10" s="2">
        <f t="shared" si="1"/>
        <v>99300.047322328683</v>
      </c>
      <c r="K10" s="2">
        <f t="shared" si="2"/>
        <v>7215601.3273055647</v>
      </c>
      <c r="L10" s="17">
        <f t="shared" ref="L10:L73" si="5">K10/H10</f>
        <v>72.639543104047348</v>
      </c>
      <c r="N10" s="6"/>
    </row>
    <row r="11" spans="1:14" x14ac:dyDescent="0.25">
      <c r="A11" s="75">
        <v>2</v>
      </c>
      <c r="B11" s="2">
        <v>11</v>
      </c>
      <c r="C11" s="2">
        <v>26044</v>
      </c>
      <c r="D11" s="2">
        <v>25844</v>
      </c>
      <c r="E11" s="12">
        <v>0.46529999999999999</v>
      </c>
      <c r="F11" s="4">
        <f t="shared" si="3"/>
        <v>4.2399013259327784E-4</v>
      </c>
      <c r="G11" s="4">
        <f t="shared" si="0"/>
        <v>4.238940326267461E-4</v>
      </c>
      <c r="H11" s="2">
        <f t="shared" ref="H11:H74" si="6">H10-I10</f>
        <v>99272.392301740867</v>
      </c>
      <c r="I11" s="2">
        <f t="shared" si="4"/>
        <v>42.080974701289279</v>
      </c>
      <c r="J11" s="2">
        <f t="shared" si="1"/>
        <v>99249.891604568096</v>
      </c>
      <c r="K11" s="2">
        <f t="shared" si="2"/>
        <v>7116301.2799832355</v>
      </c>
      <c r="L11" s="17">
        <f t="shared" si="5"/>
        <v>71.684595434681015</v>
      </c>
      <c r="N11" s="6"/>
    </row>
    <row r="12" spans="1:14" x14ac:dyDescent="0.25">
      <c r="A12" s="75">
        <v>3</v>
      </c>
      <c r="B12" s="2">
        <v>7</v>
      </c>
      <c r="C12" s="2">
        <v>26969</v>
      </c>
      <c r="D12" s="2">
        <v>25943</v>
      </c>
      <c r="E12" s="12">
        <v>0.42820000000000003</v>
      </c>
      <c r="F12" s="4">
        <f t="shared" si="3"/>
        <v>2.6459026307831872E-4</v>
      </c>
      <c r="G12" s="4">
        <f t="shared" si="0"/>
        <v>2.6455023855515421E-4</v>
      </c>
      <c r="H12" s="2">
        <f t="shared" si="6"/>
        <v>99230.311327039584</v>
      </c>
      <c r="I12" s="2">
        <f t="shared" si="4"/>
        <v>26.251402533470543</v>
      </c>
      <c r="J12" s="2">
        <f t="shared" si="1"/>
        <v>99215.300775070951</v>
      </c>
      <c r="K12" s="2">
        <f t="shared" si="2"/>
        <v>7017051.3883786676</v>
      </c>
      <c r="L12" s="17">
        <f t="shared" si="5"/>
        <v>70.714797671571645</v>
      </c>
      <c r="N12" s="6"/>
    </row>
    <row r="13" spans="1:14" x14ac:dyDescent="0.25">
      <c r="A13" s="75">
        <v>4</v>
      </c>
      <c r="B13" s="2">
        <v>6</v>
      </c>
      <c r="C13" s="2">
        <v>27427</v>
      </c>
      <c r="D13" s="2">
        <v>26874</v>
      </c>
      <c r="E13" s="12">
        <v>0.32650000000000001</v>
      </c>
      <c r="F13" s="4">
        <f t="shared" si="3"/>
        <v>2.2099040533323511E-4</v>
      </c>
      <c r="G13" s="4">
        <f t="shared" si="0"/>
        <v>2.2095751867063414E-4</v>
      </c>
      <c r="H13" s="2">
        <f t="shared" si="6"/>
        <v>99204.059924506117</v>
      </c>
      <c r="I13" s="2">
        <f t="shared" si="4"/>
        <v>21.91988292297177</v>
      </c>
      <c r="J13" s="2">
        <f t="shared" si="1"/>
        <v>99189.2968833575</v>
      </c>
      <c r="K13" s="2">
        <f t="shared" si="2"/>
        <v>6917836.087603597</v>
      </c>
      <c r="L13" s="17">
        <f t="shared" si="5"/>
        <v>69.733396928190658</v>
      </c>
      <c r="N13" s="6"/>
    </row>
    <row r="14" spans="1:14" x14ac:dyDescent="0.25">
      <c r="A14" s="75">
        <v>5</v>
      </c>
      <c r="B14" s="2">
        <v>9</v>
      </c>
      <c r="C14" s="2">
        <v>28331</v>
      </c>
      <c r="D14" s="2">
        <v>27366</v>
      </c>
      <c r="E14" s="12">
        <v>0.56889999999999996</v>
      </c>
      <c r="F14" s="4">
        <f t="shared" si="3"/>
        <v>3.2317719087203981E-4</v>
      </c>
      <c r="G14" s="4">
        <f t="shared" si="0"/>
        <v>3.2313217155277997E-4</v>
      </c>
      <c r="H14" s="2">
        <f t="shared" si="6"/>
        <v>99182.140041583145</v>
      </c>
      <c r="I14" s="2">
        <f t="shared" si="4"/>
        <v>32.048940290888694</v>
      </c>
      <c r="J14" s="2">
        <f t="shared" si="1"/>
        <v>99168.323743423753</v>
      </c>
      <c r="K14" s="2">
        <f t="shared" si="2"/>
        <v>6818646.7907202393</v>
      </c>
      <c r="L14" s="17">
        <f t="shared" si="5"/>
        <v>68.748736293262581</v>
      </c>
      <c r="N14" s="6"/>
    </row>
    <row r="15" spans="1:14" x14ac:dyDescent="0.25">
      <c r="A15" s="75">
        <v>6</v>
      </c>
      <c r="B15" s="2">
        <v>11</v>
      </c>
      <c r="C15" s="2">
        <v>29424</v>
      </c>
      <c r="D15" s="2">
        <v>28421</v>
      </c>
      <c r="E15" s="12">
        <v>0.36959999999999998</v>
      </c>
      <c r="F15" s="4">
        <f t="shared" si="3"/>
        <v>3.8032673524072952E-4</v>
      </c>
      <c r="G15" s="4">
        <f t="shared" si="0"/>
        <v>3.8023557073068806E-4</v>
      </c>
      <c r="H15" s="2">
        <f t="shared" si="6"/>
        <v>99150.091101292259</v>
      </c>
      <c r="I15" s="2">
        <f t="shared" si="4"/>
        <v>37.700391477899579</v>
      </c>
      <c r="J15" s="2">
        <f t="shared" si="1"/>
        <v>99126.324774504581</v>
      </c>
      <c r="K15" s="2">
        <f t="shared" si="2"/>
        <v>6719478.4669768158</v>
      </c>
      <c r="L15" s="17">
        <f t="shared" si="5"/>
        <v>67.770774513077967</v>
      </c>
      <c r="N15" s="6"/>
    </row>
    <row r="16" spans="1:14" x14ac:dyDescent="0.25">
      <c r="A16" s="75">
        <v>7</v>
      </c>
      <c r="B16" s="2">
        <v>3</v>
      </c>
      <c r="C16" s="2">
        <v>30433</v>
      </c>
      <c r="D16" s="2">
        <v>29505</v>
      </c>
      <c r="E16" s="12">
        <v>0.73060000000000003</v>
      </c>
      <c r="F16" s="4">
        <f t="shared" si="3"/>
        <v>1.0010344022156227E-4</v>
      </c>
      <c r="G16" s="4">
        <f t="shared" si="0"/>
        <v>1.0010074071812043E-4</v>
      </c>
      <c r="H16" s="2">
        <f t="shared" si="6"/>
        <v>99112.390709814354</v>
      </c>
      <c r="I16" s="2">
        <f t="shared" si="4"/>
        <v>9.9212237243961745</v>
      </c>
      <c r="J16" s="2">
        <f t="shared" si="1"/>
        <v>99109.717932143001</v>
      </c>
      <c r="K16" s="2">
        <f t="shared" si="2"/>
        <v>6620352.1422023112</v>
      </c>
      <c r="L16" s="17">
        <f t="shared" si="5"/>
        <v>66.796412585644021</v>
      </c>
      <c r="N16" s="6"/>
    </row>
    <row r="17" spans="1:14" x14ac:dyDescent="0.25">
      <c r="A17" s="75">
        <v>8</v>
      </c>
      <c r="B17" s="2">
        <v>3</v>
      </c>
      <c r="C17" s="2">
        <v>32527</v>
      </c>
      <c r="D17" s="2">
        <v>30533</v>
      </c>
      <c r="E17" s="12">
        <v>0.34889999999999999</v>
      </c>
      <c r="F17" s="4">
        <f t="shared" si="3"/>
        <v>9.5147478591817316E-5</v>
      </c>
      <c r="G17" s="4">
        <f t="shared" si="0"/>
        <v>9.514158452086761E-5</v>
      </c>
      <c r="H17" s="2">
        <f t="shared" si="6"/>
        <v>99102.469486089962</v>
      </c>
      <c r="I17" s="2">
        <f t="shared" si="4"/>
        <v>9.428765976837532</v>
      </c>
      <c r="J17" s="2">
        <f t="shared" si="1"/>
        <v>99096.330416562443</v>
      </c>
      <c r="K17" s="2">
        <f t="shared" si="2"/>
        <v>6521242.4242701679</v>
      </c>
      <c r="L17" s="17">
        <f t="shared" si="5"/>
        <v>65.803026484476163</v>
      </c>
      <c r="N17" s="6"/>
    </row>
    <row r="18" spans="1:14" x14ac:dyDescent="0.25">
      <c r="A18" s="75">
        <v>9</v>
      </c>
      <c r="B18" s="2">
        <v>6</v>
      </c>
      <c r="C18" s="2">
        <v>34499</v>
      </c>
      <c r="D18" s="2">
        <v>32632</v>
      </c>
      <c r="E18" s="12">
        <v>0.37530000000000002</v>
      </c>
      <c r="F18" s="4">
        <f t="shared" si="3"/>
        <v>1.7875497162264827E-4</v>
      </c>
      <c r="G18" s="4">
        <f t="shared" si="0"/>
        <v>1.7873501260001409E-4</v>
      </c>
      <c r="H18" s="2">
        <f t="shared" si="6"/>
        <v>99093.040720113131</v>
      </c>
      <c r="I18" s="2">
        <f t="shared" si="4"/>
        <v>17.711395881683131</v>
      </c>
      <c r="J18" s="2">
        <f t="shared" si="1"/>
        <v>99081.976411105847</v>
      </c>
      <c r="K18" s="2">
        <f t="shared" si="2"/>
        <v>6422146.0938536059</v>
      </c>
      <c r="L18" s="17">
        <f t="shared" si="5"/>
        <v>64.809254486325287</v>
      </c>
      <c r="N18" s="6"/>
    </row>
    <row r="19" spans="1:14" x14ac:dyDescent="0.25">
      <c r="A19" s="75">
        <v>10</v>
      </c>
      <c r="B19" s="2">
        <v>9</v>
      </c>
      <c r="C19" s="2">
        <v>36235</v>
      </c>
      <c r="D19" s="2">
        <v>34600</v>
      </c>
      <c r="E19" s="12">
        <v>0.38169999999999998</v>
      </c>
      <c r="F19" s="4">
        <f t="shared" si="3"/>
        <v>2.5411166796075388E-4</v>
      </c>
      <c r="G19" s="4">
        <f t="shared" si="0"/>
        <v>2.5407174890771094E-4</v>
      </c>
      <c r="H19" s="2">
        <f t="shared" si="6"/>
        <v>99075.329324231454</v>
      </c>
      <c r="I19" s="2">
        <f t="shared" si="4"/>
        <v>25.172242195014903</v>
      </c>
      <c r="J19" s="2">
        <f t="shared" si="1"/>
        <v>99059.765326882276</v>
      </c>
      <c r="K19" s="2">
        <f t="shared" si="2"/>
        <v>6323064.1174424998</v>
      </c>
      <c r="L19" s="17">
        <f t="shared" si="5"/>
        <v>63.820773148780539</v>
      </c>
      <c r="N19" s="6"/>
    </row>
    <row r="20" spans="1:14" x14ac:dyDescent="0.25">
      <c r="A20" s="75">
        <v>11</v>
      </c>
      <c r="B20" s="2">
        <v>8</v>
      </c>
      <c r="C20" s="2">
        <v>38411</v>
      </c>
      <c r="D20" s="2">
        <v>36292</v>
      </c>
      <c r="E20" s="12">
        <v>0.45100000000000001</v>
      </c>
      <c r="F20" s="4">
        <f t="shared" si="3"/>
        <v>2.1418149204181894E-4</v>
      </c>
      <c r="G20" s="4">
        <f t="shared" si="0"/>
        <v>2.1415631033519427E-4</v>
      </c>
      <c r="H20" s="2">
        <f t="shared" si="6"/>
        <v>99050.157082036443</v>
      </c>
      <c r="I20" s="2">
        <f t="shared" si="4"/>
        <v>21.212216178810337</v>
      </c>
      <c r="J20" s="2">
        <f t="shared" si="1"/>
        <v>99038.511575354278</v>
      </c>
      <c r="K20" s="2">
        <f t="shared" si="2"/>
        <v>6224004.3521156171</v>
      </c>
      <c r="L20" s="17">
        <f t="shared" si="5"/>
        <v>62.836895321233079</v>
      </c>
      <c r="N20" s="6"/>
    </row>
    <row r="21" spans="1:14" x14ac:dyDescent="0.25">
      <c r="A21" s="75">
        <v>12</v>
      </c>
      <c r="B21" s="2">
        <v>3</v>
      </c>
      <c r="C21" s="2">
        <v>41314</v>
      </c>
      <c r="D21" s="2">
        <v>38564</v>
      </c>
      <c r="E21" s="12">
        <v>0.38719999999999999</v>
      </c>
      <c r="F21" s="4">
        <f t="shared" si="3"/>
        <v>7.511454968827462E-5</v>
      </c>
      <c r="G21" s="4">
        <f t="shared" si="0"/>
        <v>7.511109230997014E-5</v>
      </c>
      <c r="H21" s="2">
        <f t="shared" si="6"/>
        <v>99028.944865857629</v>
      </c>
      <c r="I21" s="2">
        <f t="shared" si="4"/>
        <v>7.4381722191783757</v>
      </c>
      <c r="J21" s="2">
        <f t="shared" si="1"/>
        <v>99024.386753921717</v>
      </c>
      <c r="K21" s="2">
        <f t="shared" si="2"/>
        <v>6124965.8405402629</v>
      </c>
      <c r="L21" s="17">
        <f t="shared" si="5"/>
        <v>61.850258516204562</v>
      </c>
      <c r="N21" s="6"/>
    </row>
    <row r="22" spans="1:14" x14ac:dyDescent="0.25">
      <c r="A22" s="75">
        <v>13</v>
      </c>
      <c r="B22" s="2">
        <v>9</v>
      </c>
      <c r="C22" s="2">
        <v>43439</v>
      </c>
      <c r="D22" s="2">
        <v>41506</v>
      </c>
      <c r="E22" s="12">
        <v>0.64170000000000005</v>
      </c>
      <c r="F22" s="4">
        <f t="shared" si="3"/>
        <v>2.1190181882394492E-4</v>
      </c>
      <c r="G22" s="4">
        <f t="shared" si="0"/>
        <v>2.1188573152231588E-4</v>
      </c>
      <c r="H22" s="2">
        <f t="shared" si="6"/>
        <v>99021.506693638454</v>
      </c>
      <c r="I22" s="2">
        <f t="shared" si="4"/>
        <v>20.981244382223483</v>
      </c>
      <c r="J22" s="2">
        <f t="shared" si="1"/>
        <v>99013.98911377629</v>
      </c>
      <c r="K22" s="2">
        <f t="shared" si="2"/>
        <v>6025941.4537863415</v>
      </c>
      <c r="L22" s="17">
        <f t="shared" si="5"/>
        <v>60.854875420447151</v>
      </c>
      <c r="N22" s="6"/>
    </row>
    <row r="23" spans="1:14" x14ac:dyDescent="0.25">
      <c r="A23" s="75">
        <v>14</v>
      </c>
      <c r="B23" s="2">
        <v>16</v>
      </c>
      <c r="C23" s="2">
        <v>45058</v>
      </c>
      <c r="D23" s="2">
        <v>43574</v>
      </c>
      <c r="E23" s="12">
        <v>0.57050000000000001</v>
      </c>
      <c r="F23" s="4">
        <f t="shared" si="3"/>
        <v>3.6104341547071037E-4</v>
      </c>
      <c r="G23" s="4">
        <f t="shared" si="0"/>
        <v>3.6098743781765768E-4</v>
      </c>
      <c r="H23" s="2">
        <f t="shared" si="6"/>
        <v>99000.525449256224</v>
      </c>
      <c r="I23" s="2">
        <f t="shared" si="4"/>
        <v>35.737946024528817</v>
      </c>
      <c r="J23" s="2">
        <f t="shared" si="1"/>
        <v>98985.176001438682</v>
      </c>
      <c r="K23" s="2">
        <f t="shared" si="2"/>
        <v>5926927.4646725655</v>
      </c>
      <c r="L23" s="17">
        <f t="shared" si="5"/>
        <v>59.867636437045732</v>
      </c>
      <c r="N23" s="6"/>
    </row>
    <row r="24" spans="1:14" x14ac:dyDescent="0.25">
      <c r="A24" s="75">
        <v>15</v>
      </c>
      <c r="B24" s="2">
        <v>25</v>
      </c>
      <c r="C24" s="2">
        <v>46282</v>
      </c>
      <c r="D24" s="2">
        <v>45243</v>
      </c>
      <c r="E24" s="12">
        <v>0.63900000000000001</v>
      </c>
      <c r="F24" s="4">
        <f t="shared" si="3"/>
        <v>5.4629882545752522E-4</v>
      </c>
      <c r="G24" s="4">
        <f t="shared" si="0"/>
        <v>5.4619110899188953E-4</v>
      </c>
      <c r="H24" s="2">
        <f t="shared" si="6"/>
        <v>98964.787503231695</v>
      </c>
      <c r="I24" s="2">
        <f t="shared" si="4"/>
        <v>54.053687037536811</v>
      </c>
      <c r="J24" s="2">
        <f t="shared" si="1"/>
        <v>98945.274122211151</v>
      </c>
      <c r="K24" s="2">
        <f t="shared" si="2"/>
        <v>5827942.2886711266</v>
      </c>
      <c r="L24" s="17">
        <f t="shared" si="5"/>
        <v>58.889049688312774</v>
      </c>
      <c r="N24" s="6"/>
    </row>
    <row r="25" spans="1:14" x14ac:dyDescent="0.25">
      <c r="A25" s="75">
        <v>16</v>
      </c>
      <c r="B25" s="2">
        <v>23</v>
      </c>
      <c r="C25" s="2">
        <v>46055</v>
      </c>
      <c r="D25" s="2">
        <v>46337</v>
      </c>
      <c r="E25" s="12">
        <v>0.47839999999999999</v>
      </c>
      <c r="F25" s="4">
        <f t="shared" si="3"/>
        <v>4.9787860420815659E-4</v>
      </c>
      <c r="G25" s="4">
        <f t="shared" si="0"/>
        <v>4.9774934194940046E-4</v>
      </c>
      <c r="H25" s="2">
        <f t="shared" si="6"/>
        <v>98910.733816194159</v>
      </c>
      <c r="I25" s="2">
        <f t="shared" si="4"/>
        <v>49.232752668742954</v>
      </c>
      <c r="J25" s="2">
        <f t="shared" si="1"/>
        <v>98885.054012402135</v>
      </c>
      <c r="K25" s="2">
        <f t="shared" si="2"/>
        <v>5728997.0145489154</v>
      </c>
      <c r="L25" s="17">
        <f t="shared" si="5"/>
        <v>57.920882734477658</v>
      </c>
      <c r="N25" s="6"/>
    </row>
    <row r="26" spans="1:14" x14ac:dyDescent="0.25">
      <c r="A26" s="75">
        <v>17</v>
      </c>
      <c r="B26" s="2">
        <v>31</v>
      </c>
      <c r="C26" s="2">
        <v>45620</v>
      </c>
      <c r="D26" s="2">
        <v>46181</v>
      </c>
      <c r="E26" s="12">
        <v>0.48420000000000002</v>
      </c>
      <c r="F26" s="4">
        <f t="shared" si="3"/>
        <v>6.7537390660232463E-4</v>
      </c>
      <c r="G26" s="4">
        <f t="shared" si="0"/>
        <v>6.7513871672307145E-4</v>
      </c>
      <c r="H26" s="2">
        <f t="shared" si="6"/>
        <v>98861.501063525415</v>
      </c>
      <c r="I26" s="2">
        <f t="shared" si="4"/>
        <v>66.745226961345111</v>
      </c>
      <c r="J26" s="2">
        <f t="shared" si="1"/>
        <v>98827.073875458751</v>
      </c>
      <c r="K26" s="2">
        <f t="shared" si="2"/>
        <v>5630111.9605365135</v>
      </c>
      <c r="L26" s="17">
        <f t="shared" si="5"/>
        <v>56.949488931174265</v>
      </c>
      <c r="N26" s="6"/>
    </row>
    <row r="27" spans="1:14" x14ac:dyDescent="0.25">
      <c r="A27" s="75">
        <v>18</v>
      </c>
      <c r="B27" s="2">
        <v>43</v>
      </c>
      <c r="C27" s="2">
        <v>45374</v>
      </c>
      <c r="D27" s="2">
        <v>45668</v>
      </c>
      <c r="E27" s="12">
        <v>0.50170000000000003</v>
      </c>
      <c r="F27" s="4">
        <f t="shared" si="3"/>
        <v>9.4461896707014341E-4</v>
      </c>
      <c r="G27" s="4">
        <f t="shared" si="0"/>
        <v>9.4417454068527031E-4</v>
      </c>
      <c r="H27" s="2">
        <f t="shared" si="6"/>
        <v>98794.755836564073</v>
      </c>
      <c r="I27" s="2">
        <f t="shared" si="4"/>
        <v>93.279493214101308</v>
      </c>
      <c r="J27" s="2">
        <f t="shared" si="1"/>
        <v>98748.274665095494</v>
      </c>
      <c r="K27" s="2">
        <f t="shared" si="2"/>
        <v>5531284.8866610546</v>
      </c>
      <c r="L27" s="17">
        <f t="shared" si="5"/>
        <v>55.987636588843294</v>
      </c>
      <c r="N27" s="6"/>
    </row>
    <row r="28" spans="1:14" x14ac:dyDescent="0.25">
      <c r="A28" s="75">
        <v>19</v>
      </c>
      <c r="B28" s="2">
        <v>46</v>
      </c>
      <c r="C28" s="2">
        <v>44829</v>
      </c>
      <c r="D28" s="2">
        <v>45353</v>
      </c>
      <c r="E28" s="12">
        <v>0.52700000000000002</v>
      </c>
      <c r="F28" s="4">
        <f t="shared" si="3"/>
        <v>1.0201592335499323E-3</v>
      </c>
      <c r="G28" s="4">
        <f t="shared" si="0"/>
        <v>1.0196672081099541E-3</v>
      </c>
      <c r="H28" s="2">
        <f t="shared" si="6"/>
        <v>98701.476343349976</v>
      </c>
      <c r="I28" s="2">
        <f t="shared" si="4"/>
        <v>100.64265881935435</v>
      </c>
      <c r="J28" s="2">
        <f t="shared" si="1"/>
        <v>98653.872365728414</v>
      </c>
      <c r="K28" s="2">
        <f t="shared" si="2"/>
        <v>5432536.6119959587</v>
      </c>
      <c r="L28" s="17">
        <f t="shared" si="5"/>
        <v>55.040074508084871</v>
      </c>
      <c r="N28" s="6"/>
    </row>
    <row r="29" spans="1:14" x14ac:dyDescent="0.25">
      <c r="A29" s="75">
        <v>20</v>
      </c>
      <c r="B29" s="2">
        <v>73</v>
      </c>
      <c r="C29" s="2">
        <v>44052</v>
      </c>
      <c r="D29" s="2">
        <v>44799</v>
      </c>
      <c r="E29" s="12">
        <v>0.49070000000000003</v>
      </c>
      <c r="F29" s="4">
        <f t="shared" si="3"/>
        <v>1.6432004141765427E-3</v>
      </c>
      <c r="G29" s="4">
        <f t="shared" si="0"/>
        <v>1.6418263992635854E-3</v>
      </c>
      <c r="H29" s="2">
        <f t="shared" si="6"/>
        <v>98600.833684530618</v>
      </c>
      <c r="I29" s="2">
        <f t="shared" si="4"/>
        <v>161.88545173266056</v>
      </c>
      <c r="J29" s="2">
        <f t="shared" si="1"/>
        <v>98518.385423963176</v>
      </c>
      <c r="K29" s="2">
        <f t="shared" si="2"/>
        <v>5333882.7396302307</v>
      </c>
      <c r="L29" s="17">
        <f t="shared" si="5"/>
        <v>54.095716438826194</v>
      </c>
      <c r="N29" s="6"/>
    </row>
    <row r="30" spans="1:14" x14ac:dyDescent="0.25">
      <c r="A30" s="75">
        <v>21</v>
      </c>
      <c r="B30" s="2">
        <v>73</v>
      </c>
      <c r="C30" s="2">
        <v>43588</v>
      </c>
      <c r="D30" s="2">
        <v>43950</v>
      </c>
      <c r="E30" s="12">
        <v>0.4824</v>
      </c>
      <c r="F30" s="4">
        <f t="shared" si="3"/>
        <v>1.6678471063995065E-3</v>
      </c>
      <c r="G30" s="4">
        <f t="shared" si="0"/>
        <v>1.6664085331366295E-3</v>
      </c>
      <c r="H30" s="2">
        <f t="shared" si="6"/>
        <v>98438.948232797964</v>
      </c>
      <c r="I30" s="2">
        <f t="shared" si="4"/>
        <v>164.03950332812946</v>
      </c>
      <c r="J30" s="2">
        <f t="shared" si="1"/>
        <v>98354.041385875331</v>
      </c>
      <c r="K30" s="2">
        <f t="shared" si="2"/>
        <v>5235364.3542062677</v>
      </c>
      <c r="L30" s="17">
        <f t="shared" si="5"/>
        <v>53.183871304934819</v>
      </c>
      <c r="N30" s="6"/>
    </row>
    <row r="31" spans="1:14" x14ac:dyDescent="0.25">
      <c r="A31" s="75">
        <v>22</v>
      </c>
      <c r="B31" s="2">
        <v>77</v>
      </c>
      <c r="C31" s="2">
        <v>42825</v>
      </c>
      <c r="D31" s="2">
        <v>43528</v>
      </c>
      <c r="E31" s="12">
        <v>0.52200000000000002</v>
      </c>
      <c r="F31" s="4">
        <f t="shared" si="3"/>
        <v>1.7833775317591745E-3</v>
      </c>
      <c r="G31" s="4">
        <f t="shared" si="0"/>
        <v>1.7818585784665491E-3</v>
      </c>
      <c r="H31" s="2">
        <f t="shared" si="6"/>
        <v>98274.90872946984</v>
      </c>
      <c r="I31" s="2">
        <f t="shared" si="4"/>
        <v>175.11198916762299</v>
      </c>
      <c r="J31" s="2">
        <f t="shared" si="1"/>
        <v>98191.205198647716</v>
      </c>
      <c r="K31" s="2">
        <f t="shared" si="2"/>
        <v>5137010.3128203927</v>
      </c>
      <c r="L31" s="17">
        <f t="shared" si="5"/>
        <v>52.271840078340873</v>
      </c>
      <c r="N31" s="6"/>
    </row>
    <row r="32" spans="1:14" x14ac:dyDescent="0.25">
      <c r="A32" s="75">
        <v>23</v>
      </c>
      <c r="B32" s="2">
        <v>100</v>
      </c>
      <c r="C32" s="2">
        <v>43223</v>
      </c>
      <c r="D32" s="2">
        <v>42716</v>
      </c>
      <c r="E32" s="12">
        <v>0.54669999999999996</v>
      </c>
      <c r="F32" s="4">
        <f t="shared" si="3"/>
        <v>2.327232106494141E-3</v>
      </c>
      <c r="G32" s="4">
        <f t="shared" si="0"/>
        <v>2.3247796167042856E-3</v>
      </c>
      <c r="H32" s="2">
        <f t="shared" si="6"/>
        <v>98099.796740302219</v>
      </c>
      <c r="I32" s="2">
        <f t="shared" si="4"/>
        <v>228.06040786468813</v>
      </c>
      <c r="J32" s="2">
        <f t="shared" si="1"/>
        <v>97996.416957417154</v>
      </c>
      <c r="K32" s="2">
        <f t="shared" si="2"/>
        <v>5038819.1076217452</v>
      </c>
      <c r="L32" s="17">
        <f t="shared" si="5"/>
        <v>51.364215574889698</v>
      </c>
      <c r="N32" s="6"/>
    </row>
    <row r="33" spans="1:14" x14ac:dyDescent="0.25">
      <c r="A33" s="75">
        <v>24</v>
      </c>
      <c r="B33" s="2">
        <v>77</v>
      </c>
      <c r="C33" s="2">
        <v>42047</v>
      </c>
      <c r="D33" s="2">
        <v>43091</v>
      </c>
      <c r="E33" s="12">
        <v>0.52839999999999998</v>
      </c>
      <c r="F33" s="4">
        <f t="shared" si="3"/>
        <v>1.808828020390425E-3</v>
      </c>
      <c r="G33" s="4">
        <f t="shared" si="0"/>
        <v>1.8072863269081661E-3</v>
      </c>
      <c r="H33" s="2">
        <f t="shared" si="6"/>
        <v>97871.736332437533</v>
      </c>
      <c r="I33" s="2">
        <f t="shared" si="4"/>
        <v>176.88225086437552</v>
      </c>
      <c r="J33" s="2">
        <f t="shared" si="1"/>
        <v>97788.318662929887</v>
      </c>
      <c r="K33" s="2">
        <f t="shared" si="2"/>
        <v>4940822.6906643277</v>
      </c>
      <c r="L33" s="17">
        <f t="shared" si="5"/>
        <v>50.482630387612687</v>
      </c>
      <c r="N33" s="6"/>
    </row>
    <row r="34" spans="1:14" x14ac:dyDescent="0.25">
      <c r="A34" s="75">
        <v>25</v>
      </c>
      <c r="B34" s="2">
        <v>114</v>
      </c>
      <c r="C34" s="2">
        <v>42699</v>
      </c>
      <c r="D34" s="2">
        <v>42043</v>
      </c>
      <c r="E34" s="12">
        <v>0.4884</v>
      </c>
      <c r="F34" s="4">
        <f t="shared" si="3"/>
        <v>2.6905194590639823E-3</v>
      </c>
      <c r="G34" s="4">
        <f t="shared" si="0"/>
        <v>2.6868211310393207E-3</v>
      </c>
      <c r="H34" s="2">
        <f t="shared" si="6"/>
        <v>97694.854081573154</v>
      </c>
      <c r="I34" s="2">
        <f t="shared" si="4"/>
        <v>262.48859834017378</v>
      </c>
      <c r="J34" s="2">
        <f t="shared" si="1"/>
        <v>97560.564914662318</v>
      </c>
      <c r="K34" s="2">
        <f t="shared" si="2"/>
        <v>4843034.3720013974</v>
      </c>
      <c r="L34" s="17">
        <f t="shared" si="5"/>
        <v>49.573075445279493</v>
      </c>
      <c r="N34" s="6"/>
    </row>
    <row r="35" spans="1:14" x14ac:dyDescent="0.25">
      <c r="A35" s="75">
        <v>26</v>
      </c>
      <c r="B35" s="2">
        <v>84</v>
      </c>
      <c r="C35" s="2">
        <v>42300</v>
      </c>
      <c r="D35" s="2">
        <v>42611</v>
      </c>
      <c r="E35" s="12">
        <v>0.51949999999999996</v>
      </c>
      <c r="F35" s="4">
        <f t="shared" si="3"/>
        <v>1.9785422383436775E-3</v>
      </c>
      <c r="G35" s="4">
        <f t="shared" si="0"/>
        <v>1.9766630454513428E-3</v>
      </c>
      <c r="H35" s="2">
        <f t="shared" si="6"/>
        <v>97432.365483232978</v>
      </c>
      <c r="I35" s="2">
        <f t="shared" si="4"/>
        <v>192.5909562816156</v>
      </c>
      <c r="J35" s="2">
        <f t="shared" si="1"/>
        <v>97339.825528739675</v>
      </c>
      <c r="K35" s="2">
        <f t="shared" si="2"/>
        <v>4745473.807086735</v>
      </c>
      <c r="L35" s="17">
        <f t="shared" si="5"/>
        <v>48.705312485750724</v>
      </c>
      <c r="N35" s="6"/>
    </row>
    <row r="36" spans="1:14" x14ac:dyDescent="0.25">
      <c r="A36" s="75">
        <v>27</v>
      </c>
      <c r="B36" s="2">
        <v>96</v>
      </c>
      <c r="C36" s="2">
        <v>40774</v>
      </c>
      <c r="D36" s="2">
        <v>42309</v>
      </c>
      <c r="E36" s="12">
        <v>0.51759999999999995</v>
      </c>
      <c r="F36" s="4">
        <f t="shared" si="3"/>
        <v>2.3109420699782145E-3</v>
      </c>
      <c r="G36" s="4">
        <f t="shared" si="0"/>
        <v>2.3083687041143192E-3</v>
      </c>
      <c r="H36" s="2">
        <f t="shared" si="6"/>
        <v>97239.774526951369</v>
      </c>
      <c r="I36" s="2">
        <f t="shared" si="4"/>
        <v>224.46525231314732</v>
      </c>
      <c r="J36" s="2">
        <f t="shared" si="1"/>
        <v>97131.492489235505</v>
      </c>
      <c r="K36" s="2">
        <f t="shared" si="2"/>
        <v>4648133.9815579951</v>
      </c>
      <c r="L36" s="17">
        <f t="shared" si="5"/>
        <v>47.800748244944764</v>
      </c>
      <c r="N36" s="6"/>
    </row>
    <row r="37" spans="1:14" x14ac:dyDescent="0.25">
      <c r="A37" s="75">
        <v>28</v>
      </c>
      <c r="B37" s="2">
        <v>118</v>
      </c>
      <c r="C37" s="2">
        <v>39672</v>
      </c>
      <c r="D37" s="2">
        <v>40764</v>
      </c>
      <c r="E37" s="12">
        <v>0.4844</v>
      </c>
      <c r="F37" s="4">
        <f t="shared" si="3"/>
        <v>2.9340096474215526E-3</v>
      </c>
      <c r="G37" s="4">
        <f t="shared" si="0"/>
        <v>2.9295778541869062E-3</v>
      </c>
      <c r="H37" s="2">
        <f t="shared" si="6"/>
        <v>97015.309274638217</v>
      </c>
      <c r="I37" s="2">
        <f t="shared" si="4"/>
        <v>284.21390156807371</v>
      </c>
      <c r="J37" s="2">
        <f t="shared" si="1"/>
        <v>96868.768586989725</v>
      </c>
      <c r="K37" s="2">
        <f t="shared" si="2"/>
        <v>4551002.4890687596</v>
      </c>
      <c r="L37" s="17">
        <f t="shared" si="5"/>
        <v>46.910147718907332</v>
      </c>
      <c r="N37" s="6"/>
    </row>
    <row r="38" spans="1:14" x14ac:dyDescent="0.25">
      <c r="A38" s="75">
        <v>29</v>
      </c>
      <c r="B38" s="2">
        <v>125</v>
      </c>
      <c r="C38" s="2">
        <v>38229</v>
      </c>
      <c r="D38" s="2">
        <v>39607</v>
      </c>
      <c r="E38" s="12">
        <v>0.48470000000000002</v>
      </c>
      <c r="F38" s="4">
        <f t="shared" si="3"/>
        <v>3.2118813916439692E-3</v>
      </c>
      <c r="G38" s="4">
        <f t="shared" si="0"/>
        <v>3.2065742467837256E-3</v>
      </c>
      <c r="H38" s="2">
        <f t="shared" si="6"/>
        <v>96731.095373070144</v>
      </c>
      <c r="I38" s="2">
        <f t="shared" si="4"/>
        <v>310.17543928646711</v>
      </c>
      <c r="J38" s="2">
        <f t="shared" si="1"/>
        <v>96571.261969205822</v>
      </c>
      <c r="K38" s="2">
        <f t="shared" si="2"/>
        <v>4454133.7204817701</v>
      </c>
      <c r="L38" s="17">
        <f t="shared" si="5"/>
        <v>46.04655517755873</v>
      </c>
      <c r="N38" s="6"/>
    </row>
    <row r="39" spans="1:14" x14ac:dyDescent="0.25">
      <c r="A39" s="75">
        <v>30</v>
      </c>
      <c r="B39" s="2">
        <v>131</v>
      </c>
      <c r="C39" s="2">
        <v>38931</v>
      </c>
      <c r="D39" s="2">
        <v>38206</v>
      </c>
      <c r="E39" s="12">
        <v>0.49640000000000001</v>
      </c>
      <c r="F39" s="4">
        <f t="shared" si="3"/>
        <v>3.3965541828175844E-3</v>
      </c>
      <c r="G39" s="4">
        <f t="shared" si="0"/>
        <v>3.3907542817280308E-3</v>
      </c>
      <c r="H39" s="2">
        <f t="shared" si="6"/>
        <v>96420.919933783676</v>
      </c>
      <c r="I39" s="2">
        <f t="shared" si="4"/>
        <v>326.93964711363265</v>
      </c>
      <c r="J39" s="2">
        <f t="shared" si="1"/>
        <v>96256.273127497261</v>
      </c>
      <c r="K39" s="2">
        <f t="shared" si="2"/>
        <v>4357562.4585125642</v>
      </c>
      <c r="L39" s="17">
        <f t="shared" si="5"/>
        <v>45.193122628420127</v>
      </c>
      <c r="N39" s="6"/>
    </row>
    <row r="40" spans="1:14" x14ac:dyDescent="0.25">
      <c r="A40" s="75">
        <v>31</v>
      </c>
      <c r="B40" s="2">
        <v>110</v>
      </c>
      <c r="C40" s="2">
        <v>37534</v>
      </c>
      <c r="D40" s="2">
        <v>38798</v>
      </c>
      <c r="E40" s="12">
        <v>0.45619999999999999</v>
      </c>
      <c r="F40" s="4">
        <f t="shared" si="3"/>
        <v>2.8821464130377823E-3</v>
      </c>
      <c r="G40" s="4">
        <f t="shared" si="0"/>
        <v>2.877636261439847E-3</v>
      </c>
      <c r="H40" s="2">
        <f t="shared" si="6"/>
        <v>96093.980286670048</v>
      </c>
      <c r="I40" s="2">
        <f t="shared" si="4"/>
        <v>276.52352217900756</v>
      </c>
      <c r="J40" s="2">
        <f t="shared" si="1"/>
        <v>95943.606795309111</v>
      </c>
      <c r="K40" s="2">
        <f t="shared" si="2"/>
        <v>4261306.185385067</v>
      </c>
      <c r="L40" s="17">
        <f t="shared" si="5"/>
        <v>44.345193868259258</v>
      </c>
      <c r="N40" s="6"/>
    </row>
    <row r="41" spans="1:14" x14ac:dyDescent="0.25">
      <c r="A41" s="75">
        <v>32</v>
      </c>
      <c r="B41" s="2">
        <v>119</v>
      </c>
      <c r="C41" s="2">
        <v>37145</v>
      </c>
      <c r="D41" s="2">
        <v>37506</v>
      </c>
      <c r="E41" s="12">
        <v>0.52790000000000004</v>
      </c>
      <c r="F41" s="4">
        <f t="shared" si="3"/>
        <v>3.1881689461628108E-3</v>
      </c>
      <c r="G41" s="4">
        <f t="shared" si="0"/>
        <v>3.1833775346195715E-3</v>
      </c>
      <c r="H41" s="2">
        <f t="shared" si="6"/>
        <v>95817.456764491042</v>
      </c>
      <c r="I41" s="2">
        <f t="shared" si="4"/>
        <v>305.02313928846286</v>
      </c>
      <c r="J41" s="2">
        <f t="shared" si="1"/>
        <v>95673.455340432964</v>
      </c>
      <c r="K41" s="2">
        <f t="shared" si="2"/>
        <v>4165362.5785897579</v>
      </c>
      <c r="L41" s="17">
        <f t="shared" si="5"/>
        <v>43.471854912907666</v>
      </c>
      <c r="N41" s="6"/>
    </row>
    <row r="42" spans="1:14" x14ac:dyDescent="0.25">
      <c r="A42" s="75">
        <v>33</v>
      </c>
      <c r="B42" s="2">
        <v>96</v>
      </c>
      <c r="C42" s="2">
        <v>36668</v>
      </c>
      <c r="D42" s="2">
        <v>37076</v>
      </c>
      <c r="E42" s="12">
        <v>0.5151</v>
      </c>
      <c r="F42" s="4">
        <f t="shared" si="3"/>
        <v>2.6036016489477112E-3</v>
      </c>
      <c r="G42" s="4">
        <f t="shared" si="0"/>
        <v>2.6003187817471838E-3</v>
      </c>
      <c r="H42" s="2">
        <f t="shared" si="6"/>
        <v>95512.433625202582</v>
      </c>
      <c r="I42" s="2">
        <f t="shared" si="4"/>
        <v>248.36277504599553</v>
      </c>
      <c r="J42" s="2">
        <f t="shared" si="1"/>
        <v>95392.002515582775</v>
      </c>
      <c r="K42" s="2">
        <f t="shared" si="2"/>
        <v>4069689.123249325</v>
      </c>
      <c r="L42" s="17">
        <f t="shared" si="5"/>
        <v>42.608998313445426</v>
      </c>
      <c r="N42" s="6"/>
    </row>
    <row r="43" spans="1:14" x14ac:dyDescent="0.25">
      <c r="A43" s="75">
        <v>34</v>
      </c>
      <c r="B43" s="2">
        <v>93</v>
      </c>
      <c r="C43" s="2">
        <v>34207</v>
      </c>
      <c r="D43" s="2">
        <v>36631</v>
      </c>
      <c r="E43" s="12">
        <v>0.5111</v>
      </c>
      <c r="F43" s="4">
        <f t="shared" si="3"/>
        <v>2.6257093650300686E-3</v>
      </c>
      <c r="G43" s="4">
        <f t="shared" si="0"/>
        <v>2.6223430388608374E-3</v>
      </c>
      <c r="H43" s="2">
        <f t="shared" si="6"/>
        <v>95264.070850156582</v>
      </c>
      <c r="I43" s="2">
        <f t="shared" si="4"/>
        <v>249.81507304745372</v>
      </c>
      <c r="J43" s="2">
        <f t="shared" si="1"/>
        <v>95141.936260943679</v>
      </c>
      <c r="K43" s="2">
        <f t="shared" si="2"/>
        <v>3974297.1207337421</v>
      </c>
      <c r="L43" s="17">
        <f t="shared" si="5"/>
        <v>41.718741234405371</v>
      </c>
      <c r="N43" s="6"/>
    </row>
    <row r="44" spans="1:14" x14ac:dyDescent="0.25">
      <c r="A44" s="75">
        <v>35</v>
      </c>
      <c r="B44" s="2">
        <v>105</v>
      </c>
      <c r="C44" s="2">
        <v>33374</v>
      </c>
      <c r="D44" s="2">
        <v>34179</v>
      </c>
      <c r="E44" s="12">
        <v>0.52080000000000004</v>
      </c>
      <c r="F44" s="4">
        <f t="shared" si="3"/>
        <v>3.1086702293014372E-3</v>
      </c>
      <c r="G44" s="4">
        <f t="shared" si="0"/>
        <v>3.1040462099654899E-3</v>
      </c>
      <c r="H44" s="2">
        <f t="shared" si="6"/>
        <v>95014.255777109123</v>
      </c>
      <c r="I44" s="2">
        <f t="shared" si="4"/>
        <v>294.92864053762725</v>
      </c>
      <c r="J44" s="2">
        <f t="shared" si="1"/>
        <v>94872.925972563491</v>
      </c>
      <c r="K44" s="2">
        <f t="shared" si="2"/>
        <v>3879155.1844727984</v>
      </c>
      <c r="L44" s="17">
        <f t="shared" si="5"/>
        <v>40.827085922482865</v>
      </c>
      <c r="N44" s="6"/>
    </row>
    <row r="45" spans="1:14" x14ac:dyDescent="0.25">
      <c r="A45" s="75">
        <v>36</v>
      </c>
      <c r="B45" s="2">
        <v>81</v>
      </c>
      <c r="C45" s="2">
        <v>31792</v>
      </c>
      <c r="D45" s="2">
        <v>33315</v>
      </c>
      <c r="E45" s="12">
        <v>0.51700000000000002</v>
      </c>
      <c r="F45" s="4">
        <f t="shared" si="3"/>
        <v>2.4882117130262493E-3</v>
      </c>
      <c r="G45" s="4">
        <f t="shared" si="0"/>
        <v>2.4852249541253554E-3</v>
      </c>
      <c r="H45" s="2">
        <f t="shared" si="6"/>
        <v>94719.32713657149</v>
      </c>
      <c r="I45" s="2">
        <f t="shared" si="4"/>
        <v>235.3988354377704</v>
      </c>
      <c r="J45" s="2">
        <f t="shared" si="1"/>
        <v>94605.629499055052</v>
      </c>
      <c r="K45" s="2">
        <f t="shared" si="2"/>
        <v>3784282.2585002347</v>
      </c>
      <c r="L45" s="17">
        <f t="shared" si="5"/>
        <v>39.952588060975671</v>
      </c>
      <c r="N45" s="6"/>
    </row>
    <row r="46" spans="1:14" x14ac:dyDescent="0.25">
      <c r="A46" s="75">
        <v>37</v>
      </c>
      <c r="B46" s="2">
        <v>74</v>
      </c>
      <c r="C46" s="2">
        <v>32762</v>
      </c>
      <c r="D46" s="2">
        <v>31746</v>
      </c>
      <c r="E46" s="12">
        <v>0.45300000000000001</v>
      </c>
      <c r="F46" s="4">
        <f t="shared" si="3"/>
        <v>2.2942890804241336E-3</v>
      </c>
      <c r="G46" s="4">
        <f t="shared" si="0"/>
        <v>2.2914134112958879E-3</v>
      </c>
      <c r="H46" s="2">
        <f t="shared" si="6"/>
        <v>94483.928301133725</v>
      </c>
      <c r="I46" s="2">
        <f t="shared" si="4"/>
        <v>216.5017404611369</v>
      </c>
      <c r="J46" s="2">
        <f t="shared" si="1"/>
        <v>94365.501849101478</v>
      </c>
      <c r="K46" s="2">
        <f t="shared" si="2"/>
        <v>3689676.6290011797</v>
      </c>
      <c r="L46" s="17">
        <f t="shared" si="5"/>
        <v>39.050838543055228</v>
      </c>
      <c r="N46" s="6"/>
    </row>
    <row r="47" spans="1:14" x14ac:dyDescent="0.25">
      <c r="A47" s="75">
        <v>38</v>
      </c>
      <c r="B47" s="2">
        <v>66</v>
      </c>
      <c r="C47" s="2">
        <v>32616</v>
      </c>
      <c r="D47" s="2">
        <v>32761</v>
      </c>
      <c r="E47" s="12">
        <v>0.49009999999999998</v>
      </c>
      <c r="F47" s="4">
        <f t="shared" si="3"/>
        <v>2.019058690365113E-3</v>
      </c>
      <c r="G47" s="4">
        <f t="shared" si="0"/>
        <v>2.0169821708616521E-3</v>
      </c>
      <c r="H47" s="2">
        <f t="shared" si="6"/>
        <v>94267.426560672582</v>
      </c>
      <c r="I47" s="2">
        <f t="shared" si="4"/>
        <v>190.13571866588674</v>
      </c>
      <c r="J47" s="2">
        <f t="shared" si="1"/>
        <v>94170.476357724852</v>
      </c>
      <c r="K47" s="2">
        <f t="shared" si="2"/>
        <v>3595311.1271520783</v>
      </c>
      <c r="L47" s="17">
        <f t="shared" si="5"/>
        <v>38.13948527424855</v>
      </c>
      <c r="N47" s="6"/>
    </row>
    <row r="48" spans="1:14" x14ac:dyDescent="0.25">
      <c r="A48" s="75">
        <v>39</v>
      </c>
      <c r="B48" s="2">
        <v>79</v>
      </c>
      <c r="C48" s="2">
        <v>31485</v>
      </c>
      <c r="D48" s="2">
        <v>32584</v>
      </c>
      <c r="E48" s="12">
        <v>0.55720000000000003</v>
      </c>
      <c r="F48" s="4">
        <f t="shared" si="3"/>
        <v>2.4660912453760789E-3</v>
      </c>
      <c r="G48" s="4">
        <f t="shared" si="0"/>
        <v>2.463401247663464E-3</v>
      </c>
      <c r="H48" s="2">
        <f t="shared" si="6"/>
        <v>94077.290842006696</v>
      </c>
      <c r="I48" s="2">
        <f t="shared" si="4"/>
        <v>231.75011563699786</v>
      </c>
      <c r="J48" s="2">
        <f t="shared" si="1"/>
        <v>93974.671890802638</v>
      </c>
      <c r="K48" s="2">
        <f t="shared" si="2"/>
        <v>3501140.6507943533</v>
      </c>
      <c r="L48" s="17">
        <f t="shared" si="5"/>
        <v>37.215576888519941</v>
      </c>
      <c r="N48" s="6"/>
    </row>
    <row r="49" spans="1:14" x14ac:dyDescent="0.25">
      <c r="A49" s="75">
        <v>40</v>
      </c>
      <c r="B49" s="2">
        <v>81</v>
      </c>
      <c r="C49" s="2">
        <v>32096</v>
      </c>
      <c r="D49" s="2">
        <v>31413</v>
      </c>
      <c r="E49" s="12">
        <v>0.49930000000000002</v>
      </c>
      <c r="F49" s="4">
        <f t="shared" si="3"/>
        <v>2.5508195688800014E-3</v>
      </c>
      <c r="G49" s="4">
        <f t="shared" si="0"/>
        <v>2.547565829627849E-3</v>
      </c>
      <c r="H49" s="2">
        <f t="shared" si="6"/>
        <v>93845.540726369698</v>
      </c>
      <c r="I49" s="2">
        <f t="shared" si="4"/>
        <v>239.07769281744811</v>
      </c>
      <c r="J49" s="2">
        <f t="shared" si="1"/>
        <v>93725.834525576007</v>
      </c>
      <c r="K49" s="2">
        <f t="shared" si="2"/>
        <v>3407165.9789035507</v>
      </c>
      <c r="L49" s="17">
        <f t="shared" si="5"/>
        <v>36.306104184939386</v>
      </c>
      <c r="N49" s="6"/>
    </row>
    <row r="50" spans="1:14" x14ac:dyDescent="0.25">
      <c r="A50" s="75">
        <v>41</v>
      </c>
      <c r="B50" s="2">
        <v>78</v>
      </c>
      <c r="C50" s="2">
        <v>32984</v>
      </c>
      <c r="D50" s="2">
        <v>31926</v>
      </c>
      <c r="E50" s="12">
        <v>0.47889999999999999</v>
      </c>
      <c r="F50" s="4">
        <f t="shared" si="3"/>
        <v>2.4033276844862119E-3</v>
      </c>
      <c r="G50" s="4">
        <f t="shared" si="0"/>
        <v>2.4003215840074183E-3</v>
      </c>
      <c r="H50" s="2">
        <f t="shared" si="6"/>
        <v>93606.463033552252</v>
      </c>
      <c r="I50" s="2">
        <f t="shared" si="4"/>
        <v>224.685613622028</v>
      </c>
      <c r="J50" s="2">
        <f t="shared" si="1"/>
        <v>93489.379360293809</v>
      </c>
      <c r="K50" s="2">
        <f t="shared" si="2"/>
        <v>3313440.1443779748</v>
      </c>
      <c r="L50" s="17">
        <f t="shared" si="5"/>
        <v>35.397557358729678</v>
      </c>
      <c r="N50" s="6"/>
    </row>
    <row r="51" spans="1:14" x14ac:dyDescent="0.25">
      <c r="A51" s="75">
        <v>42</v>
      </c>
      <c r="B51" s="2">
        <v>78</v>
      </c>
      <c r="C51" s="2">
        <v>35361</v>
      </c>
      <c r="D51" s="2">
        <v>32926</v>
      </c>
      <c r="E51" s="12">
        <v>0.48</v>
      </c>
      <c r="F51" s="4">
        <f t="shared" si="3"/>
        <v>2.284475815308917E-3</v>
      </c>
      <c r="G51" s="4">
        <f t="shared" si="0"/>
        <v>2.2817652438007659E-3</v>
      </c>
      <c r="H51" s="2">
        <f t="shared" si="6"/>
        <v>93381.777419930222</v>
      </c>
      <c r="I51" s="2">
        <f t="shared" si="4"/>
        <v>213.07529412113593</v>
      </c>
      <c r="J51" s="2">
        <f t="shared" si="1"/>
        <v>93270.978266987222</v>
      </c>
      <c r="K51" s="2">
        <f t="shared" si="2"/>
        <v>3219950.7650176808</v>
      </c>
      <c r="L51" s="17">
        <f t="shared" si="5"/>
        <v>34.48157503511446</v>
      </c>
      <c r="N51" s="6"/>
    </row>
    <row r="52" spans="1:14" x14ac:dyDescent="0.25">
      <c r="A52" s="75">
        <v>43</v>
      </c>
      <c r="B52" s="2">
        <v>75</v>
      </c>
      <c r="C52" s="2">
        <v>32552</v>
      </c>
      <c r="D52" s="2">
        <v>35249</v>
      </c>
      <c r="E52" s="12">
        <v>0.44640000000000002</v>
      </c>
      <c r="F52" s="4">
        <f t="shared" si="3"/>
        <v>2.2123567499004438E-3</v>
      </c>
      <c r="G52" s="4">
        <f t="shared" si="0"/>
        <v>2.2096504568673283E-3</v>
      </c>
      <c r="H52" s="2">
        <f t="shared" si="6"/>
        <v>93168.702125809083</v>
      </c>
      <c r="I52" s="2">
        <f t="shared" si="4"/>
        <v>205.87026521803006</v>
      </c>
      <c r="J52" s="2">
        <f t="shared" si="1"/>
        <v>93054.732346984369</v>
      </c>
      <c r="K52" s="2">
        <f t="shared" si="2"/>
        <v>3126679.7867506938</v>
      </c>
      <c r="L52" s="17">
        <f t="shared" si="5"/>
        <v>33.559336079712956</v>
      </c>
      <c r="N52" s="6"/>
    </row>
    <row r="53" spans="1:14" x14ac:dyDescent="0.25">
      <c r="A53" s="75">
        <v>44</v>
      </c>
      <c r="B53" s="2">
        <v>93</v>
      </c>
      <c r="C53" s="2">
        <v>30189</v>
      </c>
      <c r="D53" s="2">
        <v>32461</v>
      </c>
      <c r="E53" s="12">
        <v>0.53300000000000003</v>
      </c>
      <c r="F53" s="4">
        <f t="shared" si="3"/>
        <v>2.9688747007182762E-3</v>
      </c>
      <c r="G53" s="4">
        <f t="shared" si="0"/>
        <v>2.9647641605026402E-3</v>
      </c>
      <c r="H53" s="2">
        <f t="shared" si="6"/>
        <v>92962.831860591046</v>
      </c>
      <c r="I53" s="2">
        <f t="shared" si="4"/>
        <v>275.61287215911329</v>
      </c>
      <c r="J53" s="2">
        <f t="shared" si="1"/>
        <v>92834.120649292745</v>
      </c>
      <c r="K53" s="2">
        <f t="shared" si="2"/>
        <v>3033625.0544037092</v>
      </c>
      <c r="L53" s="17">
        <f t="shared" si="5"/>
        <v>32.632666127824024</v>
      </c>
      <c r="N53" s="6"/>
    </row>
    <row r="54" spans="1:14" x14ac:dyDescent="0.25">
      <c r="A54" s="75">
        <v>45</v>
      </c>
      <c r="B54" s="2">
        <v>88</v>
      </c>
      <c r="C54" s="2">
        <v>32736</v>
      </c>
      <c r="D54" s="2">
        <v>30138</v>
      </c>
      <c r="E54" s="12">
        <v>0.53349999999999997</v>
      </c>
      <c r="F54" s="4">
        <f t="shared" si="3"/>
        <v>2.7992492922352644E-3</v>
      </c>
      <c r="G54" s="4">
        <f t="shared" si="0"/>
        <v>2.7955986602982933E-3</v>
      </c>
      <c r="H54" s="2">
        <f t="shared" si="6"/>
        <v>92687.218988431938</v>
      </c>
      <c r="I54" s="2">
        <f t="shared" si="4"/>
        <v>259.11626523083487</v>
      </c>
      <c r="J54" s="2">
        <f t="shared" si="1"/>
        <v>92566.341250701749</v>
      </c>
      <c r="K54" s="2">
        <f t="shared" si="2"/>
        <v>2940790.9337544166</v>
      </c>
      <c r="L54" s="17">
        <f t="shared" si="5"/>
        <v>31.728117057017855</v>
      </c>
      <c r="N54" s="6"/>
    </row>
    <row r="55" spans="1:14" x14ac:dyDescent="0.25">
      <c r="A55" s="75">
        <v>46</v>
      </c>
      <c r="B55" s="2">
        <v>119</v>
      </c>
      <c r="C55" s="2">
        <v>31303</v>
      </c>
      <c r="D55" s="2">
        <v>32564</v>
      </c>
      <c r="E55" s="12">
        <v>0.45569999999999999</v>
      </c>
      <c r="F55" s="4">
        <f t="shared" si="3"/>
        <v>3.7264941205943604E-3</v>
      </c>
      <c r="G55" s="4">
        <f t="shared" si="0"/>
        <v>3.7189508582115083E-3</v>
      </c>
      <c r="H55" s="2">
        <f t="shared" si="6"/>
        <v>92428.102723201097</v>
      </c>
      <c r="I55" s="2">
        <f t="shared" si="4"/>
        <v>343.73557194531014</v>
      </c>
      <c r="J55" s="2">
        <f t="shared" si="1"/>
        <v>92241.00745139127</v>
      </c>
      <c r="K55" s="2">
        <f t="shared" si="2"/>
        <v>2848224.5925037148</v>
      </c>
      <c r="L55" s="17">
        <f t="shared" si="5"/>
        <v>30.815569167674365</v>
      </c>
      <c r="N55" s="6"/>
    </row>
    <row r="56" spans="1:14" x14ac:dyDescent="0.25">
      <c r="A56" s="75">
        <v>47</v>
      </c>
      <c r="B56" s="2">
        <v>123</v>
      </c>
      <c r="C56" s="2">
        <v>30840</v>
      </c>
      <c r="D56" s="2">
        <v>31198</v>
      </c>
      <c r="E56" s="12">
        <v>0.54530000000000001</v>
      </c>
      <c r="F56" s="4">
        <f t="shared" si="3"/>
        <v>3.9653115832231859E-3</v>
      </c>
      <c r="G56" s="4">
        <f t="shared" si="0"/>
        <v>3.9581748863322386E-3</v>
      </c>
      <c r="H56" s="2">
        <f t="shared" si="6"/>
        <v>92084.367151255792</v>
      </c>
      <c r="I56" s="2">
        <f t="shared" si="4"/>
        <v>364.48602948189802</v>
      </c>
      <c r="J56" s="2">
        <f t="shared" si="1"/>
        <v>91918.635353650374</v>
      </c>
      <c r="K56" s="2">
        <f t="shared" si="2"/>
        <v>2755983.5850523235</v>
      </c>
      <c r="L56" s="17">
        <f t="shared" si="5"/>
        <v>29.928897491638342</v>
      </c>
      <c r="N56" s="6"/>
    </row>
    <row r="57" spans="1:14" x14ac:dyDescent="0.25">
      <c r="A57" s="75">
        <v>48</v>
      </c>
      <c r="B57" s="2">
        <v>124</v>
      </c>
      <c r="C57" s="2">
        <v>26674</v>
      </c>
      <c r="D57" s="2">
        <v>30733</v>
      </c>
      <c r="E57" s="12">
        <v>0.47439999999999999</v>
      </c>
      <c r="F57" s="4">
        <f t="shared" si="3"/>
        <v>4.320030658282091E-3</v>
      </c>
      <c r="G57" s="4">
        <f t="shared" si="0"/>
        <v>4.3102437837733666E-3</v>
      </c>
      <c r="H57" s="2">
        <f t="shared" si="6"/>
        <v>91719.881121773898</v>
      </c>
      <c r="I57" s="2">
        <f t="shared" si="4"/>
        <v>395.3350474535581</v>
      </c>
      <c r="J57" s="2">
        <f t="shared" si="1"/>
        <v>91512.093020832312</v>
      </c>
      <c r="K57" s="2">
        <f t="shared" si="2"/>
        <v>2664064.9496986731</v>
      </c>
      <c r="L57" s="17">
        <f t="shared" si="5"/>
        <v>29.045665095898556</v>
      </c>
      <c r="N57" s="6"/>
    </row>
    <row r="58" spans="1:14" x14ac:dyDescent="0.25">
      <c r="A58" s="75">
        <v>49</v>
      </c>
      <c r="B58" s="2">
        <v>110</v>
      </c>
      <c r="C58" s="2">
        <v>24480</v>
      </c>
      <c r="D58" s="2">
        <v>26517</v>
      </c>
      <c r="E58" s="12">
        <v>0.53380000000000005</v>
      </c>
      <c r="F58" s="4">
        <f t="shared" si="3"/>
        <v>4.3139792536815895E-3</v>
      </c>
      <c r="G58" s="4">
        <f t="shared" si="0"/>
        <v>4.3053204915799283E-3</v>
      </c>
      <c r="H58" s="2">
        <f t="shared" si="6"/>
        <v>91324.546074320344</v>
      </c>
      <c r="I58" s="2">
        <f t="shared" si="4"/>
        <v>393.18143959800665</v>
      </c>
      <c r="J58" s="2">
        <f t="shared" si="1"/>
        <v>91141.244887179753</v>
      </c>
      <c r="K58" s="2">
        <f t="shared" si="2"/>
        <v>2572552.8566778409</v>
      </c>
      <c r="L58" s="17">
        <f t="shared" si="5"/>
        <v>28.169347314185227</v>
      </c>
      <c r="N58" s="6"/>
    </row>
    <row r="59" spans="1:14" x14ac:dyDescent="0.25">
      <c r="A59" s="75">
        <v>50</v>
      </c>
      <c r="B59" s="2">
        <v>121</v>
      </c>
      <c r="C59" s="2">
        <v>32009</v>
      </c>
      <c r="D59" s="2">
        <v>24347</v>
      </c>
      <c r="E59" s="12">
        <v>0.47960000000000003</v>
      </c>
      <c r="F59" s="4">
        <f t="shared" si="3"/>
        <v>4.2941301724749806E-3</v>
      </c>
      <c r="G59" s="4">
        <f t="shared" si="0"/>
        <v>4.2845556245160489E-3</v>
      </c>
      <c r="H59" s="2">
        <f t="shared" si="6"/>
        <v>90931.36463472234</v>
      </c>
      <c r="I59" s="2">
        <f t="shared" si="4"/>
        <v>389.60048979061935</v>
      </c>
      <c r="J59" s="2">
        <f t="shared" si="1"/>
        <v>90728.616539835304</v>
      </c>
      <c r="K59" s="2">
        <f t="shared" si="2"/>
        <v>2481411.6117906612</v>
      </c>
      <c r="L59" s="17">
        <f t="shared" si="5"/>
        <v>27.288841663805062</v>
      </c>
      <c r="N59" s="6"/>
    </row>
    <row r="60" spans="1:14" x14ac:dyDescent="0.25">
      <c r="A60" s="75">
        <v>51</v>
      </c>
      <c r="B60" s="2">
        <v>162</v>
      </c>
      <c r="C60" s="2">
        <v>19416</v>
      </c>
      <c r="D60" s="2">
        <v>31715</v>
      </c>
      <c r="E60" s="12">
        <v>0.48799999999999999</v>
      </c>
      <c r="F60" s="4">
        <f t="shared" si="3"/>
        <v>6.3366646457139507E-3</v>
      </c>
      <c r="G60" s="4">
        <f t="shared" si="0"/>
        <v>6.3161726301993217E-3</v>
      </c>
      <c r="H60" s="2">
        <f t="shared" si="6"/>
        <v>90541.764144931716</v>
      </c>
      <c r="I60" s="2">
        <f t="shared" si="4"/>
        <v>571.87741258218</v>
      </c>
      <c r="J60" s="2">
        <f t="shared" si="1"/>
        <v>90248.962909689639</v>
      </c>
      <c r="K60" s="2">
        <f t="shared" si="2"/>
        <v>2390682.9952508258</v>
      </c>
      <c r="L60" s="17">
        <f t="shared" si="5"/>
        <v>26.404201617101467</v>
      </c>
      <c r="N60" s="6"/>
    </row>
    <row r="61" spans="1:14" x14ac:dyDescent="0.25">
      <c r="A61" s="75">
        <v>52</v>
      </c>
      <c r="B61" s="2">
        <v>102</v>
      </c>
      <c r="C61" s="2">
        <v>23090</v>
      </c>
      <c r="D61" s="2">
        <v>19255</v>
      </c>
      <c r="E61" s="12">
        <v>0.4723</v>
      </c>
      <c r="F61" s="4">
        <f t="shared" si="3"/>
        <v>4.8175699610343604E-3</v>
      </c>
      <c r="G61" s="4">
        <f t="shared" si="0"/>
        <v>4.8053536388356693E-3</v>
      </c>
      <c r="H61" s="2">
        <f t="shared" si="6"/>
        <v>89969.886732349536</v>
      </c>
      <c r="I61" s="2">
        <f t="shared" si="4"/>
        <v>432.33712259492887</v>
      </c>
      <c r="J61" s="2">
        <f t="shared" si="1"/>
        <v>89741.742432756204</v>
      </c>
      <c r="K61" s="2">
        <f t="shared" si="2"/>
        <v>2300434.0323411361</v>
      </c>
      <c r="L61" s="17">
        <f t="shared" si="5"/>
        <v>25.568933294143996</v>
      </c>
      <c r="N61" s="6"/>
    </row>
    <row r="62" spans="1:14" x14ac:dyDescent="0.25">
      <c r="A62" s="75">
        <v>53</v>
      </c>
      <c r="B62" s="2">
        <v>175</v>
      </c>
      <c r="C62" s="2">
        <v>24955</v>
      </c>
      <c r="D62" s="2">
        <v>22896</v>
      </c>
      <c r="E62" s="12">
        <v>0.49819999999999998</v>
      </c>
      <c r="F62" s="4">
        <f t="shared" si="3"/>
        <v>7.3143716954713594E-3</v>
      </c>
      <c r="G62" s="4">
        <f t="shared" si="0"/>
        <v>7.2876235538491879E-3</v>
      </c>
      <c r="H62" s="2">
        <f t="shared" si="6"/>
        <v>89537.549609754613</v>
      </c>
      <c r="I62" s="2">
        <f t="shared" si="4"/>
        <v>652.51595548998785</v>
      </c>
      <c r="J62" s="2">
        <f t="shared" si="1"/>
        <v>89210.11710328974</v>
      </c>
      <c r="K62" s="2">
        <f t="shared" si="2"/>
        <v>2210692.2899083798</v>
      </c>
      <c r="L62" s="17">
        <f t="shared" si="5"/>
        <v>24.690113807487283</v>
      </c>
      <c r="N62" s="6"/>
    </row>
    <row r="63" spans="1:14" x14ac:dyDescent="0.25">
      <c r="A63" s="75">
        <v>54</v>
      </c>
      <c r="B63" s="2">
        <v>173</v>
      </c>
      <c r="C63" s="2">
        <v>27068</v>
      </c>
      <c r="D63" s="2">
        <v>24758</v>
      </c>
      <c r="E63" s="12">
        <v>0.52459999999999996</v>
      </c>
      <c r="F63" s="4">
        <f t="shared" si="3"/>
        <v>6.6761856982981514E-3</v>
      </c>
      <c r="G63" s="4">
        <f t="shared" si="0"/>
        <v>6.6550634673399221E-3</v>
      </c>
      <c r="H63" s="2">
        <f t="shared" si="6"/>
        <v>88885.033654264626</v>
      </c>
      <c r="I63" s="2">
        <f t="shared" si="4"/>
        <v>591.53554026577604</v>
      </c>
      <c r="J63" s="2">
        <f t="shared" si="1"/>
        <v>88603.817658422282</v>
      </c>
      <c r="K63" s="2">
        <f t="shared" si="2"/>
        <v>2121482.17280509</v>
      </c>
      <c r="L63" s="17">
        <f t="shared" si="5"/>
        <v>23.867709619788204</v>
      </c>
      <c r="N63" s="6"/>
    </row>
    <row r="64" spans="1:14" x14ac:dyDescent="0.25">
      <c r="A64" s="75">
        <v>55</v>
      </c>
      <c r="B64" s="2">
        <v>203</v>
      </c>
      <c r="C64" s="2">
        <v>25927</v>
      </c>
      <c r="D64" s="2">
        <v>26804</v>
      </c>
      <c r="E64" s="12">
        <v>0.50049999999999994</v>
      </c>
      <c r="F64" s="4">
        <f t="shared" si="3"/>
        <v>7.6994557281295636E-3</v>
      </c>
      <c r="G64" s="4">
        <f t="shared" si="0"/>
        <v>7.6699580043351132E-3</v>
      </c>
      <c r="H64" s="2">
        <f t="shared" si="6"/>
        <v>88293.498113998852</v>
      </c>
      <c r="I64" s="2">
        <f t="shared" si="4"/>
        <v>677.20742259021267</v>
      </c>
      <c r="J64" s="2">
        <f t="shared" si="1"/>
        <v>87955.23300641503</v>
      </c>
      <c r="K64" s="2">
        <f t="shared" si="2"/>
        <v>2032878.3551466677</v>
      </c>
      <c r="L64" s="17">
        <f t="shared" si="5"/>
        <v>23.024100285639907</v>
      </c>
      <c r="N64" s="6"/>
    </row>
    <row r="65" spans="1:14" x14ac:dyDescent="0.25">
      <c r="A65" s="75">
        <v>56</v>
      </c>
      <c r="B65" s="2">
        <v>201</v>
      </c>
      <c r="C65" s="2">
        <v>25948</v>
      </c>
      <c r="D65" s="2">
        <v>25681</v>
      </c>
      <c r="E65" s="12">
        <v>0.50619999999999998</v>
      </c>
      <c r="F65" s="4">
        <f t="shared" si="3"/>
        <v>7.7863216409382327E-3</v>
      </c>
      <c r="G65" s="4">
        <f t="shared" si="0"/>
        <v>7.7564987902293027E-3</v>
      </c>
      <c r="H65" s="2">
        <f t="shared" si="6"/>
        <v>87616.290691408634</v>
      </c>
      <c r="I65" s="2">
        <f t="shared" si="4"/>
        <v>679.59565275228999</v>
      </c>
      <c r="J65" s="2">
        <f t="shared" si="1"/>
        <v>87280.706358079551</v>
      </c>
      <c r="K65" s="2">
        <f t="shared" si="2"/>
        <v>1944923.1221402527</v>
      </c>
      <c r="L65" s="17">
        <f t="shared" si="5"/>
        <v>22.198190619486766</v>
      </c>
      <c r="N65" s="6"/>
    </row>
    <row r="66" spans="1:14" x14ac:dyDescent="0.25">
      <c r="A66" s="75">
        <v>57</v>
      </c>
      <c r="B66" s="2">
        <v>232</v>
      </c>
      <c r="C66" s="2">
        <v>26699</v>
      </c>
      <c r="D66" s="2">
        <v>25671</v>
      </c>
      <c r="E66" s="12">
        <v>0.53190000000000004</v>
      </c>
      <c r="F66" s="4">
        <f t="shared" si="3"/>
        <v>8.8600343708229896E-3</v>
      </c>
      <c r="G66" s="4">
        <f t="shared" si="0"/>
        <v>8.8234401930033218E-3</v>
      </c>
      <c r="H66" s="2">
        <f t="shared" si="6"/>
        <v>86936.69503865634</v>
      </c>
      <c r="I66" s="2">
        <f t="shared" si="4"/>
        <v>767.0807292509528</v>
      </c>
      <c r="J66" s="2">
        <f t="shared" si="1"/>
        <v>86577.624549293963</v>
      </c>
      <c r="K66" s="2">
        <f t="shared" si="2"/>
        <v>1857642.4157821732</v>
      </c>
      <c r="L66" s="17">
        <f t="shared" si="5"/>
        <v>21.367759781484374</v>
      </c>
      <c r="N66" s="6"/>
    </row>
    <row r="67" spans="1:14" x14ac:dyDescent="0.25">
      <c r="A67" s="75">
        <v>58</v>
      </c>
      <c r="B67" s="2">
        <v>251</v>
      </c>
      <c r="C67" s="2">
        <v>26188</v>
      </c>
      <c r="D67" s="2">
        <v>26388</v>
      </c>
      <c r="E67" s="12">
        <v>0.53239999999999998</v>
      </c>
      <c r="F67" s="4">
        <f t="shared" si="3"/>
        <v>9.5480827754108339E-3</v>
      </c>
      <c r="G67" s="4">
        <f t="shared" si="0"/>
        <v>9.5056430875061944E-3</v>
      </c>
      <c r="H67" s="2">
        <f t="shared" si="6"/>
        <v>86169.614309405384</v>
      </c>
      <c r="I67" s="2">
        <f t="shared" si="4"/>
        <v>819.09759861327416</v>
      </c>
      <c r="J67" s="2">
        <f t="shared" si="1"/>
        <v>85786.604272293829</v>
      </c>
      <c r="K67" s="2">
        <f t="shared" si="2"/>
        <v>1771064.7912328793</v>
      </c>
      <c r="L67" s="17">
        <f t="shared" si="5"/>
        <v>20.553240320579782</v>
      </c>
      <c r="N67" s="6"/>
    </row>
    <row r="68" spans="1:14" x14ac:dyDescent="0.25">
      <c r="A68" s="75">
        <v>59</v>
      </c>
      <c r="B68" s="2">
        <v>283</v>
      </c>
      <c r="C68" s="2">
        <v>24888</v>
      </c>
      <c r="D68" s="2">
        <v>25804</v>
      </c>
      <c r="E68" s="12">
        <v>0.49640000000000001</v>
      </c>
      <c r="F68" s="4">
        <f t="shared" si="3"/>
        <v>1.1165469896630632E-2</v>
      </c>
      <c r="G68" s="4">
        <f t="shared" si="0"/>
        <v>1.1103038282475637E-2</v>
      </c>
      <c r="H68" s="2">
        <f t="shared" si="6"/>
        <v>85350.516710792115</v>
      </c>
      <c r="I68" s="2">
        <f t="shared" si="4"/>
        <v>947.65005446900147</v>
      </c>
      <c r="J68" s="2">
        <f t="shared" si="1"/>
        <v>84873.280143361524</v>
      </c>
      <c r="K68" s="2">
        <f t="shared" si="2"/>
        <v>1685278.1869605854</v>
      </c>
      <c r="L68" s="17">
        <f t="shared" si="5"/>
        <v>19.745377672066173</v>
      </c>
      <c r="N68" s="6"/>
    </row>
    <row r="69" spans="1:14" x14ac:dyDescent="0.25">
      <c r="A69" s="75">
        <v>60</v>
      </c>
      <c r="B69" s="2">
        <v>297</v>
      </c>
      <c r="C69" s="2">
        <v>24863</v>
      </c>
      <c r="D69" s="2">
        <v>24510</v>
      </c>
      <c r="E69" s="12">
        <v>0.50260000000000005</v>
      </c>
      <c r="F69" s="4">
        <f t="shared" si="3"/>
        <v>1.2030867073096632E-2</v>
      </c>
      <c r="G69" s="4">
        <f t="shared" si="0"/>
        <v>1.1959300784057396E-2</v>
      </c>
      <c r="H69" s="2">
        <f t="shared" si="6"/>
        <v>84402.866656323109</v>
      </c>
      <c r="I69" s="2">
        <f t="shared" si="4"/>
        <v>1009.3992693796569</v>
      </c>
      <c r="J69" s="2">
        <f t="shared" si="1"/>
        <v>83900.791459733664</v>
      </c>
      <c r="K69" s="2">
        <f t="shared" si="2"/>
        <v>1600404.9068172239</v>
      </c>
      <c r="L69" s="17">
        <f t="shared" si="5"/>
        <v>18.961499416054824</v>
      </c>
      <c r="N69" s="6"/>
    </row>
    <row r="70" spans="1:14" x14ac:dyDescent="0.25">
      <c r="A70" s="75">
        <v>61</v>
      </c>
      <c r="B70" s="2">
        <v>324</v>
      </c>
      <c r="C70" s="2">
        <v>23710</v>
      </c>
      <c r="D70" s="2">
        <v>24390</v>
      </c>
      <c r="E70" s="12">
        <v>0.52080000000000004</v>
      </c>
      <c r="F70" s="4">
        <f t="shared" si="3"/>
        <v>1.3471933471933472E-2</v>
      </c>
      <c r="G70" s="4">
        <f t="shared" si="0"/>
        <v>1.3385519894914745E-2</v>
      </c>
      <c r="H70" s="2">
        <f t="shared" si="6"/>
        <v>83393.467386943448</v>
      </c>
      <c r="I70" s="2">
        <f t="shared" si="4"/>
        <v>1116.2649168138555</v>
      </c>
      <c r="J70" s="2">
        <f t="shared" si="1"/>
        <v>82858.553238806242</v>
      </c>
      <c r="K70" s="2">
        <f t="shared" si="2"/>
        <v>1516504.1153574903</v>
      </c>
      <c r="L70" s="17">
        <f t="shared" si="5"/>
        <v>18.184926983800203</v>
      </c>
      <c r="N70" s="6"/>
    </row>
    <row r="71" spans="1:14" x14ac:dyDescent="0.25">
      <c r="A71" s="75">
        <v>62</v>
      </c>
      <c r="B71" s="2">
        <v>307</v>
      </c>
      <c r="C71" s="2">
        <v>22580</v>
      </c>
      <c r="D71" s="2">
        <v>23268</v>
      </c>
      <c r="E71" s="12">
        <v>0.5161</v>
      </c>
      <c r="F71" s="4">
        <f t="shared" si="3"/>
        <v>1.3392078171348805E-2</v>
      </c>
      <c r="G71" s="4">
        <f t="shared" si="0"/>
        <v>1.3305850582934733E-2</v>
      </c>
      <c r="H71" s="2">
        <f t="shared" si="6"/>
        <v>82277.202470129589</v>
      </c>
      <c r="I71" s="2">
        <f t="shared" si="4"/>
        <v>1094.7681624494128</v>
      </c>
      <c r="J71" s="2">
        <f t="shared" si="1"/>
        <v>81747.444156320315</v>
      </c>
      <c r="K71" s="2">
        <f t="shared" si="2"/>
        <v>1433645.5621186839</v>
      </c>
      <c r="L71" s="17">
        <f t="shared" si="5"/>
        <v>17.424578365303113</v>
      </c>
      <c r="N71" s="6"/>
    </row>
    <row r="72" spans="1:14" x14ac:dyDescent="0.25">
      <c r="A72" s="75">
        <v>63</v>
      </c>
      <c r="B72" s="2">
        <v>340</v>
      </c>
      <c r="C72" s="2">
        <v>20878</v>
      </c>
      <c r="D72" s="2">
        <v>22162</v>
      </c>
      <c r="E72" s="12">
        <v>0.52529999999999999</v>
      </c>
      <c r="F72" s="4">
        <f t="shared" si="3"/>
        <v>1.5799256505576207E-2</v>
      </c>
      <c r="G72" s="4">
        <f t="shared" si="0"/>
        <v>1.5681645620822051E-2</v>
      </c>
      <c r="H72" s="2">
        <f t="shared" si="6"/>
        <v>81182.434307680174</v>
      </c>
      <c r="I72" s="2">
        <f t="shared" si="4"/>
        <v>1273.0741654487067</v>
      </c>
      <c r="J72" s="2">
        <f t="shared" si="1"/>
        <v>80578.106001341672</v>
      </c>
      <c r="K72" s="2">
        <f t="shared" si="2"/>
        <v>1351898.1179623636</v>
      </c>
      <c r="L72" s="17">
        <f t="shared" si="5"/>
        <v>16.652593993901323</v>
      </c>
      <c r="N72" s="6"/>
    </row>
    <row r="73" spans="1:14" x14ac:dyDescent="0.25">
      <c r="A73" s="75">
        <v>64</v>
      </c>
      <c r="B73" s="2">
        <v>389</v>
      </c>
      <c r="C73" s="2">
        <v>20897</v>
      </c>
      <c r="D73" s="2">
        <v>20390</v>
      </c>
      <c r="E73" s="12">
        <v>0.49130000000000001</v>
      </c>
      <c r="F73" s="4">
        <f t="shared" si="3"/>
        <v>1.8843703829292513E-2</v>
      </c>
      <c r="G73" s="4">
        <f t="shared" ref="G73:G98" si="7">F73/((1+(1-E73)*F73))</f>
        <v>1.8664787060233803E-2</v>
      </c>
      <c r="H73" s="2">
        <f t="shared" si="6"/>
        <v>79909.360142231468</v>
      </c>
      <c r="I73" s="2">
        <f t="shared" si="4"/>
        <v>1491.4911911742847</v>
      </c>
      <c r="J73" s="2">
        <f t="shared" ref="J73:J98" si="8">H74+I73*E73</f>
        <v>79150.638573281118</v>
      </c>
      <c r="K73" s="2">
        <f t="shared" ref="K73:K97" si="9">K74+J73</f>
        <v>1271320.0119610219</v>
      </c>
      <c r="L73" s="17">
        <f t="shared" si="5"/>
        <v>15.909525613747711</v>
      </c>
      <c r="N73" s="6"/>
    </row>
    <row r="74" spans="1:14" x14ac:dyDescent="0.25">
      <c r="A74" s="75">
        <v>65</v>
      </c>
      <c r="B74" s="2">
        <v>361</v>
      </c>
      <c r="C74" s="2">
        <v>19209</v>
      </c>
      <c r="D74" s="2">
        <v>20433</v>
      </c>
      <c r="E74" s="12">
        <v>0.52490000000000003</v>
      </c>
      <c r="F74" s="4">
        <f t="shared" ref="F74:F99" si="10">B74/((C74+D74)/2)</f>
        <v>1.8213006407345744E-2</v>
      </c>
      <c r="G74" s="4">
        <f t="shared" si="7"/>
        <v>1.8056761263971488E-2</v>
      </c>
      <c r="H74" s="2">
        <f t="shared" si="6"/>
        <v>78417.868951057186</v>
      </c>
      <c r="I74" s="2">
        <f t="shared" ref="I74:I99" si="11">H74*G74</f>
        <v>1415.9727384786418</v>
      </c>
      <c r="J74" s="2">
        <f t="shared" si="8"/>
        <v>77745.140303005988</v>
      </c>
      <c r="K74" s="2">
        <f t="shared" si="9"/>
        <v>1192169.3733877409</v>
      </c>
      <c r="L74" s="17">
        <f t="shared" ref="L74:L99" si="12">K74/H74</f>
        <v>15.202776986094937</v>
      </c>
      <c r="N74" s="6"/>
    </row>
    <row r="75" spans="1:14" x14ac:dyDescent="0.25">
      <c r="A75" s="75">
        <v>66</v>
      </c>
      <c r="B75" s="2">
        <v>398</v>
      </c>
      <c r="C75" s="2">
        <v>18528</v>
      </c>
      <c r="D75" s="2">
        <v>18699</v>
      </c>
      <c r="E75" s="12">
        <v>0.4995</v>
      </c>
      <c r="F75" s="4">
        <f t="shared" si="10"/>
        <v>2.1382330029279823E-2</v>
      </c>
      <c r="G75" s="4">
        <f t="shared" si="7"/>
        <v>2.1155922390508664E-2</v>
      </c>
      <c r="H75" s="2">
        <f t="shared" ref="H75:H99" si="13">H74-I74</f>
        <v>77001.896212578547</v>
      </c>
      <c r="I75" s="2">
        <f t="shared" si="11"/>
        <v>1629.0461401953148</v>
      </c>
      <c r="J75" s="2">
        <f t="shared" si="8"/>
        <v>76186.558619410789</v>
      </c>
      <c r="K75" s="2">
        <f t="shared" si="9"/>
        <v>1114424.233084735</v>
      </c>
      <c r="L75" s="17">
        <f t="shared" si="12"/>
        <v>14.472685581769992</v>
      </c>
      <c r="N75" s="6"/>
    </row>
    <row r="76" spans="1:14" x14ac:dyDescent="0.25">
      <c r="A76" s="75">
        <v>67</v>
      </c>
      <c r="B76" s="2">
        <v>422</v>
      </c>
      <c r="C76" s="2">
        <v>18010</v>
      </c>
      <c r="D76" s="2">
        <v>18042</v>
      </c>
      <c r="E76" s="12">
        <v>0.47799999999999998</v>
      </c>
      <c r="F76" s="4">
        <f t="shared" si="10"/>
        <v>2.341062909131255E-2</v>
      </c>
      <c r="G76" s="4">
        <f t="shared" si="7"/>
        <v>2.3127996911590329E-2</v>
      </c>
      <c r="H76" s="2">
        <f t="shared" si="13"/>
        <v>75372.850072383226</v>
      </c>
      <c r="I76" s="2">
        <f t="shared" si="11"/>
        <v>1743.2230436918401</v>
      </c>
      <c r="J76" s="2">
        <f t="shared" si="8"/>
        <v>74462.887643576076</v>
      </c>
      <c r="K76" s="2">
        <f t="shared" si="9"/>
        <v>1038237.6744653243</v>
      </c>
      <c r="L76" s="17">
        <f t="shared" si="12"/>
        <v>13.774690402024969</v>
      </c>
      <c r="N76" s="6"/>
    </row>
    <row r="77" spans="1:14" x14ac:dyDescent="0.25">
      <c r="A77" s="75">
        <v>68</v>
      </c>
      <c r="B77" s="2">
        <v>446</v>
      </c>
      <c r="C77" s="2">
        <v>16885</v>
      </c>
      <c r="D77" s="2">
        <v>17501</v>
      </c>
      <c r="E77" s="12">
        <v>0.48230000000000001</v>
      </c>
      <c r="F77" s="4">
        <f t="shared" si="10"/>
        <v>2.5940789856336882E-2</v>
      </c>
      <c r="G77" s="4">
        <f t="shared" si="7"/>
        <v>2.559703329695379E-2</v>
      </c>
      <c r="H77" s="2">
        <f t="shared" si="13"/>
        <v>73629.627028691379</v>
      </c>
      <c r="I77" s="2">
        <f t="shared" si="11"/>
        <v>1884.7000146957018</v>
      </c>
      <c r="J77" s="2">
        <f t="shared" si="8"/>
        <v>72653.91783108341</v>
      </c>
      <c r="K77" s="2">
        <f t="shared" si="9"/>
        <v>963774.78682174813</v>
      </c>
      <c r="L77" s="17">
        <f t="shared" si="12"/>
        <v>13.089497064085254</v>
      </c>
      <c r="N77" s="6"/>
    </row>
    <row r="78" spans="1:14" x14ac:dyDescent="0.25">
      <c r="A78" s="75">
        <v>69</v>
      </c>
      <c r="B78" s="2">
        <v>465</v>
      </c>
      <c r="C78" s="2">
        <v>15886</v>
      </c>
      <c r="D78" s="2">
        <v>16333</v>
      </c>
      <c r="E78" s="12">
        <v>0.48820000000000002</v>
      </c>
      <c r="F78" s="4">
        <f t="shared" si="10"/>
        <v>2.8864955461063348E-2</v>
      </c>
      <c r="G78" s="4">
        <f t="shared" si="7"/>
        <v>2.8444738937550462E-2</v>
      </c>
      <c r="H78" s="2">
        <f t="shared" si="13"/>
        <v>71744.927013995679</v>
      </c>
      <c r="I78" s="2">
        <f t="shared" si="11"/>
        <v>2040.7657190067189</v>
      </c>
      <c r="J78" s="2">
        <f t="shared" si="8"/>
        <v>70700.46311900804</v>
      </c>
      <c r="K78" s="2">
        <f t="shared" si="9"/>
        <v>891120.86899066472</v>
      </c>
      <c r="L78" s="17">
        <f t="shared" si="12"/>
        <v>12.420681239480929</v>
      </c>
      <c r="N78" s="6"/>
    </row>
    <row r="79" spans="1:14" x14ac:dyDescent="0.25">
      <c r="A79" s="75">
        <v>70</v>
      </c>
      <c r="B79" s="2">
        <v>451</v>
      </c>
      <c r="C79" s="2">
        <v>14027</v>
      </c>
      <c r="D79" s="2">
        <v>15343</v>
      </c>
      <c r="E79" s="12">
        <v>0.49</v>
      </c>
      <c r="F79" s="4">
        <f t="shared" si="10"/>
        <v>3.0711610486891385E-2</v>
      </c>
      <c r="G79" s="4">
        <f t="shared" si="7"/>
        <v>3.0237995147170536E-2</v>
      </c>
      <c r="H79" s="2">
        <f t="shared" si="13"/>
        <v>69704.161294988953</v>
      </c>
      <c r="I79" s="2">
        <f t="shared" si="11"/>
        <v>2107.7140909754685</v>
      </c>
      <c r="J79" s="2">
        <f t="shared" si="8"/>
        <v>68629.227108591469</v>
      </c>
      <c r="K79" s="2">
        <f t="shared" si="9"/>
        <v>820420.40587165672</v>
      </c>
      <c r="L79" s="17">
        <f t="shared" si="12"/>
        <v>11.770034824744917</v>
      </c>
      <c r="N79" s="6"/>
    </row>
    <row r="80" spans="1:14" x14ac:dyDescent="0.25">
      <c r="A80" s="75">
        <v>71</v>
      </c>
      <c r="B80" s="2">
        <v>414</v>
      </c>
      <c r="C80" s="2">
        <v>11724</v>
      </c>
      <c r="D80" s="2">
        <v>13563</v>
      </c>
      <c r="E80" s="12">
        <v>0.51849999999999996</v>
      </c>
      <c r="F80" s="4">
        <f t="shared" si="10"/>
        <v>3.2744097757741134E-2</v>
      </c>
      <c r="G80" s="4">
        <f t="shared" si="7"/>
        <v>3.2235858094015177E-2</v>
      </c>
      <c r="H80" s="2">
        <f t="shared" si="13"/>
        <v>67596.447204013486</v>
      </c>
      <c r="I80" s="2">
        <f t="shared" si="11"/>
        <v>2179.0294797281676</v>
      </c>
      <c r="J80" s="2">
        <f t="shared" si="8"/>
        <v>66547.244509524375</v>
      </c>
      <c r="K80" s="2">
        <f t="shared" si="9"/>
        <v>751791.17876306525</v>
      </c>
      <c r="L80" s="17">
        <f t="shared" si="12"/>
        <v>11.121755800183951</v>
      </c>
      <c r="N80" s="6"/>
    </row>
    <row r="81" spans="1:14" x14ac:dyDescent="0.25">
      <c r="A81" s="75">
        <v>72</v>
      </c>
      <c r="B81" s="2">
        <v>422</v>
      </c>
      <c r="C81" s="2">
        <v>10952</v>
      </c>
      <c r="D81" s="2">
        <v>11279</v>
      </c>
      <c r="E81" s="12">
        <v>0.4929</v>
      </c>
      <c r="F81" s="4">
        <f t="shared" si="10"/>
        <v>3.7965003823489725E-2</v>
      </c>
      <c r="G81" s="4">
        <f t="shared" si="7"/>
        <v>3.724790516280857E-2</v>
      </c>
      <c r="H81" s="2">
        <f t="shared" si="13"/>
        <v>65417.417724285318</v>
      </c>
      <c r="I81" s="2">
        <f t="shared" si="11"/>
        <v>2436.6617713900118</v>
      </c>
      <c r="J81" s="2">
        <f t="shared" si="8"/>
        <v>64181.78654001344</v>
      </c>
      <c r="K81" s="2">
        <f t="shared" si="9"/>
        <v>685243.93425354082</v>
      </c>
      <c r="L81" s="17">
        <f t="shared" si="12"/>
        <v>10.474946246604189</v>
      </c>
      <c r="N81" s="6"/>
    </row>
    <row r="82" spans="1:14" x14ac:dyDescent="0.25">
      <c r="A82" s="75">
        <v>73</v>
      </c>
      <c r="B82" s="2">
        <v>428</v>
      </c>
      <c r="C82" s="2">
        <v>10495</v>
      </c>
      <c r="D82" s="2">
        <v>10476</v>
      </c>
      <c r="E82" s="12">
        <v>0.47249999999999998</v>
      </c>
      <c r="F82" s="4">
        <f t="shared" si="10"/>
        <v>4.0818272852987461E-2</v>
      </c>
      <c r="G82" s="4">
        <f t="shared" si="7"/>
        <v>3.9957913487382916E-2</v>
      </c>
      <c r="H82" s="2">
        <f t="shared" si="13"/>
        <v>62980.755952895306</v>
      </c>
      <c r="I82" s="2">
        <f t="shared" si="11"/>
        <v>2516.579597735767</v>
      </c>
      <c r="J82" s="2">
        <f t="shared" si="8"/>
        <v>61653.260215089686</v>
      </c>
      <c r="K82" s="2">
        <f t="shared" si="9"/>
        <v>621062.14771352743</v>
      </c>
      <c r="L82" s="17">
        <f t="shared" si="12"/>
        <v>9.8611415235795761</v>
      </c>
      <c r="N82" s="6"/>
    </row>
    <row r="83" spans="1:14" x14ac:dyDescent="0.25">
      <c r="A83" s="75">
        <v>74</v>
      </c>
      <c r="B83" s="2">
        <v>493</v>
      </c>
      <c r="C83" s="2">
        <v>9918</v>
      </c>
      <c r="D83" s="2">
        <v>10005</v>
      </c>
      <c r="E83" s="12">
        <v>0.51459999999999995</v>
      </c>
      <c r="F83" s="4">
        <f t="shared" si="10"/>
        <v>4.9490538573508006E-2</v>
      </c>
      <c r="G83" s="4">
        <f t="shared" si="7"/>
        <v>4.8329532357759081E-2</v>
      </c>
      <c r="H83" s="2">
        <f t="shared" si="13"/>
        <v>60464.176355159536</v>
      </c>
      <c r="I83" s="2">
        <f t="shared" si="11"/>
        <v>2922.2053676419341</v>
      </c>
      <c r="J83" s="2">
        <f t="shared" si="8"/>
        <v>59045.737869706143</v>
      </c>
      <c r="K83" s="2">
        <f t="shared" si="9"/>
        <v>559408.88749843778</v>
      </c>
      <c r="L83" s="17">
        <f t="shared" si="12"/>
        <v>9.2519061900808026</v>
      </c>
      <c r="N83" s="6"/>
    </row>
    <row r="84" spans="1:14" x14ac:dyDescent="0.25">
      <c r="A84" s="75">
        <v>75</v>
      </c>
      <c r="B84" s="2">
        <v>479</v>
      </c>
      <c r="C84" s="2">
        <v>9718</v>
      </c>
      <c r="D84" s="2">
        <v>9457</v>
      </c>
      <c r="E84" s="12">
        <v>0.50380000000000003</v>
      </c>
      <c r="F84" s="4">
        <f t="shared" si="10"/>
        <v>4.996088657105606E-2</v>
      </c>
      <c r="G84" s="4">
        <f t="shared" si="7"/>
        <v>4.8752288482293217E-2</v>
      </c>
      <c r="H84" s="2">
        <f t="shared" si="13"/>
        <v>57541.970987517605</v>
      </c>
      <c r="I84" s="2">
        <f t="shared" si="11"/>
        <v>2805.3027694232051</v>
      </c>
      <c r="J84" s="2">
        <f t="shared" si="8"/>
        <v>56149.979753329812</v>
      </c>
      <c r="K84" s="2">
        <f t="shared" si="9"/>
        <v>500363.1496287316</v>
      </c>
      <c r="L84" s="17">
        <f t="shared" si="12"/>
        <v>8.6956206233754791</v>
      </c>
      <c r="N84" s="6"/>
    </row>
    <row r="85" spans="1:14" x14ac:dyDescent="0.25">
      <c r="A85" s="75">
        <v>76</v>
      </c>
      <c r="B85" s="2">
        <v>535</v>
      </c>
      <c r="C85" s="2">
        <v>9045</v>
      </c>
      <c r="D85" s="2">
        <v>9171</v>
      </c>
      <c r="E85" s="12">
        <v>0.51649999999999996</v>
      </c>
      <c r="F85" s="4">
        <f t="shared" si="10"/>
        <v>5.8739569609134824E-2</v>
      </c>
      <c r="G85" s="4">
        <f t="shared" si="7"/>
        <v>5.7117402151084067E-2</v>
      </c>
      <c r="H85" s="2">
        <f t="shared" si="13"/>
        <v>54736.668218094397</v>
      </c>
      <c r="I85" s="2">
        <f t="shared" si="11"/>
        <v>3126.4162910233599</v>
      </c>
      <c r="J85" s="2">
        <f t="shared" si="8"/>
        <v>53225.045941384604</v>
      </c>
      <c r="K85" s="2">
        <f t="shared" si="9"/>
        <v>444213.16987540177</v>
      </c>
      <c r="L85" s="17">
        <f t="shared" si="12"/>
        <v>8.1154586922511562</v>
      </c>
      <c r="N85" s="6"/>
    </row>
    <row r="86" spans="1:14" x14ac:dyDescent="0.25">
      <c r="A86" s="75">
        <v>77</v>
      </c>
      <c r="B86" s="2">
        <v>539</v>
      </c>
      <c r="C86" s="2">
        <v>8604</v>
      </c>
      <c r="D86" s="2">
        <v>8479</v>
      </c>
      <c r="E86" s="12">
        <v>0.4839</v>
      </c>
      <c r="F86" s="4">
        <f t="shared" si="10"/>
        <v>6.3103670315518348E-2</v>
      </c>
      <c r="G86" s="4">
        <f t="shared" si="7"/>
        <v>6.1113342926049488E-2</v>
      </c>
      <c r="H86" s="2">
        <f t="shared" si="13"/>
        <v>51610.25192707104</v>
      </c>
      <c r="I86" s="2">
        <f t="shared" si="11"/>
        <v>3154.0750245188988</v>
      </c>
      <c r="J86" s="2">
        <f t="shared" si="8"/>
        <v>49982.433806916837</v>
      </c>
      <c r="K86" s="2">
        <f t="shared" si="9"/>
        <v>390988.12393401715</v>
      </c>
      <c r="L86" s="17">
        <f t="shared" si="12"/>
        <v>7.5757840610139082</v>
      </c>
      <c r="N86" s="6"/>
    </row>
    <row r="87" spans="1:14" x14ac:dyDescent="0.25">
      <c r="A87" s="75">
        <v>78</v>
      </c>
      <c r="B87" s="2">
        <v>571</v>
      </c>
      <c r="C87" s="2">
        <v>8017</v>
      </c>
      <c r="D87" s="2">
        <v>8034</v>
      </c>
      <c r="E87" s="12">
        <v>0.49249999999999999</v>
      </c>
      <c r="F87" s="4">
        <f t="shared" si="10"/>
        <v>7.1148215064481962E-2</v>
      </c>
      <c r="G87" s="4">
        <f t="shared" si="7"/>
        <v>6.8668743365002935E-2</v>
      </c>
      <c r="H87" s="2">
        <f t="shared" si="13"/>
        <v>48456.176902552143</v>
      </c>
      <c r="I87" s="2">
        <f t="shared" si="11"/>
        <v>3327.424776170536</v>
      </c>
      <c r="J87" s="2">
        <f t="shared" si="8"/>
        <v>46767.508828645601</v>
      </c>
      <c r="K87" s="2">
        <f t="shared" si="9"/>
        <v>341005.69012710033</v>
      </c>
      <c r="L87" s="17">
        <f t="shared" si="12"/>
        <v>7.0374039374356805</v>
      </c>
      <c r="N87" s="6"/>
    </row>
    <row r="88" spans="1:14" x14ac:dyDescent="0.25">
      <c r="A88" s="75">
        <v>79</v>
      </c>
      <c r="B88" s="2">
        <v>550</v>
      </c>
      <c r="C88" s="2">
        <v>7180</v>
      </c>
      <c r="D88" s="2">
        <v>7436</v>
      </c>
      <c r="E88" s="12">
        <v>0.50090000000000001</v>
      </c>
      <c r="F88" s="4">
        <f t="shared" si="10"/>
        <v>7.5259989053092502E-2</v>
      </c>
      <c r="G88" s="4">
        <f t="shared" si="7"/>
        <v>7.2535395624533053E-2</v>
      </c>
      <c r="H88" s="2">
        <f t="shared" si="13"/>
        <v>45128.752126381609</v>
      </c>
      <c r="I88" s="2">
        <f t="shared" si="11"/>
        <v>3273.4318895285774</v>
      </c>
      <c r="J88" s="2">
        <f t="shared" si="8"/>
        <v>43494.982270317894</v>
      </c>
      <c r="K88" s="2">
        <f t="shared" si="9"/>
        <v>294238.1812984547</v>
      </c>
      <c r="L88" s="17">
        <f t="shared" si="12"/>
        <v>6.5199715798577857</v>
      </c>
      <c r="N88" s="6"/>
    </row>
    <row r="89" spans="1:14" x14ac:dyDescent="0.25">
      <c r="A89" s="75">
        <v>80</v>
      </c>
      <c r="B89" s="2">
        <v>597</v>
      </c>
      <c r="C89" s="2">
        <v>6351</v>
      </c>
      <c r="D89" s="2">
        <v>6594</v>
      </c>
      <c r="E89" s="12">
        <v>0.50570000000000004</v>
      </c>
      <c r="F89" s="4">
        <f t="shared" si="10"/>
        <v>9.2236384704519114E-2</v>
      </c>
      <c r="G89" s="4">
        <f t="shared" si="7"/>
        <v>8.8214471278143899E-2</v>
      </c>
      <c r="H89" s="2">
        <f t="shared" si="13"/>
        <v>41855.320236853033</v>
      </c>
      <c r="I89" s="2">
        <f t="shared" si="11"/>
        <v>3692.2449448713869</v>
      </c>
      <c r="J89" s="2">
        <f t="shared" si="8"/>
        <v>40030.243560603107</v>
      </c>
      <c r="K89" s="2">
        <f t="shared" si="9"/>
        <v>250743.19902813679</v>
      </c>
      <c r="L89" s="17">
        <f t="shared" si="12"/>
        <v>5.9907127124871655</v>
      </c>
      <c r="N89" s="6"/>
    </row>
    <row r="90" spans="1:14" x14ac:dyDescent="0.25">
      <c r="A90" s="75">
        <v>81</v>
      </c>
      <c r="B90" s="2">
        <v>533</v>
      </c>
      <c r="C90" s="2">
        <v>5518</v>
      </c>
      <c r="D90" s="2">
        <v>5772</v>
      </c>
      <c r="E90" s="12">
        <v>0.5</v>
      </c>
      <c r="F90" s="4">
        <f t="shared" si="10"/>
        <v>9.4419840566873345E-2</v>
      </c>
      <c r="G90" s="4">
        <f t="shared" si="7"/>
        <v>9.0163241140150563E-2</v>
      </c>
      <c r="H90" s="2">
        <f t="shared" si="13"/>
        <v>38163.075291981644</v>
      </c>
      <c r="I90" s="2">
        <f t="shared" si="11"/>
        <v>3440.9065602006626</v>
      </c>
      <c r="J90" s="2">
        <f t="shared" si="8"/>
        <v>36442.622011881314</v>
      </c>
      <c r="K90" s="2">
        <f t="shared" si="9"/>
        <v>210712.9554675337</v>
      </c>
      <c r="L90" s="17">
        <f t="shared" si="12"/>
        <v>5.521383008454932</v>
      </c>
      <c r="N90" s="6"/>
    </row>
    <row r="91" spans="1:14" x14ac:dyDescent="0.25">
      <c r="A91" s="75">
        <v>82</v>
      </c>
      <c r="B91" s="2">
        <v>544</v>
      </c>
      <c r="C91" s="2">
        <v>4658</v>
      </c>
      <c r="D91" s="2">
        <v>4996</v>
      </c>
      <c r="E91" s="12">
        <v>0.50349999999999995</v>
      </c>
      <c r="F91" s="4">
        <f t="shared" si="10"/>
        <v>0.11269939921276155</v>
      </c>
      <c r="G91" s="4">
        <f t="shared" si="7"/>
        <v>0.10672743852578016</v>
      </c>
      <c r="H91" s="2">
        <f t="shared" si="13"/>
        <v>34722.168731780985</v>
      </c>
      <c r="I91" s="2">
        <f t="shared" si="11"/>
        <v>3705.8081288029211</v>
      </c>
      <c r="J91" s="2">
        <f t="shared" si="8"/>
        <v>32882.234995830331</v>
      </c>
      <c r="K91" s="2">
        <f t="shared" si="9"/>
        <v>174270.33345565238</v>
      </c>
      <c r="L91" s="17">
        <f t="shared" si="12"/>
        <v>5.0189933354060292</v>
      </c>
      <c r="N91" s="6"/>
    </row>
    <row r="92" spans="1:14" x14ac:dyDescent="0.25">
      <c r="A92" s="75">
        <v>83</v>
      </c>
      <c r="B92" s="2">
        <v>478</v>
      </c>
      <c r="C92" s="2">
        <v>3931</v>
      </c>
      <c r="D92" s="2">
        <v>4136</v>
      </c>
      <c r="E92" s="12">
        <v>0.47070000000000001</v>
      </c>
      <c r="F92" s="4">
        <f t="shared" si="10"/>
        <v>0.11850749969009546</v>
      </c>
      <c r="G92" s="4">
        <f t="shared" si="7"/>
        <v>0.11151274882331887</v>
      </c>
      <c r="H92" s="2">
        <f t="shared" si="13"/>
        <v>31016.360602978064</v>
      </c>
      <c r="I92" s="2">
        <f t="shared" si="11"/>
        <v>3458.7196293333759</v>
      </c>
      <c r="J92" s="2">
        <f t="shared" si="8"/>
        <v>29185.660303171906</v>
      </c>
      <c r="K92" s="2">
        <f t="shared" si="9"/>
        <v>141388.09845982204</v>
      </c>
      <c r="L92" s="17">
        <f t="shared" si="12"/>
        <v>4.5585006013325282</v>
      </c>
      <c r="N92" s="6"/>
    </row>
    <row r="93" spans="1:14" x14ac:dyDescent="0.25">
      <c r="A93" s="75">
        <v>84</v>
      </c>
      <c r="B93" s="2">
        <v>462</v>
      </c>
      <c r="C93" s="2">
        <v>3298</v>
      </c>
      <c r="D93" s="2">
        <v>3482</v>
      </c>
      <c r="E93" s="12">
        <v>0.49630000000000002</v>
      </c>
      <c r="F93" s="4">
        <f t="shared" si="10"/>
        <v>0.13628318584070798</v>
      </c>
      <c r="G93" s="4">
        <f t="shared" si="7"/>
        <v>0.12752886002945751</v>
      </c>
      <c r="H93" s="2">
        <f t="shared" si="13"/>
        <v>27557.640973644688</v>
      </c>
      <c r="I93" s="2">
        <f t="shared" si="11"/>
        <v>3514.3945384699769</v>
      </c>
      <c r="J93" s="2">
        <f t="shared" si="8"/>
        <v>25787.440444617361</v>
      </c>
      <c r="K93" s="2">
        <f t="shared" si="9"/>
        <v>112202.43815665014</v>
      </c>
      <c r="L93" s="17">
        <f t="shared" si="12"/>
        <v>4.0715545377761915</v>
      </c>
      <c r="N93" s="6"/>
    </row>
    <row r="94" spans="1:14" x14ac:dyDescent="0.25">
      <c r="A94" s="75">
        <v>85</v>
      </c>
      <c r="B94" s="2">
        <v>412</v>
      </c>
      <c r="C94" s="2">
        <v>3061</v>
      </c>
      <c r="D94" s="2">
        <v>2881</v>
      </c>
      <c r="E94" s="12">
        <v>0.48699999999999999</v>
      </c>
      <c r="F94" s="4">
        <f t="shared" si="10"/>
        <v>0.13867384718949849</v>
      </c>
      <c r="G94" s="4">
        <f t="shared" si="7"/>
        <v>0.12946383119927501</v>
      </c>
      <c r="H94" s="2">
        <f t="shared" si="13"/>
        <v>24043.246435174711</v>
      </c>
      <c r="I94" s="2">
        <f t="shared" si="11"/>
        <v>3112.7307979660295</v>
      </c>
      <c r="J94" s="2">
        <f t="shared" si="8"/>
        <v>22446.415535818138</v>
      </c>
      <c r="K94" s="2">
        <f t="shared" si="9"/>
        <v>86414.997712032782</v>
      </c>
      <c r="L94" s="17">
        <f t="shared" si="12"/>
        <v>3.5941484834431363</v>
      </c>
      <c r="N94" s="6"/>
    </row>
    <row r="95" spans="1:14" x14ac:dyDescent="0.25">
      <c r="A95" s="75">
        <v>86</v>
      </c>
      <c r="B95" s="2">
        <v>388</v>
      </c>
      <c r="C95" s="2">
        <v>2324</v>
      </c>
      <c r="D95" s="2">
        <v>2650</v>
      </c>
      <c r="E95" s="12">
        <v>0.50590000000000002</v>
      </c>
      <c r="F95" s="4">
        <f t="shared" si="10"/>
        <v>0.15601125854443104</v>
      </c>
      <c r="G95" s="4">
        <f t="shared" si="7"/>
        <v>0.14484579671683856</v>
      </c>
      <c r="H95" s="2">
        <f t="shared" si="13"/>
        <v>20930.515637208682</v>
      </c>
      <c r="I95" s="2">
        <f t="shared" si="11"/>
        <v>3031.6972131657394</v>
      </c>
      <c r="J95" s="2">
        <f t="shared" si="8"/>
        <v>19432.554044183493</v>
      </c>
      <c r="K95" s="2">
        <f t="shared" si="9"/>
        <v>63968.582176214637</v>
      </c>
      <c r="L95" s="17">
        <f t="shared" si="12"/>
        <v>3.0562353687310093</v>
      </c>
      <c r="N95" s="6"/>
    </row>
    <row r="96" spans="1:14" x14ac:dyDescent="0.25">
      <c r="A96" s="75">
        <v>87</v>
      </c>
      <c r="B96" s="2">
        <v>339</v>
      </c>
      <c r="C96" s="2">
        <v>1943</v>
      </c>
      <c r="D96" s="2">
        <v>1974</v>
      </c>
      <c r="E96" s="12">
        <v>0.49409999999999998</v>
      </c>
      <c r="F96" s="4">
        <f t="shared" si="10"/>
        <v>0.17309165177431707</v>
      </c>
      <c r="G96" s="4">
        <f t="shared" si="7"/>
        <v>0.15915492210540272</v>
      </c>
      <c r="H96" s="2">
        <f t="shared" si="13"/>
        <v>17898.818424042944</v>
      </c>
      <c r="I96" s="2">
        <f t="shared" si="11"/>
        <v>2848.6850520573016</v>
      </c>
      <c r="J96" s="2">
        <f t="shared" si="8"/>
        <v>16457.668656207155</v>
      </c>
      <c r="K96" s="2">
        <f t="shared" si="9"/>
        <v>44536.028132031141</v>
      </c>
      <c r="L96" s="17">
        <f t="shared" si="12"/>
        <v>2.4882105107121055</v>
      </c>
      <c r="N96" s="6"/>
    </row>
    <row r="97" spans="1:14" x14ac:dyDescent="0.25">
      <c r="A97" s="75">
        <v>88</v>
      </c>
      <c r="B97" s="2">
        <v>302</v>
      </c>
      <c r="C97" s="2">
        <v>1556</v>
      </c>
      <c r="D97" s="2">
        <v>1636</v>
      </c>
      <c r="E97" s="12">
        <v>0.50900000000000001</v>
      </c>
      <c r="F97" s="4">
        <f t="shared" si="10"/>
        <v>0.18922305764411027</v>
      </c>
      <c r="G97" s="4">
        <f t="shared" si="7"/>
        <v>0.1731371418153716</v>
      </c>
      <c r="H97" s="2">
        <f t="shared" si="13"/>
        <v>15050.133371985641</v>
      </c>
      <c r="I97" s="2">
        <f t="shared" si="11"/>
        <v>2605.7370759657347</v>
      </c>
      <c r="J97" s="2">
        <f t="shared" si="8"/>
        <v>13770.716467686465</v>
      </c>
      <c r="K97" s="2">
        <f t="shared" si="9"/>
        <v>28078.359475823985</v>
      </c>
      <c r="L97" s="17">
        <f t="shared" si="12"/>
        <v>1.8656551926701939</v>
      </c>
      <c r="N97" s="6"/>
    </row>
    <row r="98" spans="1:14" x14ac:dyDescent="0.25">
      <c r="A98" s="75">
        <v>89</v>
      </c>
      <c r="B98" s="2">
        <v>228</v>
      </c>
      <c r="C98" s="2">
        <v>1235</v>
      </c>
      <c r="D98" s="2">
        <v>1281</v>
      </c>
      <c r="E98" s="12">
        <v>0.48530000000000001</v>
      </c>
      <c r="F98" s="4">
        <f t="shared" si="10"/>
        <v>0.18124006359300476</v>
      </c>
      <c r="G98" s="4">
        <f t="shared" si="7"/>
        <v>0.16577579144125762</v>
      </c>
      <c r="H98" s="2">
        <f t="shared" si="13"/>
        <v>12444.396296019906</v>
      </c>
      <c r="I98" s="2">
        <f t="shared" si="11"/>
        <v>2062.9796449813548</v>
      </c>
      <c r="J98" s="2">
        <f t="shared" si="8"/>
        <v>11382.580672748003</v>
      </c>
      <c r="K98" s="2">
        <f>K99+J98</f>
        <v>14307.643008137518</v>
      </c>
      <c r="L98" s="17">
        <f t="shared" si="12"/>
        <v>1.1497257615231633</v>
      </c>
      <c r="N98" s="6"/>
    </row>
    <row r="99" spans="1:14" x14ac:dyDescent="0.25">
      <c r="A99" s="75" t="s">
        <v>77</v>
      </c>
      <c r="B99" s="2">
        <v>916</v>
      </c>
      <c r="C99" s="2">
        <v>3142</v>
      </c>
      <c r="D99" s="2">
        <v>3360</v>
      </c>
      <c r="E99" s="8"/>
      <c r="F99" s="4">
        <f t="shared" si="10"/>
        <v>0.28175945862811441</v>
      </c>
      <c r="G99" s="4">
        <v>1</v>
      </c>
      <c r="H99" s="2">
        <f t="shared" si="13"/>
        <v>10381.416651038551</v>
      </c>
      <c r="I99" s="2">
        <f t="shared" si="11"/>
        <v>10381.416651038551</v>
      </c>
      <c r="J99" s="9">
        <f>H99*F99</f>
        <v>2925.0623353895148</v>
      </c>
      <c r="K99" s="2">
        <f>J99</f>
        <v>2925.0623353895148</v>
      </c>
      <c r="L99" s="17">
        <f t="shared" si="12"/>
        <v>0.28175945862811441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15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32874</v>
      </c>
      <c r="D7" s="95">
        <v>33239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189</v>
      </c>
      <c r="C9" s="2">
        <v>23847</v>
      </c>
      <c r="D9" s="2">
        <v>25561</v>
      </c>
      <c r="E9" s="12">
        <v>0.1123</v>
      </c>
      <c r="F9" s="4">
        <f>B9/((C9+D9)/2)</f>
        <v>7.6505829015544044E-3</v>
      </c>
      <c r="G9" s="4">
        <f t="shared" ref="G9:G72" si="0">F9/((1+(1-E9)*F9))</f>
        <v>7.5989750518532552E-3</v>
      </c>
      <c r="H9" s="2">
        <v>100000</v>
      </c>
      <c r="I9" s="2">
        <f>H9*G9</f>
        <v>759.89750518532549</v>
      </c>
      <c r="J9" s="2">
        <f t="shared" ref="J9:J72" si="1">H10+I9*E9</f>
        <v>99325.438984646986</v>
      </c>
      <c r="K9" s="2">
        <f t="shared" ref="K9:K72" si="2">K10+J9</f>
        <v>7329280.9931548554</v>
      </c>
      <c r="L9" s="76">
        <f>K9/H9</f>
        <v>73.292809931548561</v>
      </c>
      <c r="M9" s="5"/>
      <c r="N9" s="6"/>
    </row>
    <row r="10" spans="1:14" x14ac:dyDescent="0.25">
      <c r="A10" s="75">
        <v>1</v>
      </c>
      <c r="B10" s="2">
        <v>23</v>
      </c>
      <c r="C10" s="2">
        <v>24742</v>
      </c>
      <c r="D10" s="2">
        <v>25965</v>
      </c>
      <c r="E10" s="12">
        <v>0.44340000000000002</v>
      </c>
      <c r="F10" s="4">
        <f t="shared" ref="F10:F73" si="3">B10/((C10+D10)/2)</f>
        <v>9.0717257972272071E-4</v>
      </c>
      <c r="G10" s="4">
        <f t="shared" si="0"/>
        <v>9.0671475019665662E-4</v>
      </c>
      <c r="H10" s="2">
        <f>H9-I9</f>
        <v>99240.102494814681</v>
      </c>
      <c r="I10" s="2">
        <f t="shared" ref="I10:I73" si="4">H10*G10</f>
        <v>89.982464743076491</v>
      </c>
      <c r="J10" s="2">
        <f t="shared" si="1"/>
        <v>99190.018254938681</v>
      </c>
      <c r="K10" s="2">
        <f t="shared" si="2"/>
        <v>7229955.5541702081</v>
      </c>
      <c r="L10" s="17">
        <f t="shared" ref="L10:L73" si="5">K10/H10</f>
        <v>72.853164924411232</v>
      </c>
      <c r="N10" s="6"/>
    </row>
    <row r="11" spans="1:14" x14ac:dyDescent="0.25">
      <c r="A11" s="75">
        <v>2</v>
      </c>
      <c r="B11" s="2">
        <v>10</v>
      </c>
      <c r="C11" s="2">
        <v>24883</v>
      </c>
      <c r="D11" s="2">
        <v>26044</v>
      </c>
      <c r="E11" s="12">
        <v>0.30790000000000001</v>
      </c>
      <c r="F11" s="4">
        <f t="shared" si="3"/>
        <v>3.9271898992675793E-4</v>
      </c>
      <c r="G11" s="4">
        <f t="shared" si="0"/>
        <v>3.9261227759054319E-4</v>
      </c>
      <c r="H11" s="2">
        <f t="shared" ref="H11:H74" si="6">H10-I10</f>
        <v>99150.120030071601</v>
      </c>
      <c r="I11" s="2">
        <f t="shared" si="4"/>
        <v>38.927554448382146</v>
      </c>
      <c r="J11" s="2">
        <f t="shared" si="1"/>
        <v>99123.17826963788</v>
      </c>
      <c r="K11" s="2">
        <f t="shared" si="2"/>
        <v>7130765.5359152695</v>
      </c>
      <c r="L11" s="17">
        <f t="shared" si="5"/>
        <v>71.918879510711164</v>
      </c>
      <c r="N11" s="6"/>
    </row>
    <row r="12" spans="1:14" x14ac:dyDescent="0.25">
      <c r="A12" s="75">
        <v>3</v>
      </c>
      <c r="B12" s="2">
        <v>17</v>
      </c>
      <c r="C12" s="2">
        <v>25993</v>
      </c>
      <c r="D12" s="2">
        <v>26969</v>
      </c>
      <c r="E12" s="12">
        <v>0.48509999999999998</v>
      </c>
      <c r="F12" s="4">
        <f t="shared" si="3"/>
        <v>6.4196971413466258E-4</v>
      </c>
      <c r="G12" s="4">
        <f t="shared" si="0"/>
        <v>6.4175758103417288E-4</v>
      </c>
      <c r="H12" s="2">
        <f t="shared" si="6"/>
        <v>99111.192475623218</v>
      </c>
      <c r="I12" s="2">
        <f t="shared" si="4"/>
        <v>63.605359136568275</v>
      </c>
      <c r="J12" s="2">
        <f t="shared" si="1"/>
        <v>99078.442076203806</v>
      </c>
      <c r="K12" s="2">
        <f t="shared" si="2"/>
        <v>7031642.3576456318</v>
      </c>
      <c r="L12" s="17">
        <f t="shared" si="5"/>
        <v>70.947005903244388</v>
      </c>
      <c r="N12" s="6"/>
    </row>
    <row r="13" spans="1:14" x14ac:dyDescent="0.25">
      <c r="A13" s="75">
        <v>4</v>
      </c>
      <c r="B13" s="2">
        <v>7</v>
      </c>
      <c r="C13" s="2">
        <v>26598</v>
      </c>
      <c r="D13" s="2">
        <v>27427</v>
      </c>
      <c r="E13" s="12">
        <v>0.38159999999999999</v>
      </c>
      <c r="F13" s="4">
        <f t="shared" si="3"/>
        <v>2.5913928736695974E-4</v>
      </c>
      <c r="G13" s="4">
        <f t="shared" si="0"/>
        <v>2.5909776650026372E-4</v>
      </c>
      <c r="H13" s="2">
        <f t="shared" si="6"/>
        <v>99047.587116486655</v>
      </c>
      <c r="I13" s="2">
        <f t="shared" si="4"/>
        <v>25.663008599121987</v>
      </c>
      <c r="J13" s="2">
        <f t="shared" si="1"/>
        <v>99031.717111968959</v>
      </c>
      <c r="K13" s="2">
        <f t="shared" si="2"/>
        <v>6932563.9155694284</v>
      </c>
      <c r="L13" s="17">
        <f t="shared" si="5"/>
        <v>69.992254404100379</v>
      </c>
      <c r="N13" s="6"/>
    </row>
    <row r="14" spans="1:14" x14ac:dyDescent="0.25">
      <c r="A14" s="75">
        <v>5</v>
      </c>
      <c r="B14" s="2">
        <v>6</v>
      </c>
      <c r="C14" s="2">
        <v>28331</v>
      </c>
      <c r="D14" s="2">
        <v>28331</v>
      </c>
      <c r="E14" s="12">
        <v>0.33329999999999999</v>
      </c>
      <c r="F14" s="4">
        <f t="shared" si="3"/>
        <v>2.1178214676502772E-4</v>
      </c>
      <c r="G14" s="4">
        <f t="shared" si="0"/>
        <v>2.1175224837302099E-4</v>
      </c>
      <c r="H14" s="2">
        <f t="shared" si="6"/>
        <v>99021.924107887535</v>
      </c>
      <c r="I14" s="2">
        <f t="shared" si="4"/>
        <v>20.968115068067835</v>
      </c>
      <c r="J14" s="2">
        <f t="shared" si="1"/>
        <v>99007.944665571646</v>
      </c>
      <c r="K14" s="2">
        <f t="shared" si="2"/>
        <v>6833532.198457459</v>
      </c>
      <c r="L14" s="17">
        <f t="shared" si="5"/>
        <v>69.010295043470464</v>
      </c>
      <c r="N14" s="6"/>
    </row>
    <row r="15" spans="1:14" x14ac:dyDescent="0.25">
      <c r="A15" s="75">
        <v>6</v>
      </c>
      <c r="B15" s="2">
        <v>9</v>
      </c>
      <c r="C15" s="2">
        <v>29424</v>
      </c>
      <c r="D15" s="2">
        <v>29424</v>
      </c>
      <c r="E15" s="12">
        <v>0.52749999999999997</v>
      </c>
      <c r="F15" s="4">
        <f t="shared" si="3"/>
        <v>3.058727569331158E-4</v>
      </c>
      <c r="G15" s="4">
        <f t="shared" si="0"/>
        <v>3.0582855709831904E-4</v>
      </c>
      <c r="H15" s="2">
        <f t="shared" si="6"/>
        <v>99000.955992819465</v>
      </c>
      <c r="I15" s="2">
        <f t="shared" si="4"/>
        <v>30.277319522638159</v>
      </c>
      <c r="J15" s="2">
        <f t="shared" si="1"/>
        <v>98986.649959345028</v>
      </c>
      <c r="K15" s="2">
        <f t="shared" si="2"/>
        <v>6734524.2537918873</v>
      </c>
      <c r="L15" s="17">
        <f t="shared" si="5"/>
        <v>68.024840631643414</v>
      </c>
      <c r="N15" s="6"/>
    </row>
    <row r="16" spans="1:14" x14ac:dyDescent="0.25">
      <c r="A16" s="75">
        <v>7</v>
      </c>
      <c r="B16" s="2">
        <v>7</v>
      </c>
      <c r="C16" s="2">
        <v>30432</v>
      </c>
      <c r="D16" s="2">
        <v>30433</v>
      </c>
      <c r="E16" s="12">
        <v>0.43480000000000002</v>
      </c>
      <c r="F16" s="4">
        <f t="shared" si="3"/>
        <v>2.3001725129384704E-4</v>
      </c>
      <c r="G16" s="4">
        <f t="shared" si="0"/>
        <v>2.2998735161561056E-4</v>
      </c>
      <c r="H16" s="2">
        <f t="shared" si="6"/>
        <v>98970.678673296832</v>
      </c>
      <c r="I16" s="2">
        <f t="shared" si="4"/>
        <v>22.762004275671128</v>
      </c>
      <c r="J16" s="2">
        <f t="shared" si="1"/>
        <v>98957.813588480218</v>
      </c>
      <c r="K16" s="2">
        <f t="shared" si="2"/>
        <v>6635537.603832542</v>
      </c>
      <c r="L16" s="17">
        <f t="shared" si="5"/>
        <v>67.045489560969017</v>
      </c>
      <c r="N16" s="6"/>
    </row>
    <row r="17" spans="1:14" x14ac:dyDescent="0.25">
      <c r="A17" s="75">
        <v>8</v>
      </c>
      <c r="B17" s="2">
        <v>8</v>
      </c>
      <c r="C17" s="2">
        <v>32527</v>
      </c>
      <c r="D17" s="2">
        <v>32527</v>
      </c>
      <c r="E17" s="12">
        <v>0.65169999999999995</v>
      </c>
      <c r="F17" s="4">
        <f t="shared" si="3"/>
        <v>2.4594951886125374E-4</v>
      </c>
      <c r="G17" s="4">
        <f t="shared" si="0"/>
        <v>2.4592845159290686E-4</v>
      </c>
      <c r="H17" s="2">
        <f t="shared" si="6"/>
        <v>98947.916669021157</v>
      </c>
      <c r="I17" s="2">
        <f t="shared" si="4"/>
        <v>24.33410793475635</v>
      </c>
      <c r="J17" s="2">
        <f t="shared" si="1"/>
        <v>98939.441099227479</v>
      </c>
      <c r="K17" s="2">
        <f t="shared" si="2"/>
        <v>6536579.7902440615</v>
      </c>
      <c r="L17" s="17">
        <f t="shared" si="5"/>
        <v>66.060812701178875</v>
      </c>
      <c r="N17" s="6"/>
    </row>
    <row r="18" spans="1:14" x14ac:dyDescent="0.25">
      <c r="A18" s="75">
        <v>9</v>
      </c>
      <c r="B18" s="2">
        <v>7</v>
      </c>
      <c r="C18" s="2">
        <v>34499</v>
      </c>
      <c r="D18" s="2">
        <v>34499</v>
      </c>
      <c r="E18" s="12">
        <v>0.4955</v>
      </c>
      <c r="F18" s="4">
        <f t="shared" si="3"/>
        <v>2.0290443201252209E-4</v>
      </c>
      <c r="G18" s="4">
        <f t="shared" si="0"/>
        <v>2.0288366376826578E-4</v>
      </c>
      <c r="H18" s="2">
        <f t="shared" si="6"/>
        <v>98923.582561086398</v>
      </c>
      <c r="I18" s="2">
        <f t="shared" si="4"/>
        <v>20.069978863075733</v>
      </c>
      <c r="J18" s="2">
        <f t="shared" si="1"/>
        <v>98913.457256749971</v>
      </c>
      <c r="K18" s="2">
        <f t="shared" si="2"/>
        <v>6437640.3491448341</v>
      </c>
      <c r="L18" s="17">
        <f t="shared" si="5"/>
        <v>65.076902619954353</v>
      </c>
      <c r="N18" s="6"/>
    </row>
    <row r="19" spans="1:14" x14ac:dyDescent="0.25">
      <c r="A19" s="75">
        <v>10</v>
      </c>
      <c r="B19" s="2">
        <v>8</v>
      </c>
      <c r="C19" s="2">
        <v>36234</v>
      </c>
      <c r="D19" s="2">
        <v>36235</v>
      </c>
      <c r="E19" s="12">
        <v>0.68659999999999999</v>
      </c>
      <c r="F19" s="4">
        <f t="shared" si="3"/>
        <v>2.2078405939091197E-4</v>
      </c>
      <c r="G19" s="4">
        <f t="shared" si="0"/>
        <v>2.2076878357658628E-4</v>
      </c>
      <c r="H19" s="2">
        <f t="shared" si="6"/>
        <v>98903.512582223324</v>
      </c>
      <c r="I19" s="2">
        <f t="shared" si="4"/>
        <v>21.834808164229038</v>
      </c>
      <c r="J19" s="2">
        <f t="shared" si="1"/>
        <v>98896.669553344647</v>
      </c>
      <c r="K19" s="2">
        <f t="shared" si="2"/>
        <v>6338726.8918880839</v>
      </c>
      <c r="L19" s="17">
        <f t="shared" si="5"/>
        <v>64.090007790354164</v>
      </c>
      <c r="N19" s="6"/>
    </row>
    <row r="20" spans="1:14" x14ac:dyDescent="0.25">
      <c r="A20" s="75">
        <v>11</v>
      </c>
      <c r="B20" s="2">
        <v>9</v>
      </c>
      <c r="C20" s="2">
        <v>38411</v>
      </c>
      <c r="D20" s="2">
        <v>38411</v>
      </c>
      <c r="E20" s="12">
        <v>0.49559999999999998</v>
      </c>
      <c r="F20" s="4">
        <f t="shared" si="3"/>
        <v>2.3430788055504935E-4</v>
      </c>
      <c r="G20" s="4">
        <f t="shared" si="0"/>
        <v>2.3428019217514782E-4</v>
      </c>
      <c r="H20" s="2">
        <f t="shared" si="6"/>
        <v>98881.677774059091</v>
      </c>
      <c r="I20" s="2">
        <f t="shared" si="4"/>
        <v>23.166018471507606</v>
      </c>
      <c r="J20" s="2">
        <f t="shared" si="1"/>
        <v>98869.992834342062</v>
      </c>
      <c r="K20" s="2">
        <f t="shared" si="2"/>
        <v>6239830.2223347388</v>
      </c>
      <c r="L20" s="17">
        <f t="shared" si="5"/>
        <v>63.104008374458573</v>
      </c>
      <c r="N20" s="6"/>
    </row>
    <row r="21" spans="1:14" x14ac:dyDescent="0.25">
      <c r="A21" s="75">
        <v>12</v>
      </c>
      <c r="B21" s="2">
        <v>10</v>
      </c>
      <c r="C21" s="2">
        <v>41313</v>
      </c>
      <c r="D21" s="2">
        <v>41314</v>
      </c>
      <c r="E21" s="12">
        <v>0.59509999999999996</v>
      </c>
      <c r="F21" s="4">
        <f t="shared" si="3"/>
        <v>2.4205162961259637E-4</v>
      </c>
      <c r="G21" s="4">
        <f t="shared" si="0"/>
        <v>2.4202790925473337E-4</v>
      </c>
      <c r="H21" s="2">
        <f t="shared" si="6"/>
        <v>98858.511755587577</v>
      </c>
      <c r="I21" s="2">
        <f t="shared" si="4"/>
        <v>23.926518912239342</v>
      </c>
      <c r="J21" s="2">
        <f t="shared" si="1"/>
        <v>98848.823908080012</v>
      </c>
      <c r="K21" s="2">
        <f t="shared" si="2"/>
        <v>6140960.2295003971</v>
      </c>
      <c r="L21" s="17">
        <f t="shared" si="5"/>
        <v>62.118679721610356</v>
      </c>
      <c r="N21" s="6"/>
    </row>
    <row r="22" spans="1:14" x14ac:dyDescent="0.25">
      <c r="A22" s="75">
        <v>13</v>
      </c>
      <c r="B22" s="2">
        <v>9</v>
      </c>
      <c r="C22" s="2">
        <v>43439</v>
      </c>
      <c r="D22" s="2">
        <v>43439</v>
      </c>
      <c r="E22" s="12">
        <v>0.61519999999999997</v>
      </c>
      <c r="F22" s="4">
        <f t="shared" si="3"/>
        <v>2.0718708994221782E-4</v>
      </c>
      <c r="G22" s="4">
        <f t="shared" si="0"/>
        <v>2.0717057314558534E-4</v>
      </c>
      <c r="H22" s="2">
        <f t="shared" si="6"/>
        <v>98834.585236675339</v>
      </c>
      <c r="I22" s="2">
        <f t="shared" si="4"/>
        <v>20.475617670088237</v>
      </c>
      <c r="J22" s="2">
        <f t="shared" si="1"/>
        <v>98826.706218995881</v>
      </c>
      <c r="K22" s="2">
        <f t="shared" si="2"/>
        <v>6042111.4055923168</v>
      </c>
      <c r="L22" s="17">
        <f t="shared" si="5"/>
        <v>61.133573749750731</v>
      </c>
      <c r="N22" s="6"/>
    </row>
    <row r="23" spans="1:14" x14ac:dyDescent="0.25">
      <c r="A23" s="75">
        <v>14</v>
      </c>
      <c r="B23" s="2">
        <v>14</v>
      </c>
      <c r="C23" s="2">
        <v>45058</v>
      </c>
      <c r="D23" s="2">
        <v>45058</v>
      </c>
      <c r="E23" s="12">
        <v>0.47610000000000002</v>
      </c>
      <c r="F23" s="4">
        <f t="shared" si="3"/>
        <v>3.1071063962004525E-4</v>
      </c>
      <c r="G23" s="4">
        <f t="shared" si="0"/>
        <v>3.1066006996872486E-4</v>
      </c>
      <c r="H23" s="2">
        <f t="shared" si="6"/>
        <v>98814.109619005249</v>
      </c>
      <c r="I23" s="2">
        <f t="shared" si="4"/>
        <v>30.697598208137418</v>
      </c>
      <c r="J23" s="2">
        <f t="shared" si="1"/>
        <v>98798.027147304005</v>
      </c>
      <c r="K23" s="2">
        <f t="shared" si="2"/>
        <v>5943284.6993733207</v>
      </c>
      <c r="L23" s="17">
        <f t="shared" si="5"/>
        <v>60.14611397389173</v>
      </c>
      <c r="N23" s="6"/>
    </row>
    <row r="24" spans="1:14" x14ac:dyDescent="0.25">
      <c r="A24" s="75">
        <v>15</v>
      </c>
      <c r="B24" s="2">
        <v>17</v>
      </c>
      <c r="C24" s="2">
        <v>46282</v>
      </c>
      <c r="D24" s="2">
        <v>46282</v>
      </c>
      <c r="E24" s="12">
        <v>0.38229999999999997</v>
      </c>
      <c r="F24" s="4">
        <f t="shared" si="3"/>
        <v>3.6731342638606803E-4</v>
      </c>
      <c r="G24" s="4">
        <f t="shared" si="0"/>
        <v>3.6723010572971656E-4</v>
      </c>
      <c r="H24" s="2">
        <f t="shared" si="6"/>
        <v>98783.412020797114</v>
      </c>
      <c r="I24" s="2">
        <f t="shared" si="4"/>
        <v>36.276242840739478</v>
      </c>
      <c r="J24" s="2">
        <f t="shared" si="1"/>
        <v>98761.004185594385</v>
      </c>
      <c r="K24" s="2">
        <f t="shared" si="2"/>
        <v>5844486.6722260164</v>
      </c>
      <c r="L24" s="17">
        <f t="shared" si="5"/>
        <v>59.164656825131352</v>
      </c>
      <c r="N24" s="6"/>
    </row>
    <row r="25" spans="1:14" x14ac:dyDescent="0.25">
      <c r="A25" s="75">
        <v>16</v>
      </c>
      <c r="B25" s="2">
        <v>24</v>
      </c>
      <c r="C25" s="2">
        <v>46055</v>
      </c>
      <c r="D25" s="2">
        <v>46055</v>
      </c>
      <c r="E25" s="12">
        <v>0.40799999999999997</v>
      </c>
      <c r="F25" s="4">
        <f t="shared" si="3"/>
        <v>5.2111605688850288E-4</v>
      </c>
      <c r="G25" s="4">
        <f t="shared" si="0"/>
        <v>5.2095534179793146E-4</v>
      </c>
      <c r="H25" s="2">
        <f t="shared" si="6"/>
        <v>98747.13577795637</v>
      </c>
      <c r="I25" s="2">
        <f t="shared" si="4"/>
        <v>51.442847870772006</v>
      </c>
      <c r="J25" s="2">
        <f t="shared" si="1"/>
        <v>98716.681612016881</v>
      </c>
      <c r="K25" s="2">
        <f t="shared" si="2"/>
        <v>5745725.6680404218</v>
      </c>
      <c r="L25" s="17">
        <f t="shared" si="5"/>
        <v>58.186251406423658</v>
      </c>
      <c r="N25" s="6"/>
    </row>
    <row r="26" spans="1:14" x14ac:dyDescent="0.25">
      <c r="A26" s="75">
        <v>17</v>
      </c>
      <c r="B26" s="2">
        <v>34</v>
      </c>
      <c r="C26" s="2">
        <v>45618</v>
      </c>
      <c r="D26" s="2">
        <v>45620</v>
      </c>
      <c r="E26" s="12">
        <v>0.52339999999999998</v>
      </c>
      <c r="F26" s="4">
        <f t="shared" si="3"/>
        <v>7.4530349196606674E-4</v>
      </c>
      <c r="G26" s="4">
        <f t="shared" si="0"/>
        <v>7.4503884549271344E-4</v>
      </c>
      <c r="H26" s="2">
        <f t="shared" si="6"/>
        <v>98695.692930085599</v>
      </c>
      <c r="I26" s="2">
        <f t="shared" si="4"/>
        <v>73.532125115734331</v>
      </c>
      <c r="J26" s="2">
        <f t="shared" si="1"/>
        <v>98660.64751925545</v>
      </c>
      <c r="K26" s="2">
        <f t="shared" si="2"/>
        <v>5647008.9864284052</v>
      </c>
      <c r="L26" s="17">
        <f t="shared" si="5"/>
        <v>57.216366984004594</v>
      </c>
      <c r="N26" s="6"/>
    </row>
    <row r="27" spans="1:14" x14ac:dyDescent="0.25">
      <c r="A27" s="75">
        <v>18</v>
      </c>
      <c r="B27" s="2">
        <v>43</v>
      </c>
      <c r="C27" s="2">
        <v>45372</v>
      </c>
      <c r="D27" s="2">
        <v>45374</v>
      </c>
      <c r="E27" s="12">
        <v>0.45660000000000001</v>
      </c>
      <c r="F27" s="4">
        <f t="shared" si="3"/>
        <v>9.4770017411235756E-4</v>
      </c>
      <c r="G27" s="4">
        <f t="shared" si="0"/>
        <v>9.4721237842160147E-4</v>
      </c>
      <c r="H27" s="2">
        <f t="shared" si="6"/>
        <v>98622.16080496987</v>
      </c>
      <c r="I27" s="2">
        <f t="shared" si="4"/>
        <v>93.416131501153146</v>
      </c>
      <c r="J27" s="2">
        <f t="shared" si="1"/>
        <v>98571.398479112133</v>
      </c>
      <c r="K27" s="2">
        <f t="shared" si="2"/>
        <v>5548348.3389091501</v>
      </c>
      <c r="L27" s="17">
        <f t="shared" si="5"/>
        <v>56.258636939432705</v>
      </c>
      <c r="N27" s="6"/>
    </row>
    <row r="28" spans="1:14" x14ac:dyDescent="0.25">
      <c r="A28" s="75">
        <v>19</v>
      </c>
      <c r="B28" s="2">
        <v>48</v>
      </c>
      <c r="C28" s="2">
        <v>44831</v>
      </c>
      <c r="D28" s="2">
        <v>44829</v>
      </c>
      <c r="E28" s="12">
        <v>0.49340000000000001</v>
      </c>
      <c r="F28" s="4">
        <f t="shared" si="3"/>
        <v>1.0707115770689272E-3</v>
      </c>
      <c r="G28" s="4">
        <f t="shared" si="0"/>
        <v>1.0701311138909156E-3</v>
      </c>
      <c r="H28" s="2">
        <f t="shared" si="6"/>
        <v>98528.744673468711</v>
      </c>
      <c r="I28" s="2">
        <f t="shared" si="4"/>
        <v>105.43867528769269</v>
      </c>
      <c r="J28" s="2">
        <f t="shared" si="1"/>
        <v>98475.329440567963</v>
      </c>
      <c r="K28" s="2">
        <f t="shared" si="2"/>
        <v>5449776.9404300377</v>
      </c>
      <c r="L28" s="17">
        <f t="shared" si="5"/>
        <v>55.311543433248715</v>
      </c>
      <c r="N28" s="6"/>
    </row>
    <row r="29" spans="1:14" x14ac:dyDescent="0.25">
      <c r="A29" s="75">
        <v>20</v>
      </c>
      <c r="B29" s="2">
        <v>64</v>
      </c>
      <c r="C29" s="2">
        <v>44051</v>
      </c>
      <c r="D29" s="2">
        <v>44052</v>
      </c>
      <c r="E29" s="12">
        <v>0.42399999999999999</v>
      </c>
      <c r="F29" s="4">
        <f t="shared" si="3"/>
        <v>1.4528449655516838E-3</v>
      </c>
      <c r="G29" s="4">
        <f t="shared" si="0"/>
        <v>1.4516301852343623E-3</v>
      </c>
      <c r="H29" s="2">
        <f t="shared" si="6"/>
        <v>98423.305998181022</v>
      </c>
      <c r="I29" s="2">
        <f t="shared" si="4"/>
        <v>142.87424191751785</v>
      </c>
      <c r="J29" s="2">
        <f t="shared" si="1"/>
        <v>98341.010434836528</v>
      </c>
      <c r="K29" s="2">
        <f t="shared" si="2"/>
        <v>5351301.61098947</v>
      </c>
      <c r="L29" s="17">
        <f t="shared" si="5"/>
        <v>54.370268878068053</v>
      </c>
      <c r="N29" s="6"/>
    </row>
    <row r="30" spans="1:14" x14ac:dyDescent="0.25">
      <c r="A30" s="75">
        <v>21</v>
      </c>
      <c r="B30" s="2">
        <v>62</v>
      </c>
      <c r="C30" s="2">
        <v>43588</v>
      </c>
      <c r="D30" s="2">
        <v>43588</v>
      </c>
      <c r="E30" s="12">
        <v>0.41420000000000001</v>
      </c>
      <c r="F30" s="4">
        <f t="shared" si="3"/>
        <v>1.4224098375699734E-3</v>
      </c>
      <c r="G30" s="4">
        <f t="shared" si="0"/>
        <v>1.421225604628112E-3</v>
      </c>
      <c r="H30" s="2">
        <f t="shared" si="6"/>
        <v>98280.431756263497</v>
      </c>
      <c r="I30" s="2">
        <f t="shared" si="4"/>
        <v>139.67866604590751</v>
      </c>
      <c r="J30" s="2">
        <f t="shared" si="1"/>
        <v>98198.607993693804</v>
      </c>
      <c r="K30" s="2">
        <f t="shared" si="2"/>
        <v>5252960.6005546339</v>
      </c>
      <c r="L30" s="17">
        <f t="shared" si="5"/>
        <v>53.448692752816058</v>
      </c>
      <c r="N30" s="6"/>
    </row>
    <row r="31" spans="1:14" x14ac:dyDescent="0.25">
      <c r="A31" s="75">
        <v>22</v>
      </c>
      <c r="B31" s="2">
        <v>76</v>
      </c>
      <c r="C31" s="2">
        <v>42824</v>
      </c>
      <c r="D31" s="2">
        <v>42825</v>
      </c>
      <c r="E31" s="12">
        <v>0.51570000000000005</v>
      </c>
      <c r="F31" s="4">
        <f t="shared" si="3"/>
        <v>1.7746850517811066E-3</v>
      </c>
      <c r="G31" s="4">
        <f t="shared" si="0"/>
        <v>1.7731610553694082E-3</v>
      </c>
      <c r="H31" s="2">
        <f t="shared" si="6"/>
        <v>98140.753090217593</v>
      </c>
      <c r="I31" s="2">
        <f t="shared" si="4"/>
        <v>174.01936132419874</v>
      </c>
      <c r="J31" s="2">
        <f t="shared" si="1"/>
        <v>98056.475513528276</v>
      </c>
      <c r="K31" s="2">
        <f t="shared" si="2"/>
        <v>5154761.9925609399</v>
      </c>
      <c r="L31" s="17">
        <f t="shared" si="5"/>
        <v>52.524174007736981</v>
      </c>
      <c r="N31" s="6"/>
    </row>
    <row r="32" spans="1:14" x14ac:dyDescent="0.25">
      <c r="A32" s="75">
        <v>23</v>
      </c>
      <c r="B32" s="2">
        <v>94</v>
      </c>
      <c r="C32" s="2">
        <v>43225</v>
      </c>
      <c r="D32" s="2">
        <v>43223</v>
      </c>
      <c r="E32" s="12">
        <v>0.46579999999999999</v>
      </c>
      <c r="F32" s="4">
        <f t="shared" si="3"/>
        <v>2.1747177493984821E-3</v>
      </c>
      <c r="G32" s="4">
        <f t="shared" si="0"/>
        <v>2.1721942370170975E-3</v>
      </c>
      <c r="H32" s="2">
        <f t="shared" si="6"/>
        <v>97966.733728893392</v>
      </c>
      <c r="I32" s="2">
        <f t="shared" si="4"/>
        <v>212.80277442529072</v>
      </c>
      <c r="J32" s="2">
        <f t="shared" si="1"/>
        <v>97853.054486795401</v>
      </c>
      <c r="K32" s="2">
        <f t="shared" si="2"/>
        <v>5056705.5170474118</v>
      </c>
      <c r="L32" s="17">
        <f t="shared" si="5"/>
        <v>51.616557218708564</v>
      </c>
      <c r="N32" s="6"/>
    </row>
    <row r="33" spans="1:14" x14ac:dyDescent="0.25">
      <c r="A33" s="75">
        <v>24</v>
      </c>
      <c r="B33" s="2">
        <v>98</v>
      </c>
      <c r="C33" s="2">
        <v>42048</v>
      </c>
      <c r="D33" s="2">
        <v>42047</v>
      </c>
      <c r="E33" s="12">
        <v>0.47499999999999998</v>
      </c>
      <c r="F33" s="4">
        <f t="shared" si="3"/>
        <v>2.3306974255306498E-3</v>
      </c>
      <c r="G33" s="4">
        <f t="shared" si="0"/>
        <v>2.3278490318642151E-3</v>
      </c>
      <c r="H33" s="2">
        <f t="shared" si="6"/>
        <v>97753.930954468102</v>
      </c>
      <c r="I33" s="2">
        <f t="shared" si="4"/>
        <v>227.5563935332799</v>
      </c>
      <c r="J33" s="2">
        <f t="shared" si="1"/>
        <v>97634.463847863139</v>
      </c>
      <c r="K33" s="2">
        <f t="shared" si="2"/>
        <v>4958852.4625606164</v>
      </c>
      <c r="L33" s="17">
        <f t="shared" si="5"/>
        <v>50.727908475315992</v>
      </c>
      <c r="N33" s="6"/>
    </row>
    <row r="34" spans="1:14" x14ac:dyDescent="0.25">
      <c r="A34" s="75">
        <v>25</v>
      </c>
      <c r="B34" s="2">
        <v>79</v>
      </c>
      <c r="C34" s="2">
        <v>42699</v>
      </c>
      <c r="D34" s="2">
        <v>42699</v>
      </c>
      <c r="E34" s="12">
        <v>0.5333</v>
      </c>
      <c r="F34" s="4">
        <f t="shared" si="3"/>
        <v>1.8501604253027004E-3</v>
      </c>
      <c r="G34" s="4">
        <f t="shared" si="0"/>
        <v>1.8485642457728127E-3</v>
      </c>
      <c r="H34" s="2">
        <f t="shared" si="6"/>
        <v>97526.374560934826</v>
      </c>
      <c r="I34" s="2">
        <f t="shared" si="4"/>
        <v>180.28376903319131</v>
      </c>
      <c r="J34" s="2">
        <f t="shared" si="1"/>
        <v>97442.236125927026</v>
      </c>
      <c r="K34" s="2">
        <f t="shared" si="2"/>
        <v>4861217.9987127529</v>
      </c>
      <c r="L34" s="17">
        <f t="shared" si="5"/>
        <v>49.845162609581543</v>
      </c>
      <c r="N34" s="6"/>
    </row>
    <row r="35" spans="1:14" x14ac:dyDescent="0.25">
      <c r="A35" s="75">
        <v>26</v>
      </c>
      <c r="B35" s="2">
        <v>99</v>
      </c>
      <c r="C35" s="2">
        <v>42303</v>
      </c>
      <c r="D35" s="2">
        <v>42300</v>
      </c>
      <c r="E35" s="12">
        <v>0.51090000000000002</v>
      </c>
      <c r="F35" s="4">
        <f t="shared" si="3"/>
        <v>2.340342541044644E-3</v>
      </c>
      <c r="G35" s="4">
        <f t="shared" si="0"/>
        <v>2.3376667038827932E-3</v>
      </c>
      <c r="H35" s="2">
        <f t="shared" si="6"/>
        <v>97346.090791901632</v>
      </c>
      <c r="I35" s="2">
        <f t="shared" si="4"/>
        <v>227.56271519737982</v>
      </c>
      <c r="J35" s="2">
        <f t="shared" si="1"/>
        <v>97234.789867898595</v>
      </c>
      <c r="K35" s="2">
        <f t="shared" si="2"/>
        <v>4763775.7625868255</v>
      </c>
      <c r="L35" s="17">
        <f t="shared" si="5"/>
        <v>48.936487575761298</v>
      </c>
      <c r="N35" s="6"/>
    </row>
    <row r="36" spans="1:14" x14ac:dyDescent="0.25">
      <c r="A36" s="75">
        <v>27</v>
      </c>
      <c r="B36" s="2">
        <v>101</v>
      </c>
      <c r="C36" s="2">
        <v>40776</v>
      </c>
      <c r="D36" s="2">
        <v>40774</v>
      </c>
      <c r="E36" s="12">
        <v>0.5071</v>
      </c>
      <c r="F36" s="4">
        <f t="shared" si="3"/>
        <v>2.4770079705702022E-3</v>
      </c>
      <c r="G36" s="4">
        <f t="shared" si="0"/>
        <v>2.4739874366851806E-3</v>
      </c>
      <c r="H36" s="2">
        <f t="shared" si="6"/>
        <v>97118.528076704257</v>
      </c>
      <c r="I36" s="2">
        <f t="shared" si="4"/>
        <v>240.27001833112331</v>
      </c>
      <c r="J36" s="2">
        <f t="shared" si="1"/>
        <v>97000.098984668846</v>
      </c>
      <c r="K36" s="2">
        <f t="shared" si="2"/>
        <v>4666540.9727189271</v>
      </c>
      <c r="L36" s="17">
        <f t="shared" si="5"/>
        <v>48.049955710132785</v>
      </c>
      <c r="N36" s="6"/>
    </row>
    <row r="37" spans="1:14" x14ac:dyDescent="0.25">
      <c r="A37" s="75">
        <v>28</v>
      </c>
      <c r="B37" s="2">
        <v>89</v>
      </c>
      <c r="C37" s="2">
        <v>39672</v>
      </c>
      <c r="D37" s="2">
        <v>39672</v>
      </c>
      <c r="E37" s="12">
        <v>0.48409999999999997</v>
      </c>
      <c r="F37" s="4">
        <f t="shared" si="3"/>
        <v>2.243395845936681E-3</v>
      </c>
      <c r="G37" s="4">
        <f t="shared" si="0"/>
        <v>2.2408024131155869E-3</v>
      </c>
      <c r="H37" s="2">
        <f t="shared" si="6"/>
        <v>96878.258058373132</v>
      </c>
      <c r="I37" s="2">
        <f t="shared" si="4"/>
        <v>217.08503443563708</v>
      </c>
      <c r="J37" s="2">
        <f t="shared" si="1"/>
        <v>96766.26388910778</v>
      </c>
      <c r="K37" s="2">
        <f t="shared" si="2"/>
        <v>4569540.8737342581</v>
      </c>
      <c r="L37" s="17">
        <f t="shared" si="5"/>
        <v>47.167867851018976</v>
      </c>
      <c r="N37" s="6"/>
    </row>
    <row r="38" spans="1:14" x14ac:dyDescent="0.25">
      <c r="A38" s="75">
        <v>29</v>
      </c>
      <c r="B38" s="2">
        <v>107</v>
      </c>
      <c r="C38" s="2">
        <v>38232</v>
      </c>
      <c r="D38" s="2">
        <v>38229</v>
      </c>
      <c r="E38" s="12">
        <v>0.47289999999999999</v>
      </c>
      <c r="F38" s="4">
        <f t="shared" si="3"/>
        <v>2.7988124664861825E-3</v>
      </c>
      <c r="G38" s="4">
        <f t="shared" si="0"/>
        <v>2.7946895893479718E-3</v>
      </c>
      <c r="H38" s="2">
        <f t="shared" si="6"/>
        <v>96661.173023937488</v>
      </c>
      <c r="I38" s="2">
        <f t="shared" si="4"/>
        <v>270.1379739441611</v>
      </c>
      <c r="J38" s="2">
        <f t="shared" si="1"/>
        <v>96518.783297871516</v>
      </c>
      <c r="K38" s="2">
        <f t="shared" si="2"/>
        <v>4472774.6098451503</v>
      </c>
      <c r="L38" s="17">
        <f t="shared" si="5"/>
        <v>46.272711885438198</v>
      </c>
      <c r="N38" s="6"/>
    </row>
    <row r="39" spans="1:14" x14ac:dyDescent="0.25">
      <c r="A39" s="75">
        <v>30</v>
      </c>
      <c r="B39" s="2">
        <v>105</v>
      </c>
      <c r="C39" s="2">
        <v>38932</v>
      </c>
      <c r="D39" s="2">
        <v>38931</v>
      </c>
      <c r="E39" s="12">
        <v>0.49780000000000002</v>
      </c>
      <c r="F39" s="4">
        <f t="shared" si="3"/>
        <v>2.6970448094730489E-3</v>
      </c>
      <c r="G39" s="4">
        <f t="shared" si="0"/>
        <v>2.6933967223824423E-3</v>
      </c>
      <c r="H39" s="2">
        <f t="shared" si="6"/>
        <v>96391.035049993327</v>
      </c>
      <c r="I39" s="2">
        <f t="shared" si="4"/>
        <v>259.61929787070312</v>
      </c>
      <c r="J39" s="2">
        <f t="shared" si="1"/>
        <v>96260.65423860267</v>
      </c>
      <c r="K39" s="2">
        <f t="shared" si="2"/>
        <v>4376255.826547279</v>
      </c>
      <c r="L39" s="17">
        <f t="shared" si="5"/>
        <v>45.401066855206281</v>
      </c>
      <c r="N39" s="6"/>
    </row>
    <row r="40" spans="1:14" x14ac:dyDescent="0.25">
      <c r="A40" s="75">
        <v>31</v>
      </c>
      <c r="B40" s="2">
        <v>92</v>
      </c>
      <c r="C40" s="2">
        <v>37533</v>
      </c>
      <c r="D40" s="2">
        <v>37534</v>
      </c>
      <c r="E40" s="12">
        <v>0.52380000000000004</v>
      </c>
      <c r="F40" s="4">
        <f t="shared" si="3"/>
        <v>2.4511436450104572E-3</v>
      </c>
      <c r="G40" s="4">
        <f t="shared" si="0"/>
        <v>2.4482859209636249E-3</v>
      </c>
      <c r="H40" s="2">
        <f t="shared" si="6"/>
        <v>96131.41575212263</v>
      </c>
      <c r="I40" s="2">
        <f t="shared" si="4"/>
        <v>235.35719174822268</v>
      </c>
      <c r="J40" s="2">
        <f t="shared" si="1"/>
        <v>96019.338657412125</v>
      </c>
      <c r="K40" s="2">
        <f t="shared" si="2"/>
        <v>4279995.1723086759</v>
      </c>
      <c r="L40" s="17">
        <f t="shared" si="5"/>
        <v>44.522335792336143</v>
      </c>
      <c r="N40" s="6"/>
    </row>
    <row r="41" spans="1:14" x14ac:dyDescent="0.25">
      <c r="A41" s="75">
        <v>32</v>
      </c>
      <c r="B41" s="2">
        <v>91</v>
      </c>
      <c r="C41" s="2">
        <v>37145</v>
      </c>
      <c r="D41" s="2">
        <v>37145</v>
      </c>
      <c r="E41" s="12">
        <v>0.51380000000000003</v>
      </c>
      <c r="F41" s="4">
        <f t="shared" si="3"/>
        <v>2.4498586620002693E-3</v>
      </c>
      <c r="G41" s="4">
        <f t="shared" si="0"/>
        <v>2.4469440548619699E-3</v>
      </c>
      <c r="H41" s="2">
        <f t="shared" si="6"/>
        <v>95896.058560374411</v>
      </c>
      <c r="I41" s="2">
        <f t="shared" si="4"/>
        <v>234.65229037900349</v>
      </c>
      <c r="J41" s="2">
        <f t="shared" si="1"/>
        <v>95781.970616792139</v>
      </c>
      <c r="K41" s="2">
        <f t="shared" si="2"/>
        <v>4183975.8336512642</v>
      </c>
      <c r="L41" s="17">
        <f t="shared" si="5"/>
        <v>43.630321167132323</v>
      </c>
      <c r="N41" s="6"/>
    </row>
    <row r="42" spans="1:14" x14ac:dyDescent="0.25">
      <c r="A42" s="75">
        <v>33</v>
      </c>
      <c r="B42" s="2">
        <v>79</v>
      </c>
      <c r="C42" s="2">
        <v>36670</v>
      </c>
      <c r="D42" s="2">
        <v>36668</v>
      </c>
      <c r="E42" s="12">
        <v>0.52600000000000002</v>
      </c>
      <c r="F42" s="4">
        <f t="shared" si="3"/>
        <v>2.1544083558319017E-3</v>
      </c>
      <c r="G42" s="4">
        <f t="shared" si="0"/>
        <v>2.1522105408951879E-3</v>
      </c>
      <c r="H42" s="2">
        <f t="shared" si="6"/>
        <v>95661.406269995408</v>
      </c>
      <c r="I42" s="2">
        <f t="shared" si="4"/>
        <v>205.88348693114114</v>
      </c>
      <c r="J42" s="2">
        <f t="shared" si="1"/>
        <v>95563.817497190044</v>
      </c>
      <c r="K42" s="2">
        <f t="shared" si="2"/>
        <v>4088193.8630344719</v>
      </c>
      <c r="L42" s="17">
        <f t="shared" si="5"/>
        <v>42.736083677213834</v>
      </c>
      <c r="N42" s="6"/>
    </row>
    <row r="43" spans="1:14" x14ac:dyDescent="0.25">
      <c r="A43" s="75">
        <v>34</v>
      </c>
      <c r="B43" s="2">
        <v>98</v>
      </c>
      <c r="C43" s="2">
        <v>34205</v>
      </c>
      <c r="D43" s="2">
        <v>34207</v>
      </c>
      <c r="E43" s="12">
        <v>0.49859999999999999</v>
      </c>
      <c r="F43" s="4">
        <f t="shared" si="3"/>
        <v>2.8649944454189323E-3</v>
      </c>
      <c r="G43" s="4">
        <f t="shared" si="0"/>
        <v>2.8608847609578394E-3</v>
      </c>
      <c r="H43" s="2">
        <f t="shared" si="6"/>
        <v>95455.522783064269</v>
      </c>
      <c r="I43" s="2">
        <f t="shared" si="4"/>
        <v>273.0872504793324</v>
      </c>
      <c r="J43" s="2">
        <f t="shared" si="1"/>
        <v>95318.596835673932</v>
      </c>
      <c r="K43" s="2">
        <f t="shared" si="2"/>
        <v>3992630.0455372818</v>
      </c>
      <c r="L43" s="17">
        <f t="shared" si="5"/>
        <v>41.827124603477159</v>
      </c>
      <c r="N43" s="6"/>
    </row>
    <row r="44" spans="1:14" x14ac:dyDescent="0.25">
      <c r="A44" s="75">
        <v>35</v>
      </c>
      <c r="B44" s="2">
        <v>68</v>
      </c>
      <c r="C44" s="2">
        <v>33373</v>
      </c>
      <c r="D44" s="2">
        <v>33374</v>
      </c>
      <c r="E44" s="12">
        <v>0.48670000000000002</v>
      </c>
      <c r="F44" s="4">
        <f t="shared" si="3"/>
        <v>2.037544758565928E-3</v>
      </c>
      <c r="G44" s="4">
        <f t="shared" si="0"/>
        <v>2.035415974550404E-3</v>
      </c>
      <c r="H44" s="2">
        <f t="shared" si="6"/>
        <v>95182.435532584932</v>
      </c>
      <c r="I44" s="2">
        <f t="shared" si="4"/>
        <v>193.73584977963736</v>
      </c>
      <c r="J44" s="2">
        <f t="shared" si="1"/>
        <v>95082.990920893048</v>
      </c>
      <c r="K44" s="2">
        <f t="shared" si="2"/>
        <v>3897311.448701608</v>
      </c>
      <c r="L44" s="17">
        <f t="shared" si="5"/>
        <v>40.945699980196402</v>
      </c>
      <c r="N44" s="6"/>
    </row>
    <row r="45" spans="1:14" x14ac:dyDescent="0.25">
      <c r="A45" s="75">
        <v>36</v>
      </c>
      <c r="B45" s="2">
        <v>57</v>
      </c>
      <c r="C45" s="2">
        <v>31791</v>
      </c>
      <c r="D45" s="2">
        <v>31792</v>
      </c>
      <c r="E45" s="12">
        <v>0.48709999999999998</v>
      </c>
      <c r="F45" s="4">
        <f t="shared" si="3"/>
        <v>1.7929320730383908E-3</v>
      </c>
      <c r="G45" s="4">
        <f t="shared" si="0"/>
        <v>1.7912848167276638E-3</v>
      </c>
      <c r="H45" s="2">
        <f t="shared" si="6"/>
        <v>94988.699682805294</v>
      </c>
      <c r="I45" s="2">
        <f t="shared" si="4"/>
        <v>170.15181550251299</v>
      </c>
      <c r="J45" s="2">
        <f t="shared" si="1"/>
        <v>94901.428816634056</v>
      </c>
      <c r="K45" s="2">
        <f t="shared" si="2"/>
        <v>3802228.4577807151</v>
      </c>
      <c r="L45" s="17">
        <f t="shared" si="5"/>
        <v>40.028218835266237</v>
      </c>
      <c r="N45" s="6"/>
    </row>
    <row r="46" spans="1:14" x14ac:dyDescent="0.25">
      <c r="A46" s="75">
        <v>37</v>
      </c>
      <c r="B46" s="2">
        <v>56</v>
      </c>
      <c r="C46" s="2">
        <v>32763</v>
      </c>
      <c r="D46" s="2">
        <v>32762</v>
      </c>
      <c r="E46" s="12">
        <v>0.47299999999999998</v>
      </c>
      <c r="F46" s="4">
        <f t="shared" si="3"/>
        <v>1.7092712705074399E-3</v>
      </c>
      <c r="G46" s="4">
        <f t="shared" si="0"/>
        <v>1.7077329686266279E-3</v>
      </c>
      <c r="H46" s="2">
        <f t="shared" si="6"/>
        <v>94818.547867302783</v>
      </c>
      <c r="I46" s="2">
        <f t="shared" si="4"/>
        <v>161.92476023029499</v>
      </c>
      <c r="J46" s="2">
        <f t="shared" si="1"/>
        <v>94733.213518661418</v>
      </c>
      <c r="K46" s="2">
        <f t="shared" si="2"/>
        <v>3707327.0289640808</v>
      </c>
      <c r="L46" s="17">
        <f t="shared" si="5"/>
        <v>39.099175344389714</v>
      </c>
      <c r="N46" s="6"/>
    </row>
    <row r="47" spans="1:14" x14ac:dyDescent="0.25">
      <c r="A47" s="75">
        <v>38</v>
      </c>
      <c r="B47" s="2">
        <v>61</v>
      </c>
      <c r="C47" s="2">
        <v>32616</v>
      </c>
      <c r="D47" s="2">
        <v>32616</v>
      </c>
      <c r="E47" s="12">
        <v>0.53680000000000005</v>
      </c>
      <c r="F47" s="4">
        <f t="shared" si="3"/>
        <v>1.8702477311748835E-3</v>
      </c>
      <c r="G47" s="4">
        <f t="shared" si="0"/>
        <v>1.8686289402614399E-3</v>
      </c>
      <c r="H47" s="2">
        <f t="shared" si="6"/>
        <v>94656.62310707249</v>
      </c>
      <c r="I47" s="2">
        <f t="shared" si="4"/>
        <v>176.87810532529539</v>
      </c>
      <c r="J47" s="2">
        <f t="shared" si="1"/>
        <v>94574.693168685815</v>
      </c>
      <c r="K47" s="2">
        <f t="shared" si="2"/>
        <v>3612593.8154454194</v>
      </c>
      <c r="L47" s="17">
        <f t="shared" si="5"/>
        <v>38.1652513776978</v>
      </c>
      <c r="N47" s="6"/>
    </row>
    <row r="48" spans="1:14" x14ac:dyDescent="0.25">
      <c r="A48" s="75">
        <v>39</v>
      </c>
      <c r="B48" s="2">
        <v>76</v>
      </c>
      <c r="C48" s="2">
        <v>31485</v>
      </c>
      <c r="D48" s="2">
        <v>31485</v>
      </c>
      <c r="E48" s="12">
        <v>0.4929</v>
      </c>
      <c r="F48" s="4">
        <f t="shared" si="3"/>
        <v>2.4138478640622517E-3</v>
      </c>
      <c r="G48" s="4">
        <f t="shared" si="0"/>
        <v>2.4108967763252064E-3</v>
      </c>
      <c r="H48" s="2">
        <f t="shared" si="6"/>
        <v>94479.7450017472</v>
      </c>
      <c r="I48" s="2">
        <f t="shared" si="4"/>
        <v>227.78091265273986</v>
      </c>
      <c r="J48" s="2">
        <f t="shared" si="1"/>
        <v>94364.237300940993</v>
      </c>
      <c r="K48" s="2">
        <f t="shared" si="2"/>
        <v>3518019.1222767336</v>
      </c>
      <c r="L48" s="17">
        <f t="shared" si="5"/>
        <v>37.23569662695084</v>
      </c>
      <c r="N48" s="6"/>
    </row>
    <row r="49" spans="1:14" x14ac:dyDescent="0.25">
      <c r="A49" s="75">
        <v>40</v>
      </c>
      <c r="B49" s="2">
        <v>98</v>
      </c>
      <c r="C49" s="2">
        <v>32100</v>
      </c>
      <c r="D49" s="2">
        <v>32096</v>
      </c>
      <c r="E49" s="12">
        <v>0.501</v>
      </c>
      <c r="F49" s="4">
        <f t="shared" si="3"/>
        <v>3.0531497289550749E-3</v>
      </c>
      <c r="G49" s="4">
        <f t="shared" si="0"/>
        <v>3.0485052649863427E-3</v>
      </c>
      <c r="H49" s="2">
        <f t="shared" si="6"/>
        <v>94251.964089094457</v>
      </c>
      <c r="I49" s="2">
        <f t="shared" si="4"/>
        <v>287.32760876090816</v>
      </c>
      <c r="J49" s="2">
        <f t="shared" si="1"/>
        <v>94108.587612322764</v>
      </c>
      <c r="K49" s="2">
        <f t="shared" si="2"/>
        <v>3423654.8849757928</v>
      </c>
      <c r="L49" s="17">
        <f t="shared" si="5"/>
        <v>36.324493797704648</v>
      </c>
      <c r="N49" s="6"/>
    </row>
    <row r="50" spans="1:14" x14ac:dyDescent="0.25">
      <c r="A50" s="75">
        <v>41</v>
      </c>
      <c r="B50" s="2">
        <v>79</v>
      </c>
      <c r="C50" s="2">
        <v>32984</v>
      </c>
      <c r="D50" s="2">
        <v>32984</v>
      </c>
      <c r="E50" s="12">
        <v>0.45689999999999997</v>
      </c>
      <c r="F50" s="4">
        <f t="shared" si="3"/>
        <v>2.395100654862964E-3</v>
      </c>
      <c r="G50" s="4">
        <f t="shared" si="0"/>
        <v>2.391989205140443E-3</v>
      </c>
      <c r="H50" s="2">
        <f t="shared" si="6"/>
        <v>93964.636480333545</v>
      </c>
      <c r="I50" s="2">
        <f t="shared" si="4"/>
        <v>224.76239612590371</v>
      </c>
      <c r="J50" s="2">
        <f t="shared" si="1"/>
        <v>93842.568022997555</v>
      </c>
      <c r="K50" s="2">
        <f t="shared" si="2"/>
        <v>3329546.2973634703</v>
      </c>
      <c r="L50" s="17">
        <f t="shared" si="5"/>
        <v>35.43403584667017</v>
      </c>
      <c r="N50" s="6"/>
    </row>
    <row r="51" spans="1:14" x14ac:dyDescent="0.25">
      <c r="A51" s="75">
        <v>42</v>
      </c>
      <c r="B51" s="2">
        <v>84</v>
      </c>
      <c r="C51" s="2">
        <v>35360</v>
      </c>
      <c r="D51" s="2">
        <v>35361</v>
      </c>
      <c r="E51" s="12">
        <v>0.48970000000000002</v>
      </c>
      <c r="F51" s="4">
        <f t="shared" si="3"/>
        <v>2.3755320201920222E-3</v>
      </c>
      <c r="G51" s="4">
        <f t="shared" si="0"/>
        <v>2.3726558061774312E-3</v>
      </c>
      <c r="H51" s="2">
        <f t="shared" si="6"/>
        <v>93739.874084207637</v>
      </c>
      <c r="I51" s="2">
        <f t="shared" si="4"/>
        <v>222.41245651623657</v>
      </c>
      <c r="J51" s="2">
        <f t="shared" si="1"/>
        <v>93626.377007647403</v>
      </c>
      <c r="K51" s="2">
        <f t="shared" si="2"/>
        <v>3235703.7293404727</v>
      </c>
      <c r="L51" s="17">
        <f t="shared" si="5"/>
        <v>34.51790138350092</v>
      </c>
      <c r="N51" s="6"/>
    </row>
    <row r="52" spans="1:14" x14ac:dyDescent="0.25">
      <c r="A52" s="75">
        <v>43</v>
      </c>
      <c r="B52" s="2">
        <v>88</v>
      </c>
      <c r="C52" s="2">
        <v>32552</v>
      </c>
      <c r="D52" s="2">
        <v>32552</v>
      </c>
      <c r="E52" s="12">
        <v>0.54749999999999999</v>
      </c>
      <c r="F52" s="4">
        <f t="shared" si="3"/>
        <v>2.7033669206193169E-3</v>
      </c>
      <c r="G52" s="4">
        <f t="shared" si="0"/>
        <v>2.7000640037899079E-3</v>
      </c>
      <c r="H52" s="2">
        <f t="shared" si="6"/>
        <v>93517.461627691402</v>
      </c>
      <c r="I52" s="2">
        <f t="shared" si="4"/>
        <v>252.50313186673353</v>
      </c>
      <c r="J52" s="2">
        <f t="shared" si="1"/>
        <v>93403.203960521714</v>
      </c>
      <c r="K52" s="2">
        <f t="shared" si="2"/>
        <v>3142077.3523328253</v>
      </c>
      <c r="L52" s="17">
        <f t="shared" si="5"/>
        <v>33.598830610287081</v>
      </c>
      <c r="N52" s="6"/>
    </row>
    <row r="53" spans="1:14" x14ac:dyDescent="0.25">
      <c r="A53" s="75">
        <v>44</v>
      </c>
      <c r="B53" s="2">
        <v>78</v>
      </c>
      <c r="C53" s="2">
        <v>30185</v>
      </c>
      <c r="D53" s="2">
        <v>30189</v>
      </c>
      <c r="E53" s="12">
        <v>0.52090000000000003</v>
      </c>
      <c r="F53" s="4">
        <f t="shared" si="3"/>
        <v>2.5838937290886804E-3</v>
      </c>
      <c r="G53" s="4">
        <f t="shared" si="0"/>
        <v>2.580698969610939E-3</v>
      </c>
      <c r="H53" s="2">
        <f t="shared" si="6"/>
        <v>93264.958495824671</v>
      </c>
      <c r="I53" s="2">
        <f t="shared" si="4"/>
        <v>240.68878229098172</v>
      </c>
      <c r="J53" s="2">
        <f t="shared" si="1"/>
        <v>93149.644500229071</v>
      </c>
      <c r="K53" s="2">
        <f t="shared" si="2"/>
        <v>3048674.1483723037</v>
      </c>
      <c r="L53" s="17">
        <f t="shared" si="5"/>
        <v>32.688312926325786</v>
      </c>
      <c r="N53" s="6"/>
    </row>
    <row r="54" spans="1:14" x14ac:dyDescent="0.25">
      <c r="A54" s="75">
        <v>45</v>
      </c>
      <c r="B54" s="2">
        <v>99</v>
      </c>
      <c r="C54" s="2">
        <v>32739</v>
      </c>
      <c r="D54" s="2">
        <v>32736</v>
      </c>
      <c r="E54" s="12">
        <v>0.4698</v>
      </c>
      <c r="F54" s="4">
        <f t="shared" si="3"/>
        <v>3.0240549828178696E-3</v>
      </c>
      <c r="G54" s="4">
        <f t="shared" si="0"/>
        <v>3.019214113936687E-3</v>
      </c>
      <c r="H54" s="2">
        <f t="shared" si="6"/>
        <v>93024.269713533693</v>
      </c>
      <c r="I54" s="2">
        <f t="shared" si="4"/>
        <v>280.86018805775404</v>
      </c>
      <c r="J54" s="2">
        <f t="shared" si="1"/>
        <v>92875.357641825482</v>
      </c>
      <c r="K54" s="2">
        <f t="shared" si="2"/>
        <v>2955524.5038720747</v>
      </c>
      <c r="L54" s="17">
        <f t="shared" si="5"/>
        <v>31.771542125227654</v>
      </c>
      <c r="N54" s="6"/>
    </row>
    <row r="55" spans="1:14" x14ac:dyDescent="0.25">
      <c r="A55" s="75">
        <v>46</v>
      </c>
      <c r="B55" s="2">
        <v>109</v>
      </c>
      <c r="C55" s="2">
        <v>31302</v>
      </c>
      <c r="D55" s="2">
        <v>31303</v>
      </c>
      <c r="E55" s="12">
        <v>0.51259999999999994</v>
      </c>
      <c r="F55" s="4">
        <f t="shared" si="3"/>
        <v>3.4821499880201261E-3</v>
      </c>
      <c r="G55" s="4">
        <f t="shared" si="0"/>
        <v>3.4762500966891855E-3</v>
      </c>
      <c r="H55" s="2">
        <f t="shared" si="6"/>
        <v>92743.409525475945</v>
      </c>
      <c r="I55" s="2">
        <f t="shared" si="4"/>
        <v>322.39928633022049</v>
      </c>
      <c r="J55" s="2">
        <f t="shared" si="1"/>
        <v>92586.272113318584</v>
      </c>
      <c r="K55" s="2">
        <f t="shared" si="2"/>
        <v>2862649.1462302492</v>
      </c>
      <c r="L55" s="17">
        <f t="shared" si="5"/>
        <v>30.86633498678847</v>
      </c>
      <c r="N55" s="6"/>
    </row>
    <row r="56" spans="1:14" x14ac:dyDescent="0.25">
      <c r="A56" s="75">
        <v>47</v>
      </c>
      <c r="B56" s="2">
        <v>113</v>
      </c>
      <c r="C56" s="2">
        <v>30841</v>
      </c>
      <c r="D56" s="2">
        <v>30840</v>
      </c>
      <c r="E56" s="12">
        <v>0.4612</v>
      </c>
      <c r="F56" s="4">
        <f t="shared" si="3"/>
        <v>3.6640132293575007E-3</v>
      </c>
      <c r="G56" s="4">
        <f t="shared" si="0"/>
        <v>3.6567940949597064E-3</v>
      </c>
      <c r="H56" s="2">
        <f t="shared" si="6"/>
        <v>92421.010239145719</v>
      </c>
      <c r="I56" s="2">
        <f t="shared" si="4"/>
        <v>337.96460449271865</v>
      </c>
      <c r="J56" s="2">
        <f t="shared" si="1"/>
        <v>92238.914910245032</v>
      </c>
      <c r="K56" s="2">
        <f t="shared" si="2"/>
        <v>2770062.8741169306</v>
      </c>
      <c r="L56" s="17">
        <f t="shared" si="5"/>
        <v>29.972220244608909</v>
      </c>
      <c r="N56" s="6"/>
    </row>
    <row r="57" spans="1:14" x14ac:dyDescent="0.25">
      <c r="A57" s="75">
        <v>48</v>
      </c>
      <c r="B57" s="2">
        <v>92</v>
      </c>
      <c r="C57" s="2">
        <v>26674</v>
      </c>
      <c r="D57" s="2">
        <v>26674</v>
      </c>
      <c r="E57" s="12">
        <v>0.49980000000000002</v>
      </c>
      <c r="F57" s="4">
        <f t="shared" si="3"/>
        <v>3.4490515108345204E-3</v>
      </c>
      <c r="G57" s="4">
        <f t="shared" si="0"/>
        <v>3.4431114014502324E-3</v>
      </c>
      <c r="H57" s="2">
        <f t="shared" si="6"/>
        <v>92083.045634652997</v>
      </c>
      <c r="I57" s="2">
        <f t="shared" si="4"/>
        <v>317.05218430493579</v>
      </c>
      <c r="J57" s="2">
        <f t="shared" si="1"/>
        <v>91924.456132063671</v>
      </c>
      <c r="K57" s="2">
        <f t="shared" si="2"/>
        <v>2677823.9592066854</v>
      </c>
      <c r="L57" s="17">
        <f t="shared" si="5"/>
        <v>29.080532043120844</v>
      </c>
      <c r="N57" s="6"/>
    </row>
    <row r="58" spans="1:14" x14ac:dyDescent="0.25">
      <c r="A58" s="75">
        <v>49</v>
      </c>
      <c r="B58" s="2">
        <v>114</v>
      </c>
      <c r="C58" s="2">
        <v>24481</v>
      </c>
      <c r="D58" s="2">
        <v>24480</v>
      </c>
      <c r="E58" s="12">
        <v>0.52180000000000004</v>
      </c>
      <c r="F58" s="4">
        <f t="shared" si="3"/>
        <v>4.6567676313800785E-3</v>
      </c>
      <c r="G58" s="4">
        <f t="shared" si="0"/>
        <v>4.6464206738526205E-3</v>
      </c>
      <c r="H58" s="2">
        <f t="shared" si="6"/>
        <v>91765.993450348062</v>
      </c>
      <c r="I58" s="2">
        <f t="shared" si="4"/>
        <v>426.38340912432142</v>
      </c>
      <c r="J58" s="2">
        <f t="shared" si="1"/>
        <v>91562.096904104808</v>
      </c>
      <c r="K58" s="2">
        <f t="shared" si="2"/>
        <v>2585899.5030746218</v>
      </c>
      <c r="L58" s="17">
        <f t="shared" si="5"/>
        <v>28.17927868316249</v>
      </c>
      <c r="N58" s="6"/>
    </row>
    <row r="59" spans="1:14" x14ac:dyDescent="0.25">
      <c r="A59" s="75">
        <v>50</v>
      </c>
      <c r="B59" s="2">
        <v>137</v>
      </c>
      <c r="C59" s="2">
        <v>32010</v>
      </c>
      <c r="D59" s="2">
        <v>32009</v>
      </c>
      <c r="E59" s="12">
        <v>0.4612</v>
      </c>
      <c r="F59" s="4">
        <f t="shared" si="3"/>
        <v>4.2799793811212298E-3</v>
      </c>
      <c r="G59" s="4">
        <f t="shared" si="0"/>
        <v>4.2701322303484125E-3</v>
      </c>
      <c r="H59" s="2">
        <f t="shared" si="6"/>
        <v>91339.610041223743</v>
      </c>
      <c r="I59" s="2">
        <f t="shared" si="4"/>
        <v>390.03221274448498</v>
      </c>
      <c r="J59" s="2">
        <f t="shared" si="1"/>
        <v>91129.460684997015</v>
      </c>
      <c r="K59" s="2">
        <f t="shared" si="2"/>
        <v>2494337.4061705172</v>
      </c>
      <c r="L59" s="17">
        <f t="shared" si="5"/>
        <v>27.308386854780345</v>
      </c>
      <c r="N59" s="6"/>
    </row>
    <row r="60" spans="1:14" x14ac:dyDescent="0.25">
      <c r="A60" s="75">
        <v>51</v>
      </c>
      <c r="B60" s="2">
        <v>109</v>
      </c>
      <c r="C60" s="2">
        <v>19416</v>
      </c>
      <c r="D60" s="2">
        <v>19416</v>
      </c>
      <c r="E60" s="12">
        <v>0.52929999999999999</v>
      </c>
      <c r="F60" s="4">
        <f t="shared" si="3"/>
        <v>5.6139266584260402E-3</v>
      </c>
      <c r="G60" s="4">
        <f t="shared" si="0"/>
        <v>5.5991310929340028E-3</v>
      </c>
      <c r="H60" s="2">
        <f t="shared" si="6"/>
        <v>90949.577828479261</v>
      </c>
      <c r="I60" s="2">
        <f t="shared" si="4"/>
        <v>509.2386091086592</v>
      </c>
      <c r="J60" s="2">
        <f t="shared" si="1"/>
        <v>90709.879215171808</v>
      </c>
      <c r="K60" s="2">
        <f t="shared" si="2"/>
        <v>2403207.9454855202</v>
      </c>
      <c r="L60" s="17">
        <f t="shared" si="5"/>
        <v>26.423519524386379</v>
      </c>
      <c r="N60" s="6"/>
    </row>
    <row r="61" spans="1:14" x14ac:dyDescent="0.25">
      <c r="A61" s="75">
        <v>52</v>
      </c>
      <c r="B61" s="2">
        <v>121</v>
      </c>
      <c r="C61" s="2">
        <v>23092</v>
      </c>
      <c r="D61" s="2">
        <v>23090</v>
      </c>
      <c r="E61" s="12">
        <v>0.48780000000000001</v>
      </c>
      <c r="F61" s="4">
        <f t="shared" si="3"/>
        <v>5.240136849854922E-3</v>
      </c>
      <c r="G61" s="4">
        <f t="shared" si="0"/>
        <v>5.2261099806252985E-3</v>
      </c>
      <c r="H61" s="2">
        <f t="shared" si="6"/>
        <v>90440.339219370595</v>
      </c>
      <c r="I61" s="2">
        <f t="shared" si="4"/>
        <v>472.65115944549029</v>
      </c>
      <c r="J61" s="2">
        <f t="shared" si="1"/>
        <v>90198.247295502617</v>
      </c>
      <c r="K61" s="2">
        <f t="shared" si="2"/>
        <v>2312498.0662703482</v>
      </c>
      <c r="L61" s="17">
        <f t="shared" si="5"/>
        <v>25.569321015716127</v>
      </c>
      <c r="N61" s="6"/>
    </row>
    <row r="62" spans="1:14" x14ac:dyDescent="0.25">
      <c r="A62" s="75">
        <v>53</v>
      </c>
      <c r="B62" s="2">
        <v>170</v>
      </c>
      <c r="C62" s="2">
        <v>24957</v>
      </c>
      <c r="D62" s="2">
        <v>24955</v>
      </c>
      <c r="E62" s="12">
        <v>0.47560000000000002</v>
      </c>
      <c r="F62" s="4">
        <f t="shared" si="3"/>
        <v>6.8119891008174387E-3</v>
      </c>
      <c r="G62" s="4">
        <f t="shared" si="0"/>
        <v>6.7877418811819364E-3</v>
      </c>
      <c r="H62" s="2">
        <f t="shared" si="6"/>
        <v>89967.688059925102</v>
      </c>
      <c r="I62" s="2">
        <f t="shared" si="4"/>
        <v>610.67744419746566</v>
      </c>
      <c r="J62" s="2">
        <f t="shared" si="1"/>
        <v>89647.448808187939</v>
      </c>
      <c r="K62" s="2">
        <f t="shared" si="2"/>
        <v>2222299.8189748456</v>
      </c>
      <c r="L62" s="17">
        <f t="shared" si="5"/>
        <v>24.70108843404568</v>
      </c>
      <c r="N62" s="6"/>
    </row>
    <row r="63" spans="1:14" x14ac:dyDescent="0.25">
      <c r="A63" s="75">
        <v>54</v>
      </c>
      <c r="B63" s="2">
        <v>183</v>
      </c>
      <c r="C63" s="2">
        <v>27069</v>
      </c>
      <c r="D63" s="2">
        <v>27068</v>
      </c>
      <c r="E63" s="12">
        <v>0.4839</v>
      </c>
      <c r="F63" s="4">
        <f t="shared" si="3"/>
        <v>6.7606258196797019E-3</v>
      </c>
      <c r="G63" s="4">
        <f t="shared" si="0"/>
        <v>6.7371189405915086E-3</v>
      </c>
      <c r="H63" s="2">
        <f t="shared" si="6"/>
        <v>89357.010615727631</v>
      </c>
      <c r="I63" s="2">
        <f t="shared" si="4"/>
        <v>602.00880869385514</v>
      </c>
      <c r="J63" s="2">
        <f t="shared" si="1"/>
        <v>89046.313869560734</v>
      </c>
      <c r="K63" s="2">
        <f t="shared" si="2"/>
        <v>2132652.3701666575</v>
      </c>
      <c r="L63" s="17">
        <f t="shared" si="5"/>
        <v>23.866648575990876</v>
      </c>
      <c r="N63" s="6"/>
    </row>
    <row r="64" spans="1:14" x14ac:dyDescent="0.25">
      <c r="A64" s="75">
        <v>55</v>
      </c>
      <c r="B64" s="2">
        <v>187</v>
      </c>
      <c r="C64" s="2">
        <v>25926</v>
      </c>
      <c r="D64" s="2">
        <v>25927</v>
      </c>
      <c r="E64" s="12">
        <v>0.50329999999999997</v>
      </c>
      <c r="F64" s="4">
        <f t="shared" si="3"/>
        <v>7.2126974331282664E-3</v>
      </c>
      <c r="G64" s="4">
        <f t="shared" si="0"/>
        <v>7.1869498488374992E-3</v>
      </c>
      <c r="H64" s="2">
        <f t="shared" si="6"/>
        <v>88755.001807033783</v>
      </c>
      <c r="I64" s="2">
        <f t="shared" si="4"/>
        <v>637.87774682063343</v>
      </c>
      <c r="J64" s="2">
        <f t="shared" si="1"/>
        <v>88438.167930187963</v>
      </c>
      <c r="K64" s="2">
        <f t="shared" si="2"/>
        <v>2043606.0562970967</v>
      </c>
      <c r="L64" s="17">
        <f t="shared" si="5"/>
        <v>23.025249447238952</v>
      </c>
      <c r="N64" s="6"/>
    </row>
    <row r="65" spans="1:14" x14ac:dyDescent="0.25">
      <c r="A65" s="75">
        <v>56</v>
      </c>
      <c r="B65" s="2">
        <v>223</v>
      </c>
      <c r="C65" s="2">
        <v>25949</v>
      </c>
      <c r="D65" s="2">
        <v>25948</v>
      </c>
      <c r="E65" s="12">
        <v>0.50009999999999999</v>
      </c>
      <c r="F65" s="4">
        <f t="shared" si="3"/>
        <v>8.59394570013681E-3</v>
      </c>
      <c r="G65" s="4">
        <f t="shared" si="0"/>
        <v>8.5571830708051615E-3</v>
      </c>
      <c r="H65" s="2">
        <f t="shared" si="6"/>
        <v>88117.124060213144</v>
      </c>
      <c r="I65" s="2">
        <f t="shared" si="4"/>
        <v>754.03436225609414</v>
      </c>
      <c r="J65" s="2">
        <f t="shared" si="1"/>
        <v>87740.182282521331</v>
      </c>
      <c r="K65" s="2">
        <f t="shared" si="2"/>
        <v>1955167.8883669088</v>
      </c>
      <c r="L65" s="17">
        <f t="shared" si="5"/>
        <v>22.188285298903789</v>
      </c>
      <c r="N65" s="6"/>
    </row>
    <row r="66" spans="1:14" x14ac:dyDescent="0.25">
      <c r="A66" s="75">
        <v>57</v>
      </c>
      <c r="B66" s="2">
        <v>264</v>
      </c>
      <c r="C66" s="2">
        <v>26701</v>
      </c>
      <c r="D66" s="2">
        <v>26699</v>
      </c>
      <c r="E66" s="12">
        <v>0.5101</v>
      </c>
      <c r="F66" s="4">
        <f t="shared" si="3"/>
        <v>9.8876404494382016E-3</v>
      </c>
      <c r="G66" s="4">
        <f t="shared" si="0"/>
        <v>9.8399760477092119E-3</v>
      </c>
      <c r="H66" s="2">
        <f t="shared" si="6"/>
        <v>87363.089697957053</v>
      </c>
      <c r="I66" s="2">
        <f t="shared" si="4"/>
        <v>859.65071008176881</v>
      </c>
      <c r="J66" s="2">
        <f t="shared" si="1"/>
        <v>86941.946815087998</v>
      </c>
      <c r="K66" s="2">
        <f t="shared" si="2"/>
        <v>1867427.7060843874</v>
      </c>
      <c r="L66" s="17">
        <f t="shared" si="5"/>
        <v>21.375476903812576</v>
      </c>
      <c r="N66" s="6"/>
    </row>
    <row r="67" spans="1:14" x14ac:dyDescent="0.25">
      <c r="A67" s="75">
        <v>58</v>
      </c>
      <c r="B67" s="2">
        <v>242</v>
      </c>
      <c r="C67" s="2">
        <v>26190</v>
      </c>
      <c r="D67" s="2">
        <v>26188</v>
      </c>
      <c r="E67" s="12">
        <v>0.47889999999999999</v>
      </c>
      <c r="F67" s="4">
        <f t="shared" si="3"/>
        <v>9.2405208293558361E-3</v>
      </c>
      <c r="G67" s="4">
        <f t="shared" si="0"/>
        <v>9.1962387748220457E-3</v>
      </c>
      <c r="H67" s="2">
        <f t="shared" si="6"/>
        <v>86503.438987875285</v>
      </c>
      <c r="I67" s="2">
        <f t="shared" si="4"/>
        <v>795.50627977575175</v>
      </c>
      <c r="J67" s="2">
        <f t="shared" si="1"/>
        <v>86088.900665484136</v>
      </c>
      <c r="K67" s="2">
        <f t="shared" si="2"/>
        <v>1780485.7592692995</v>
      </c>
      <c r="L67" s="17">
        <f t="shared" si="5"/>
        <v>20.582832082766796</v>
      </c>
      <c r="N67" s="6"/>
    </row>
    <row r="68" spans="1:14" x14ac:dyDescent="0.25">
      <c r="A68" s="75">
        <v>59</v>
      </c>
      <c r="B68" s="2">
        <v>292</v>
      </c>
      <c r="C68" s="2">
        <v>24886</v>
      </c>
      <c r="D68" s="2">
        <v>24888</v>
      </c>
      <c r="E68" s="12">
        <v>0.51319999999999999</v>
      </c>
      <c r="F68" s="4">
        <f t="shared" si="3"/>
        <v>1.1733033310563749E-2</v>
      </c>
      <c r="G68" s="4">
        <f t="shared" si="0"/>
        <v>1.1666399032014902E-2</v>
      </c>
      <c r="H68" s="2">
        <f t="shared" si="6"/>
        <v>85707.932708099528</v>
      </c>
      <c r="I68" s="2">
        <f t="shared" si="4"/>
        <v>999.90294318177075</v>
      </c>
      <c r="J68" s="2">
        <f t="shared" si="1"/>
        <v>85221.179955358632</v>
      </c>
      <c r="K68" s="2">
        <f t="shared" si="2"/>
        <v>1694396.8586038153</v>
      </c>
      <c r="L68" s="17">
        <f t="shared" si="5"/>
        <v>19.769428628905576</v>
      </c>
      <c r="N68" s="6"/>
    </row>
    <row r="69" spans="1:14" x14ac:dyDescent="0.25">
      <c r="A69" s="75">
        <v>60</v>
      </c>
      <c r="B69" s="2">
        <v>302</v>
      </c>
      <c r="C69" s="2">
        <v>24869</v>
      </c>
      <c r="D69" s="2">
        <v>24863</v>
      </c>
      <c r="E69" s="12">
        <v>0.49759999999999999</v>
      </c>
      <c r="F69" s="4">
        <f t="shared" si="3"/>
        <v>1.2145097723799566E-2</v>
      </c>
      <c r="G69" s="4">
        <f t="shared" si="0"/>
        <v>1.2071441444587319E-2</v>
      </c>
      <c r="H69" s="2">
        <f t="shared" si="6"/>
        <v>84708.029764917752</v>
      </c>
      <c r="I69" s="2">
        <f t="shared" si="4"/>
        <v>1022.5480211935643</v>
      </c>
      <c r="J69" s="2">
        <f t="shared" si="1"/>
        <v>84194.301639070109</v>
      </c>
      <c r="K69" s="2">
        <f t="shared" si="2"/>
        <v>1609175.6786484567</v>
      </c>
      <c r="L69" s="17">
        <f t="shared" si="5"/>
        <v>18.996731279363374</v>
      </c>
      <c r="N69" s="6"/>
    </row>
    <row r="70" spans="1:14" x14ac:dyDescent="0.25">
      <c r="A70" s="75">
        <v>61</v>
      </c>
      <c r="B70" s="2">
        <v>345</v>
      </c>
      <c r="C70" s="2">
        <v>23710</v>
      </c>
      <c r="D70" s="2">
        <v>23710</v>
      </c>
      <c r="E70" s="12">
        <v>0.48980000000000001</v>
      </c>
      <c r="F70" s="4">
        <f t="shared" si="3"/>
        <v>1.4550822437789962E-2</v>
      </c>
      <c r="G70" s="4">
        <f t="shared" si="0"/>
        <v>1.4443595644799578E-2</v>
      </c>
      <c r="H70" s="2">
        <f t="shared" si="6"/>
        <v>83685.481743724187</v>
      </c>
      <c r="I70" s="2">
        <f t="shared" si="4"/>
        <v>1208.7192596466093</v>
      </c>
      <c r="J70" s="2">
        <f t="shared" si="1"/>
        <v>83068.793177452491</v>
      </c>
      <c r="K70" s="2">
        <f t="shared" si="2"/>
        <v>1524981.3770093867</v>
      </c>
      <c r="L70" s="17">
        <f t="shared" si="5"/>
        <v>18.222771085663844</v>
      </c>
      <c r="N70" s="6"/>
    </row>
    <row r="71" spans="1:14" x14ac:dyDescent="0.25">
      <c r="A71" s="75">
        <v>62</v>
      </c>
      <c r="B71" s="2">
        <v>320</v>
      </c>
      <c r="C71" s="2">
        <v>22583</v>
      </c>
      <c r="D71" s="2">
        <v>22580</v>
      </c>
      <c r="E71" s="12">
        <v>0.50380000000000003</v>
      </c>
      <c r="F71" s="4">
        <f t="shared" si="3"/>
        <v>1.4170892101941855E-2</v>
      </c>
      <c r="G71" s="4">
        <f t="shared" si="0"/>
        <v>1.4071943868423104E-2</v>
      </c>
      <c r="H71" s="2">
        <f t="shared" si="6"/>
        <v>82476.762484077582</v>
      </c>
      <c r="I71" s="2">
        <f t="shared" si="4"/>
        <v>1160.6083721252041</v>
      </c>
      <c r="J71" s="2">
        <f t="shared" si="1"/>
        <v>81900.868609829049</v>
      </c>
      <c r="K71" s="2">
        <f t="shared" si="2"/>
        <v>1441912.5838319343</v>
      </c>
      <c r="L71" s="17">
        <f t="shared" si="5"/>
        <v>17.482652572720713</v>
      </c>
      <c r="N71" s="6"/>
    </row>
    <row r="72" spans="1:14" x14ac:dyDescent="0.25">
      <c r="A72" s="75">
        <v>63</v>
      </c>
      <c r="B72" s="2">
        <v>338</v>
      </c>
      <c r="C72" s="2">
        <v>20880</v>
      </c>
      <c r="D72" s="2">
        <v>20878</v>
      </c>
      <c r="E72" s="12">
        <v>0.49170000000000003</v>
      </c>
      <c r="F72" s="4">
        <f t="shared" si="3"/>
        <v>1.6188514775611861E-2</v>
      </c>
      <c r="G72" s="4">
        <f t="shared" si="0"/>
        <v>1.6056392787707784E-2</v>
      </c>
      <c r="H72" s="2">
        <f t="shared" si="6"/>
        <v>81316.154111952375</v>
      </c>
      <c r="I72" s="2">
        <f t="shared" si="4"/>
        <v>1305.6441104072867</v>
      </c>
      <c r="J72" s="2">
        <f t="shared" si="1"/>
        <v>80652.495210632347</v>
      </c>
      <c r="K72" s="2">
        <f t="shared" si="2"/>
        <v>1360011.7152221052</v>
      </c>
      <c r="L72" s="17">
        <f t="shared" si="5"/>
        <v>16.724988165939365</v>
      </c>
      <c r="N72" s="6"/>
    </row>
    <row r="73" spans="1:14" x14ac:dyDescent="0.25">
      <c r="A73" s="75">
        <v>64</v>
      </c>
      <c r="B73" s="2">
        <v>337</v>
      </c>
      <c r="C73" s="2">
        <v>20901</v>
      </c>
      <c r="D73" s="2">
        <v>20897</v>
      </c>
      <c r="E73" s="12">
        <v>0.4924</v>
      </c>
      <c r="F73" s="4">
        <f t="shared" si="3"/>
        <v>1.6125173453275278E-2</v>
      </c>
      <c r="G73" s="4">
        <f t="shared" ref="G73:G98" si="7">F73/((1+(1-E73)*F73))</f>
        <v>1.599425824164194E-2</v>
      </c>
      <c r="H73" s="2">
        <f t="shared" si="6"/>
        <v>80010.510001545088</v>
      </c>
      <c r="I73" s="2">
        <f t="shared" si="4"/>
        <v>1279.7087590101874</v>
      </c>
      <c r="J73" s="2">
        <f t="shared" ref="J73:J98" si="8">H74+I73*E73</f>
        <v>79360.929835471514</v>
      </c>
      <c r="K73" s="2">
        <f t="shared" ref="K73:K97" si="9">K74+J73</f>
        <v>1279359.2200114727</v>
      </c>
      <c r="L73" s="17">
        <f t="shared" si="5"/>
        <v>15.989889578091265</v>
      </c>
      <c r="N73" s="6"/>
    </row>
    <row r="74" spans="1:14" x14ac:dyDescent="0.25">
      <c r="A74" s="75">
        <v>65</v>
      </c>
      <c r="B74" s="2">
        <v>360</v>
      </c>
      <c r="C74" s="2">
        <v>19211</v>
      </c>
      <c r="D74" s="2">
        <v>19209</v>
      </c>
      <c r="E74" s="12">
        <v>0.49559999999999998</v>
      </c>
      <c r="F74" s="4">
        <f t="shared" ref="F74:F99" si="10">B74/((C74+D74)/2)</f>
        <v>1.8740239458615304E-2</v>
      </c>
      <c r="G74" s="4">
        <f t="shared" si="7"/>
        <v>1.8564754689457032E-2</v>
      </c>
      <c r="H74" s="2">
        <f t="shared" si="6"/>
        <v>78730.801242534901</v>
      </c>
      <c r="I74" s="2">
        <f t="shared" ref="I74:I99" si="11">H74*G74</f>
        <v>1461.6180115720595</v>
      </c>
      <c r="J74" s="2">
        <f t="shared" si="8"/>
        <v>77993.561117497957</v>
      </c>
      <c r="K74" s="2">
        <f t="shared" si="9"/>
        <v>1199998.2901760011</v>
      </c>
      <c r="L74" s="17">
        <f t="shared" ref="L74:L99" si="12">K74/H74</f>
        <v>15.241789378966629</v>
      </c>
      <c r="N74" s="6"/>
    </row>
    <row r="75" spans="1:14" x14ac:dyDescent="0.25">
      <c r="A75" s="75">
        <v>66</v>
      </c>
      <c r="B75" s="2">
        <v>393</v>
      </c>
      <c r="C75" s="2">
        <v>18527</v>
      </c>
      <c r="D75" s="2">
        <v>18528</v>
      </c>
      <c r="E75" s="12">
        <v>0.4824</v>
      </c>
      <c r="F75" s="4">
        <f t="shared" si="10"/>
        <v>2.1211712319525032E-2</v>
      </c>
      <c r="G75" s="4">
        <f t="shared" si="7"/>
        <v>2.0981354206858687E-2</v>
      </c>
      <c r="H75" s="2">
        <f t="shared" ref="H75:H99" si="13">H74-I74</f>
        <v>77269.183230962837</v>
      </c>
      <c r="I75" s="2">
        <f t="shared" si="11"/>
        <v>1621.2121026434968</v>
      </c>
      <c r="J75" s="2">
        <f t="shared" si="8"/>
        <v>76430.043846634566</v>
      </c>
      <c r="K75" s="2">
        <f t="shared" si="9"/>
        <v>1122004.7290585032</v>
      </c>
      <c r="L75" s="17">
        <f t="shared" si="12"/>
        <v>14.520727179226871</v>
      </c>
      <c r="N75" s="6"/>
    </row>
    <row r="76" spans="1:14" x14ac:dyDescent="0.25">
      <c r="A76" s="75">
        <v>67</v>
      </c>
      <c r="B76" s="2">
        <v>430</v>
      </c>
      <c r="C76" s="2">
        <v>18012</v>
      </c>
      <c r="D76" s="2">
        <v>18010</v>
      </c>
      <c r="E76" s="12">
        <v>0.48980000000000001</v>
      </c>
      <c r="F76" s="4">
        <f t="shared" si="10"/>
        <v>2.3874299039475876E-2</v>
      </c>
      <c r="G76" s="4">
        <f t="shared" si="7"/>
        <v>2.3586993714779271E-2</v>
      </c>
      <c r="H76" s="2">
        <f t="shared" si="13"/>
        <v>75647.971128319346</v>
      </c>
      <c r="I76" s="2">
        <f t="shared" si="11"/>
        <v>1784.3082195394722</v>
      </c>
      <c r="J76" s="2">
        <f t="shared" si="8"/>
        <v>74737.617074710317</v>
      </c>
      <c r="K76" s="2">
        <f t="shared" si="9"/>
        <v>1045574.6852118685</v>
      </c>
      <c r="L76" s="17">
        <f t="shared" si="12"/>
        <v>13.821582649431431</v>
      </c>
      <c r="N76" s="6"/>
    </row>
    <row r="77" spans="1:14" x14ac:dyDescent="0.25">
      <c r="A77" s="75">
        <v>68</v>
      </c>
      <c r="B77" s="2">
        <v>460</v>
      </c>
      <c r="C77" s="2">
        <v>16886</v>
      </c>
      <c r="D77" s="2">
        <v>16885</v>
      </c>
      <c r="E77" s="12">
        <v>0.49299999999999999</v>
      </c>
      <c r="F77" s="4">
        <f t="shared" si="10"/>
        <v>2.7242308489532439E-2</v>
      </c>
      <c r="G77" s="4">
        <f t="shared" si="7"/>
        <v>2.6871167937789743E-2</v>
      </c>
      <c r="H77" s="2">
        <f t="shared" si="13"/>
        <v>73863.662908779879</v>
      </c>
      <c r="I77" s="2">
        <f t="shared" si="11"/>
        <v>1984.8028905221154</v>
      </c>
      <c r="J77" s="2">
        <f t="shared" si="8"/>
        <v>72857.367843285174</v>
      </c>
      <c r="K77" s="2">
        <f t="shared" si="9"/>
        <v>970837.06813715817</v>
      </c>
      <c r="L77" s="17">
        <f t="shared" si="12"/>
        <v>13.143635583522608</v>
      </c>
      <c r="N77" s="6"/>
    </row>
    <row r="78" spans="1:14" x14ac:dyDescent="0.25">
      <c r="A78" s="75">
        <v>69</v>
      </c>
      <c r="B78" s="2">
        <v>444</v>
      </c>
      <c r="C78" s="2">
        <v>15887</v>
      </c>
      <c r="D78" s="2">
        <v>15886</v>
      </c>
      <c r="E78" s="12">
        <v>0.49109999999999998</v>
      </c>
      <c r="F78" s="4">
        <f t="shared" si="10"/>
        <v>2.7948257954867339E-2</v>
      </c>
      <c r="G78" s="4">
        <f t="shared" si="7"/>
        <v>2.7556327927154175E-2</v>
      </c>
      <c r="H78" s="2">
        <f t="shared" si="13"/>
        <v>71878.860018257765</v>
      </c>
      <c r="I78" s="2">
        <f t="shared" si="11"/>
        <v>1980.7174376931221</v>
      </c>
      <c r="J78" s="2">
        <f t="shared" si="8"/>
        <v>70870.872914215739</v>
      </c>
      <c r="K78" s="2">
        <f t="shared" si="9"/>
        <v>897979.70029387297</v>
      </c>
      <c r="L78" s="17">
        <f t="shared" si="12"/>
        <v>12.492959683358633</v>
      </c>
      <c r="N78" s="6"/>
    </row>
    <row r="79" spans="1:14" x14ac:dyDescent="0.25">
      <c r="A79" s="75">
        <v>70</v>
      </c>
      <c r="B79" s="2">
        <v>442</v>
      </c>
      <c r="C79" s="2">
        <v>14030</v>
      </c>
      <c r="D79" s="2">
        <v>14027</v>
      </c>
      <c r="E79" s="12">
        <v>0.49969999999999998</v>
      </c>
      <c r="F79" s="4">
        <f t="shared" si="10"/>
        <v>3.1507288733649358E-2</v>
      </c>
      <c r="G79" s="4">
        <f t="shared" si="7"/>
        <v>3.1018343588732247E-2</v>
      </c>
      <c r="H79" s="2">
        <f t="shared" si="13"/>
        <v>69898.142580564643</v>
      </c>
      <c r="I79" s="2">
        <f t="shared" si="11"/>
        <v>2168.1246027781499</v>
      </c>
      <c r="J79" s="2">
        <f t="shared" si="8"/>
        <v>68813.429841794743</v>
      </c>
      <c r="K79" s="2">
        <f t="shared" si="9"/>
        <v>827108.82737965719</v>
      </c>
      <c r="L79" s="17">
        <f t="shared" si="12"/>
        <v>11.833058745821909</v>
      </c>
      <c r="N79" s="6"/>
    </row>
    <row r="80" spans="1:14" x14ac:dyDescent="0.25">
      <c r="A80" s="75">
        <v>71</v>
      </c>
      <c r="B80" s="2">
        <v>389</v>
      </c>
      <c r="C80" s="2">
        <v>11726</v>
      </c>
      <c r="D80" s="2">
        <v>11724</v>
      </c>
      <c r="E80" s="12">
        <v>0.4798</v>
      </c>
      <c r="F80" s="4">
        <f t="shared" si="10"/>
        <v>3.317697228144989E-2</v>
      </c>
      <c r="G80" s="4">
        <f t="shared" si="7"/>
        <v>3.2614096644271034E-2</v>
      </c>
      <c r="H80" s="2">
        <f t="shared" si="13"/>
        <v>67730.017977786498</v>
      </c>
      <c r="I80" s="2">
        <f t="shared" si="11"/>
        <v>2208.9533520457435</v>
      </c>
      <c r="J80" s="2">
        <f t="shared" si="8"/>
        <v>66580.920444052303</v>
      </c>
      <c r="K80" s="2">
        <f t="shared" si="9"/>
        <v>758295.39753786242</v>
      </c>
      <c r="L80" s="17">
        <f t="shared" si="12"/>
        <v>11.195854071477754</v>
      </c>
      <c r="N80" s="6"/>
    </row>
    <row r="81" spans="1:14" x14ac:dyDescent="0.25">
      <c r="A81" s="75">
        <v>72</v>
      </c>
      <c r="B81" s="2">
        <v>436</v>
      </c>
      <c r="C81" s="2">
        <v>10956</v>
      </c>
      <c r="D81" s="2">
        <v>10952</v>
      </c>
      <c r="E81" s="12">
        <v>0.51029999999999998</v>
      </c>
      <c r="F81" s="4">
        <f t="shared" si="10"/>
        <v>3.9802811758261822E-2</v>
      </c>
      <c r="G81" s="4">
        <f t="shared" si="7"/>
        <v>3.9041830384164804E-2</v>
      </c>
      <c r="H81" s="2">
        <f t="shared" si="13"/>
        <v>65521.064625740757</v>
      </c>
      <c r="I81" s="2">
        <f t="shared" si="11"/>
        <v>2558.0622917080714</v>
      </c>
      <c r="J81" s="2">
        <f t="shared" si="8"/>
        <v>64268.381521491319</v>
      </c>
      <c r="K81" s="2">
        <f t="shared" si="9"/>
        <v>691714.4770938101</v>
      </c>
      <c r="L81" s="17">
        <f t="shared" si="12"/>
        <v>10.557131222529947</v>
      </c>
      <c r="N81" s="6"/>
    </row>
    <row r="82" spans="1:14" x14ac:dyDescent="0.25">
      <c r="A82" s="75">
        <v>73</v>
      </c>
      <c r="B82" s="2">
        <v>453</v>
      </c>
      <c r="C82" s="2">
        <v>10494</v>
      </c>
      <c r="D82" s="2">
        <v>10495</v>
      </c>
      <c r="E82" s="12">
        <v>0.51180000000000003</v>
      </c>
      <c r="F82" s="4">
        <f t="shared" si="10"/>
        <v>4.3165467625899283E-2</v>
      </c>
      <c r="G82" s="4">
        <f t="shared" si="7"/>
        <v>4.2274598884514257E-2</v>
      </c>
      <c r="H82" s="2">
        <f t="shared" si="13"/>
        <v>62963.002334032688</v>
      </c>
      <c r="I82" s="2">
        <f t="shared" si="11"/>
        <v>2661.7356682359668</v>
      </c>
      <c r="J82" s="2">
        <f t="shared" si="8"/>
        <v>61663.542980799888</v>
      </c>
      <c r="K82" s="2">
        <f t="shared" si="9"/>
        <v>627446.09557231877</v>
      </c>
      <c r="L82" s="17">
        <f t="shared" si="12"/>
        <v>9.9653141100797278</v>
      </c>
      <c r="N82" s="6"/>
    </row>
    <row r="83" spans="1:14" x14ac:dyDescent="0.25">
      <c r="A83" s="75">
        <v>74</v>
      </c>
      <c r="B83" s="2">
        <v>471</v>
      </c>
      <c r="C83" s="2">
        <v>9921</v>
      </c>
      <c r="D83" s="2">
        <v>9918</v>
      </c>
      <c r="E83" s="12">
        <v>0.51329999999999998</v>
      </c>
      <c r="F83" s="4">
        <f t="shared" si="10"/>
        <v>4.7482231967337064E-2</v>
      </c>
      <c r="G83" s="4">
        <f t="shared" si="7"/>
        <v>4.6409721754799474E-2</v>
      </c>
      <c r="H83" s="2">
        <f t="shared" si="13"/>
        <v>60301.26666579672</v>
      </c>
      <c r="I83" s="2">
        <f t="shared" si="11"/>
        <v>2798.5650074215905</v>
      </c>
      <c r="J83" s="2">
        <f t="shared" si="8"/>
        <v>58939.205076684637</v>
      </c>
      <c r="K83" s="2">
        <f t="shared" si="9"/>
        <v>565782.55259151885</v>
      </c>
      <c r="L83" s="17">
        <f t="shared" si="12"/>
        <v>9.3825981422117373</v>
      </c>
      <c r="N83" s="6"/>
    </row>
    <row r="84" spans="1:14" x14ac:dyDescent="0.25">
      <c r="A84" s="75">
        <v>75</v>
      </c>
      <c r="B84" s="2">
        <v>489</v>
      </c>
      <c r="C84" s="2">
        <v>9720</v>
      </c>
      <c r="D84" s="2">
        <v>9718</v>
      </c>
      <c r="E84" s="12">
        <v>0.48259999999999997</v>
      </c>
      <c r="F84" s="4">
        <f t="shared" si="10"/>
        <v>5.0313818294063173E-2</v>
      </c>
      <c r="G84" s="4">
        <f t="shared" si="7"/>
        <v>4.9037262162008155E-2</v>
      </c>
      <c r="H84" s="2">
        <f t="shared" si="13"/>
        <v>57502.701658375132</v>
      </c>
      <c r="I84" s="2">
        <f t="shared" si="11"/>
        <v>2819.7750562454826</v>
      </c>
      <c r="J84" s="2">
        <f t="shared" si="8"/>
        <v>56043.750044273722</v>
      </c>
      <c r="K84" s="2">
        <f t="shared" si="9"/>
        <v>506843.3475148342</v>
      </c>
      <c r="L84" s="17">
        <f t="shared" si="12"/>
        <v>8.8142527724349744</v>
      </c>
      <c r="N84" s="6"/>
    </row>
    <row r="85" spans="1:14" x14ac:dyDescent="0.25">
      <c r="A85" s="75">
        <v>76</v>
      </c>
      <c r="B85" s="2">
        <v>517</v>
      </c>
      <c r="C85" s="2">
        <v>9047</v>
      </c>
      <c r="D85" s="2">
        <v>9045</v>
      </c>
      <c r="E85" s="12">
        <v>0.503</v>
      </c>
      <c r="F85" s="4">
        <f t="shared" si="10"/>
        <v>5.7152332522661949E-2</v>
      </c>
      <c r="G85" s="4">
        <f t="shared" si="7"/>
        <v>5.5573775584494771E-2</v>
      </c>
      <c r="H85" s="2">
        <f t="shared" si="13"/>
        <v>54682.92660212965</v>
      </c>
      <c r="I85" s="2">
        <f t="shared" si="11"/>
        <v>3038.9366912901523</v>
      </c>
      <c r="J85" s="2">
        <f t="shared" si="8"/>
        <v>53172.575066558442</v>
      </c>
      <c r="K85" s="2">
        <f t="shared" si="9"/>
        <v>450799.59747056046</v>
      </c>
      <c r="L85" s="17">
        <f t="shared" si="12"/>
        <v>8.2438820575671947</v>
      </c>
      <c r="N85" s="6"/>
    </row>
    <row r="86" spans="1:14" x14ac:dyDescent="0.25">
      <c r="A86" s="75">
        <v>77</v>
      </c>
      <c r="B86" s="2">
        <v>562</v>
      </c>
      <c r="C86" s="2">
        <v>8604</v>
      </c>
      <c r="D86" s="2">
        <v>8604</v>
      </c>
      <c r="E86" s="12">
        <v>0.49990000000000001</v>
      </c>
      <c r="F86" s="4">
        <f t="shared" si="10"/>
        <v>6.5318456531845648E-2</v>
      </c>
      <c r="G86" s="4">
        <f t="shared" si="7"/>
        <v>6.3252272956922873E-2</v>
      </c>
      <c r="H86" s="2">
        <f t="shared" si="13"/>
        <v>51643.989910839497</v>
      </c>
      <c r="I86" s="2">
        <f t="shared" si="11"/>
        <v>3266.5997464249908</v>
      </c>
      <c r="J86" s="2">
        <f t="shared" si="8"/>
        <v>50010.363377652364</v>
      </c>
      <c r="K86" s="2">
        <f t="shared" si="9"/>
        <v>397627.02240400203</v>
      </c>
      <c r="L86" s="17">
        <f t="shared" si="12"/>
        <v>7.6993861839583495</v>
      </c>
      <c r="N86" s="6"/>
    </row>
    <row r="87" spans="1:14" x14ac:dyDescent="0.25">
      <c r="A87" s="75">
        <v>78</v>
      </c>
      <c r="B87" s="2">
        <v>575</v>
      </c>
      <c r="C87" s="2">
        <v>8024</v>
      </c>
      <c r="D87" s="2">
        <v>8017</v>
      </c>
      <c r="E87" s="12">
        <v>0.5171</v>
      </c>
      <c r="F87" s="4">
        <f t="shared" si="10"/>
        <v>7.1691291066641724E-2</v>
      </c>
      <c r="G87" s="4">
        <f t="shared" si="7"/>
        <v>6.9292407028419226E-2</v>
      </c>
      <c r="H87" s="2">
        <f t="shared" si="13"/>
        <v>48377.390164414508</v>
      </c>
      <c r="I87" s="2">
        <f t="shared" si="11"/>
        <v>3352.1858102452552</v>
      </c>
      <c r="J87" s="2">
        <f t="shared" si="8"/>
        <v>46758.619636647076</v>
      </c>
      <c r="K87" s="2">
        <f t="shared" si="9"/>
        <v>347616.65902634966</v>
      </c>
      <c r="L87" s="17">
        <f t="shared" si="12"/>
        <v>7.1855190584888122</v>
      </c>
      <c r="N87" s="6"/>
    </row>
    <row r="88" spans="1:14" x14ac:dyDescent="0.25">
      <c r="A88" s="75">
        <v>79</v>
      </c>
      <c r="B88" s="2">
        <v>531</v>
      </c>
      <c r="C88" s="2">
        <v>7181</v>
      </c>
      <c r="D88" s="2">
        <v>7180</v>
      </c>
      <c r="E88" s="12">
        <v>0.48620000000000002</v>
      </c>
      <c r="F88" s="4">
        <f t="shared" si="10"/>
        <v>7.3950282013787338E-2</v>
      </c>
      <c r="G88" s="4">
        <f t="shared" si="7"/>
        <v>7.124334448298382E-2</v>
      </c>
      <c r="H88" s="2">
        <f t="shared" si="13"/>
        <v>45025.204354169255</v>
      </c>
      <c r="I88" s="2">
        <f t="shared" si="11"/>
        <v>3207.7461442208232</v>
      </c>
      <c r="J88" s="2">
        <f t="shared" si="8"/>
        <v>43377.064385268597</v>
      </c>
      <c r="K88" s="2">
        <f t="shared" si="9"/>
        <v>300858.03938970261</v>
      </c>
      <c r="L88" s="17">
        <f t="shared" si="12"/>
        <v>6.6819916467929072</v>
      </c>
      <c r="N88" s="6"/>
    </row>
    <row r="89" spans="1:14" x14ac:dyDescent="0.25">
      <c r="A89" s="75">
        <v>80</v>
      </c>
      <c r="B89" s="2">
        <v>492</v>
      </c>
      <c r="C89" s="2">
        <v>6353</v>
      </c>
      <c r="D89" s="2">
        <v>6351</v>
      </c>
      <c r="E89" s="12">
        <v>0.47849999999999998</v>
      </c>
      <c r="F89" s="4">
        <f t="shared" si="10"/>
        <v>7.7455919395465991E-2</v>
      </c>
      <c r="G89" s="4">
        <f t="shared" si="7"/>
        <v>7.4448693803719948E-2</v>
      </c>
      <c r="H89" s="2">
        <f t="shared" si="13"/>
        <v>41817.458209948432</v>
      </c>
      <c r="I89" s="2">
        <f t="shared" si="11"/>
        <v>3113.2551419223059</v>
      </c>
      <c r="J89" s="2">
        <f t="shared" si="8"/>
        <v>40193.895653435946</v>
      </c>
      <c r="K89" s="2">
        <f t="shared" si="9"/>
        <v>257480.975004434</v>
      </c>
      <c r="L89" s="17">
        <f t="shared" si="12"/>
        <v>6.157260293337937</v>
      </c>
      <c r="N89" s="6"/>
    </row>
    <row r="90" spans="1:14" x14ac:dyDescent="0.25">
      <c r="A90" s="75">
        <v>81</v>
      </c>
      <c r="B90" s="2">
        <v>484</v>
      </c>
      <c r="C90" s="2">
        <v>5522</v>
      </c>
      <c r="D90" s="2">
        <v>5518</v>
      </c>
      <c r="E90" s="12">
        <v>0.5081</v>
      </c>
      <c r="F90" s="4">
        <f t="shared" si="10"/>
        <v>8.7681159420289853E-2</v>
      </c>
      <c r="G90" s="4">
        <f t="shared" si="7"/>
        <v>8.405580221572484E-2</v>
      </c>
      <c r="H90" s="2">
        <f t="shared" si="13"/>
        <v>38704.203068026123</v>
      </c>
      <c r="I90" s="2">
        <f t="shared" si="11"/>
        <v>3253.3128380032545</v>
      </c>
      <c r="J90" s="2">
        <f t="shared" si="8"/>
        <v>37103.898483012323</v>
      </c>
      <c r="K90" s="2">
        <f t="shared" si="9"/>
        <v>217287.07935099804</v>
      </c>
      <c r="L90" s="17">
        <f t="shared" si="12"/>
        <v>5.6140434921007527</v>
      </c>
      <c r="N90" s="6"/>
    </row>
    <row r="91" spans="1:14" x14ac:dyDescent="0.25">
      <c r="A91" s="75">
        <v>82</v>
      </c>
      <c r="B91" s="2">
        <v>505</v>
      </c>
      <c r="C91" s="2">
        <v>4662</v>
      </c>
      <c r="D91" s="2">
        <v>4658</v>
      </c>
      <c r="E91" s="12">
        <v>0.4965</v>
      </c>
      <c r="F91" s="4">
        <f t="shared" si="10"/>
        <v>0.10836909871244635</v>
      </c>
      <c r="G91" s="4">
        <f t="shared" si="7"/>
        <v>0.10276200878360814</v>
      </c>
      <c r="H91" s="2">
        <f t="shared" si="13"/>
        <v>35450.890230022866</v>
      </c>
      <c r="I91" s="2">
        <f t="shared" si="11"/>
        <v>3643.0046932043379</v>
      </c>
      <c r="J91" s="2">
        <f t="shared" si="8"/>
        <v>33616.637366994481</v>
      </c>
      <c r="K91" s="2">
        <f t="shared" si="9"/>
        <v>180183.18086798573</v>
      </c>
      <c r="L91" s="17">
        <f t="shared" si="12"/>
        <v>5.0826137143205248</v>
      </c>
      <c r="N91" s="6"/>
    </row>
    <row r="92" spans="1:14" x14ac:dyDescent="0.25">
      <c r="A92" s="75">
        <v>83</v>
      </c>
      <c r="B92" s="2">
        <v>442</v>
      </c>
      <c r="C92" s="2">
        <v>3932</v>
      </c>
      <c r="D92" s="2">
        <v>3931</v>
      </c>
      <c r="E92" s="12">
        <v>0.50680000000000003</v>
      </c>
      <c r="F92" s="4">
        <f t="shared" si="10"/>
        <v>0.11242528297087626</v>
      </c>
      <c r="G92" s="4">
        <f t="shared" si="7"/>
        <v>0.10651900144750165</v>
      </c>
      <c r="H92" s="2">
        <f t="shared" si="13"/>
        <v>31807.885536818529</v>
      </c>
      <c r="I92" s="2">
        <f t="shared" si="11"/>
        <v>3388.1442055383395</v>
      </c>
      <c r="J92" s="2">
        <f t="shared" si="8"/>
        <v>30136.852814647016</v>
      </c>
      <c r="K92" s="2">
        <f t="shared" si="9"/>
        <v>146566.54350099125</v>
      </c>
      <c r="L92" s="17">
        <f t="shared" si="12"/>
        <v>4.6078681756866962</v>
      </c>
      <c r="N92" s="6"/>
    </row>
    <row r="93" spans="1:14" x14ac:dyDescent="0.25">
      <c r="A93" s="75">
        <v>84</v>
      </c>
      <c r="B93" s="2">
        <v>429</v>
      </c>
      <c r="C93" s="2">
        <v>3299</v>
      </c>
      <c r="D93" s="2">
        <v>3298</v>
      </c>
      <c r="E93" s="12">
        <v>0.54469999999999996</v>
      </c>
      <c r="F93" s="4">
        <f t="shared" si="10"/>
        <v>0.13005911778080945</v>
      </c>
      <c r="G93" s="4">
        <f t="shared" si="7"/>
        <v>0.1227881074823552</v>
      </c>
      <c r="H93" s="2">
        <f t="shared" si="13"/>
        <v>28419.741331280187</v>
      </c>
      <c r="I93" s="2">
        <f t="shared" si="11"/>
        <v>3489.6062532059641</v>
      </c>
      <c r="J93" s="2">
        <f t="shared" si="8"/>
        <v>26830.923604195508</v>
      </c>
      <c r="K93" s="2">
        <f t="shared" si="9"/>
        <v>116429.69068634423</v>
      </c>
      <c r="L93" s="17">
        <f t="shared" si="12"/>
        <v>4.0967892469237883</v>
      </c>
      <c r="N93" s="6"/>
    </row>
    <row r="94" spans="1:14" x14ac:dyDescent="0.25">
      <c r="A94" s="75">
        <v>85</v>
      </c>
      <c r="B94" s="2">
        <v>396</v>
      </c>
      <c r="C94" s="2">
        <v>3062</v>
      </c>
      <c r="D94" s="2">
        <v>3061</v>
      </c>
      <c r="E94" s="12">
        <v>0.50660000000000005</v>
      </c>
      <c r="F94" s="4">
        <f t="shared" si="10"/>
        <v>0.12934835864772171</v>
      </c>
      <c r="G94" s="4">
        <f t="shared" si="7"/>
        <v>0.12158852086459018</v>
      </c>
      <c r="H94" s="2">
        <f t="shared" si="13"/>
        <v>24930.135078074221</v>
      </c>
      <c r="I94" s="2">
        <f t="shared" si="11"/>
        <v>3031.2182490974792</v>
      </c>
      <c r="J94" s="2">
        <f t="shared" si="8"/>
        <v>23434.531993969522</v>
      </c>
      <c r="K94" s="2">
        <f t="shared" si="9"/>
        <v>89598.767082148726</v>
      </c>
      <c r="L94" s="17">
        <f t="shared" si="12"/>
        <v>3.5939944489490494</v>
      </c>
      <c r="N94" s="6"/>
    </row>
    <row r="95" spans="1:14" x14ac:dyDescent="0.25">
      <c r="A95" s="75">
        <v>86</v>
      </c>
      <c r="B95" s="2">
        <v>364</v>
      </c>
      <c r="C95" s="2">
        <v>2324</v>
      </c>
      <c r="D95" s="2">
        <v>2324</v>
      </c>
      <c r="E95" s="12">
        <v>0.50039999999999996</v>
      </c>
      <c r="F95" s="4">
        <f t="shared" si="10"/>
        <v>0.15662650602409639</v>
      </c>
      <c r="G95" s="4">
        <f t="shared" si="7"/>
        <v>0.14525983632568595</v>
      </c>
      <c r="H95" s="2">
        <f t="shared" si="13"/>
        <v>21898.91682897674</v>
      </c>
      <c r="I95" s="2">
        <f t="shared" si="11"/>
        <v>3181.033074286971</v>
      </c>
      <c r="J95" s="2">
        <f t="shared" si="8"/>
        <v>20309.672705062971</v>
      </c>
      <c r="K95" s="2">
        <f t="shared" si="9"/>
        <v>66164.235088179208</v>
      </c>
      <c r="L95" s="17">
        <f t="shared" si="12"/>
        <v>3.0213473846628984</v>
      </c>
      <c r="N95" s="6"/>
    </row>
    <row r="96" spans="1:14" x14ac:dyDescent="0.25">
      <c r="A96" s="75">
        <v>87</v>
      </c>
      <c r="B96" s="2">
        <v>334</v>
      </c>
      <c r="C96" s="2">
        <v>1946</v>
      </c>
      <c r="D96" s="2">
        <v>1943</v>
      </c>
      <c r="E96" s="12">
        <v>0.50280000000000002</v>
      </c>
      <c r="F96" s="4">
        <f t="shared" si="10"/>
        <v>0.1717665209565441</v>
      </c>
      <c r="G96" s="4">
        <f t="shared" si="7"/>
        <v>0.15825147846680662</v>
      </c>
      <c r="H96" s="2">
        <f t="shared" si="13"/>
        <v>18717.88375468977</v>
      </c>
      <c r="I96" s="2">
        <f t="shared" si="11"/>
        <v>2962.1327779494777</v>
      </c>
      <c r="J96" s="2">
        <f t="shared" si="8"/>
        <v>17245.11133749329</v>
      </c>
      <c r="K96" s="2">
        <f t="shared" si="9"/>
        <v>45854.562383116245</v>
      </c>
      <c r="L96" s="17">
        <f t="shared" si="12"/>
        <v>2.4497727939798417</v>
      </c>
      <c r="N96" s="6"/>
    </row>
    <row r="97" spans="1:14" x14ac:dyDescent="0.25">
      <c r="A97" s="75">
        <v>88</v>
      </c>
      <c r="B97" s="2">
        <v>312</v>
      </c>
      <c r="C97" s="2">
        <v>1559</v>
      </c>
      <c r="D97" s="2">
        <v>1556</v>
      </c>
      <c r="E97" s="12">
        <v>0.49230000000000002</v>
      </c>
      <c r="F97" s="4">
        <f t="shared" si="10"/>
        <v>0.20032102728731943</v>
      </c>
      <c r="G97" s="4">
        <f t="shared" si="7"/>
        <v>0.18182852358036214</v>
      </c>
      <c r="H97" s="2">
        <f t="shared" si="13"/>
        <v>15755.750976740292</v>
      </c>
      <c r="I97" s="2">
        <f t="shared" si="11"/>
        <v>2864.8449380005359</v>
      </c>
      <c r="J97" s="2">
        <f t="shared" si="8"/>
        <v>14301.269201717419</v>
      </c>
      <c r="K97" s="2">
        <f t="shared" si="9"/>
        <v>28609.451045622955</v>
      </c>
      <c r="L97" s="17">
        <f t="shared" si="12"/>
        <v>1.8158100548719109</v>
      </c>
      <c r="N97" s="6"/>
    </row>
    <row r="98" spans="1:14" x14ac:dyDescent="0.25">
      <c r="A98" s="75">
        <v>89</v>
      </c>
      <c r="B98" s="2">
        <v>274</v>
      </c>
      <c r="C98" s="2">
        <v>1240</v>
      </c>
      <c r="D98" s="2">
        <v>1235</v>
      </c>
      <c r="E98" s="12">
        <v>0.50070000000000003</v>
      </c>
      <c r="F98" s="4">
        <f t="shared" si="10"/>
        <v>0.22141414141414142</v>
      </c>
      <c r="G98" s="4">
        <f t="shared" si="7"/>
        <v>0.19937303728523195</v>
      </c>
      <c r="H98" s="2">
        <f t="shared" si="13"/>
        <v>12890.906038739755</v>
      </c>
      <c r="I98" s="2">
        <f t="shared" si="11"/>
        <v>2570.0990903020829</v>
      </c>
      <c r="J98" s="2">
        <f t="shared" si="8"/>
        <v>11607.655562951924</v>
      </c>
      <c r="K98" s="2">
        <f>K99+J98</f>
        <v>14308.181843905535</v>
      </c>
      <c r="L98" s="17">
        <f t="shared" si="12"/>
        <v>1.1099438473065106</v>
      </c>
      <c r="N98" s="6"/>
    </row>
    <row r="99" spans="1:14" x14ac:dyDescent="0.25">
      <c r="A99" s="75" t="s">
        <v>77</v>
      </c>
      <c r="B99" s="2">
        <v>822</v>
      </c>
      <c r="C99" s="2">
        <v>3141</v>
      </c>
      <c r="D99" s="2">
        <v>3142</v>
      </c>
      <c r="E99" s="8"/>
      <c r="F99" s="4">
        <f t="shared" si="10"/>
        <v>0.261658443418749</v>
      </c>
      <c r="G99" s="4">
        <v>1</v>
      </c>
      <c r="H99" s="2">
        <f t="shared" si="13"/>
        <v>10320.806948437672</v>
      </c>
      <c r="I99" s="2">
        <f t="shared" si="11"/>
        <v>10320.806948437672</v>
      </c>
      <c r="J99" s="9">
        <f>H99*F99</f>
        <v>2700.5262809536102</v>
      </c>
      <c r="K99" s="2">
        <f>J99</f>
        <v>2700.5262809536102</v>
      </c>
      <c r="L99" s="17">
        <f t="shared" si="12"/>
        <v>0.261658443418749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16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32509</v>
      </c>
      <c r="D7" s="95">
        <v>32874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181</v>
      </c>
      <c r="C9" s="2">
        <v>26315.845079999999</v>
      </c>
      <c r="D9" s="2">
        <v>23847</v>
      </c>
      <c r="E9" s="12">
        <v>0.159</v>
      </c>
      <c r="F9" s="4">
        <f>B9/((C9+D9)/2)</f>
        <v>7.2164965807397941E-3</v>
      </c>
      <c r="G9" s="4">
        <f t="shared" ref="G9:G72" si="0">F9/((1+(1-E9)*F9))</f>
        <v>7.1729633381355119E-3</v>
      </c>
      <c r="H9" s="2">
        <v>100000</v>
      </c>
      <c r="I9" s="2">
        <f>H9*G9</f>
        <v>717.2963338135512</v>
      </c>
      <c r="J9" s="2">
        <f t="shared" ref="J9:J72" si="1">H10+I9*E9</f>
        <v>99396.753783262815</v>
      </c>
      <c r="K9" s="2">
        <f t="shared" ref="K9:K72" si="2">K10+J9</f>
        <v>7366658.2471937733</v>
      </c>
      <c r="L9" s="76">
        <f>K9/H9</f>
        <v>73.66658247193773</v>
      </c>
      <c r="M9" s="5"/>
      <c r="N9" s="6"/>
    </row>
    <row r="10" spans="1:14" x14ac:dyDescent="0.25">
      <c r="A10" s="75">
        <v>1</v>
      </c>
      <c r="B10" s="2">
        <v>23</v>
      </c>
      <c r="C10" s="2">
        <v>26108.835080000001</v>
      </c>
      <c r="D10" s="2">
        <v>24742</v>
      </c>
      <c r="E10" s="12">
        <v>0.46600000000000003</v>
      </c>
      <c r="F10" s="4">
        <f t="shared" ref="F10:F73" si="3">B10/((C10+D10)/2)</f>
        <v>9.0460657976671312E-4</v>
      </c>
      <c r="G10" s="4">
        <f t="shared" si="0"/>
        <v>9.0416981157565783E-4</v>
      </c>
      <c r="H10" s="2">
        <f>H9-I9</f>
        <v>99282.703666186455</v>
      </c>
      <c r="I10" s="2">
        <f t="shared" ref="I10:I73" si="4">H10*G10</f>
        <v>89.768423466577673</v>
      </c>
      <c r="J10" s="2">
        <f t="shared" si="1"/>
        <v>99234.767328055299</v>
      </c>
      <c r="K10" s="2">
        <f t="shared" si="2"/>
        <v>7267261.49341051</v>
      </c>
      <c r="L10" s="17">
        <f t="shared" ref="L10:L73" si="5">K10/H10</f>
        <v>73.197659058972448</v>
      </c>
      <c r="N10" s="6"/>
    </row>
    <row r="11" spans="1:14" x14ac:dyDescent="0.25">
      <c r="A11" s="75">
        <v>2</v>
      </c>
      <c r="B11" s="2">
        <v>11</v>
      </c>
      <c r="C11" s="2">
        <v>26568.527226666665</v>
      </c>
      <c r="D11" s="2">
        <v>24883</v>
      </c>
      <c r="E11" s="12">
        <v>0.53900000000000003</v>
      </c>
      <c r="F11" s="4">
        <f t="shared" si="3"/>
        <v>4.2758691890874877E-4</v>
      </c>
      <c r="G11" s="4">
        <f t="shared" si="0"/>
        <v>4.2750265062525274E-4</v>
      </c>
      <c r="H11" s="2">
        <f t="shared" ref="H11:H74" si="6">H10-I10</f>
        <v>99192.935242719876</v>
      </c>
      <c r="I11" s="2">
        <f t="shared" si="4"/>
        <v>42.405242739561793</v>
      </c>
      <c r="J11" s="2">
        <f t="shared" si="1"/>
        <v>99173.386425816934</v>
      </c>
      <c r="K11" s="2">
        <f t="shared" si="2"/>
        <v>7168026.7260824544</v>
      </c>
      <c r="L11" s="17">
        <f t="shared" si="5"/>
        <v>72.26348034305741</v>
      </c>
      <c r="N11" s="6"/>
    </row>
    <row r="12" spans="1:14" x14ac:dyDescent="0.25">
      <c r="A12" s="75">
        <v>3</v>
      </c>
      <c r="B12" s="2">
        <v>7</v>
      </c>
      <c r="C12" s="2">
        <v>27268.019130000001</v>
      </c>
      <c r="D12" s="2">
        <v>25993</v>
      </c>
      <c r="E12" s="12">
        <v>0.53390000000000004</v>
      </c>
      <c r="F12" s="4">
        <f t="shared" si="3"/>
        <v>2.6285640471558885E-4</v>
      </c>
      <c r="G12" s="4">
        <f t="shared" si="0"/>
        <v>2.6282420418525718E-4</v>
      </c>
      <c r="H12" s="2">
        <f t="shared" si="6"/>
        <v>99150.52999998031</v>
      </c>
      <c r="I12" s="2">
        <f t="shared" si="4"/>
        <v>26.059159141791291</v>
      </c>
      <c r="J12" s="2">
        <f t="shared" si="1"/>
        <v>99138.383825904326</v>
      </c>
      <c r="K12" s="2">
        <f t="shared" si="2"/>
        <v>7068853.3396566371</v>
      </c>
      <c r="L12" s="17">
        <f t="shared" si="5"/>
        <v>71.294155862384613</v>
      </c>
      <c r="N12" s="6"/>
    </row>
    <row r="13" spans="1:14" x14ac:dyDescent="0.25">
      <c r="A13" s="75">
        <v>4</v>
      </c>
      <c r="B13" s="2">
        <v>10</v>
      </c>
      <c r="C13" s="2">
        <v>28143.200000000001</v>
      </c>
      <c r="D13" s="2">
        <v>26598</v>
      </c>
      <c r="E13" s="12">
        <v>0.60680000000000001</v>
      </c>
      <c r="F13" s="4">
        <f t="shared" si="3"/>
        <v>3.6535552746377501E-4</v>
      </c>
      <c r="G13" s="4">
        <f t="shared" si="0"/>
        <v>3.6530304883385768E-4</v>
      </c>
      <c r="H13" s="2">
        <f t="shared" si="6"/>
        <v>99124.47084083852</v>
      </c>
      <c r="I13" s="2">
        <f t="shared" si="4"/>
        <v>36.210471412201137</v>
      </c>
      <c r="J13" s="2">
        <f t="shared" si="1"/>
        <v>99110.232883479242</v>
      </c>
      <c r="K13" s="2">
        <f t="shared" si="2"/>
        <v>6969714.9558307324</v>
      </c>
      <c r="L13" s="17">
        <f t="shared" si="5"/>
        <v>70.312758259479793</v>
      </c>
      <c r="N13" s="6"/>
    </row>
    <row r="14" spans="1:14" x14ac:dyDescent="0.25">
      <c r="A14" s="75">
        <v>5</v>
      </c>
      <c r="B14" s="2">
        <v>11</v>
      </c>
      <c r="C14" s="2">
        <v>29110</v>
      </c>
      <c r="D14" s="2">
        <v>28331</v>
      </c>
      <c r="E14" s="12">
        <v>0.60970000000000002</v>
      </c>
      <c r="F14" s="4">
        <f t="shared" si="3"/>
        <v>3.8300168868926377E-4</v>
      </c>
      <c r="G14" s="4">
        <f t="shared" si="0"/>
        <v>3.8294444402494623E-4</v>
      </c>
      <c r="H14" s="2">
        <f t="shared" si="6"/>
        <v>99088.260369426323</v>
      </c>
      <c r="I14" s="2">
        <f t="shared" si="4"/>
        <v>37.945298776569075</v>
      </c>
      <c r="J14" s="2">
        <f t="shared" si="1"/>
        <v>99073.450319313823</v>
      </c>
      <c r="K14" s="2">
        <f t="shared" si="2"/>
        <v>6870604.7229472529</v>
      </c>
      <c r="L14" s="17">
        <f t="shared" si="5"/>
        <v>69.338231363956595</v>
      </c>
      <c r="N14" s="6"/>
    </row>
    <row r="15" spans="1:14" x14ac:dyDescent="0.25">
      <c r="A15" s="75">
        <v>6</v>
      </c>
      <c r="B15" s="2">
        <v>8</v>
      </c>
      <c r="C15" s="2">
        <v>30208.400000000001</v>
      </c>
      <c r="D15" s="2">
        <v>29424</v>
      </c>
      <c r="E15" s="12">
        <v>0.4894</v>
      </c>
      <c r="F15" s="4">
        <f t="shared" si="3"/>
        <v>2.6831051575988891E-4</v>
      </c>
      <c r="G15" s="4">
        <f t="shared" si="0"/>
        <v>2.6827376242898927E-4</v>
      </c>
      <c r="H15" s="2">
        <f t="shared" si="6"/>
        <v>99050.315070649754</v>
      </c>
      <c r="I15" s="2">
        <f t="shared" si="4"/>
        <v>26.572600693780029</v>
      </c>
      <c r="J15" s="2">
        <f t="shared" si="1"/>
        <v>99036.74710073552</v>
      </c>
      <c r="K15" s="2">
        <f t="shared" si="2"/>
        <v>6771531.2726279395</v>
      </c>
      <c r="L15" s="17">
        <f t="shared" si="5"/>
        <v>68.364560655844457</v>
      </c>
      <c r="N15" s="6"/>
    </row>
    <row r="16" spans="1:14" x14ac:dyDescent="0.25">
      <c r="A16" s="75">
        <v>7</v>
      </c>
      <c r="B16" s="2">
        <v>6</v>
      </c>
      <c r="C16" s="2">
        <v>32381.8</v>
      </c>
      <c r="D16" s="2">
        <v>30432</v>
      </c>
      <c r="E16" s="12">
        <v>0.36530000000000001</v>
      </c>
      <c r="F16" s="4">
        <f t="shared" si="3"/>
        <v>1.9104082223969892E-4</v>
      </c>
      <c r="G16" s="4">
        <f t="shared" si="0"/>
        <v>1.9101766065879406E-4</v>
      </c>
      <c r="H16" s="2">
        <f t="shared" si="6"/>
        <v>99023.742469955978</v>
      </c>
      <c r="I16" s="2">
        <f t="shared" si="4"/>
        <v>18.915283636289864</v>
      </c>
      <c r="J16" s="2">
        <f t="shared" si="1"/>
        <v>99011.736939432027</v>
      </c>
      <c r="K16" s="2">
        <f t="shared" si="2"/>
        <v>6672494.5255272044</v>
      </c>
      <c r="L16" s="17">
        <f t="shared" si="5"/>
        <v>67.38277466691035</v>
      </c>
      <c r="N16" s="6"/>
    </row>
    <row r="17" spans="1:14" x14ac:dyDescent="0.25">
      <c r="A17" s="75">
        <v>8</v>
      </c>
      <c r="B17" s="2">
        <v>3</v>
      </c>
      <c r="C17" s="2">
        <v>34352.400000000001</v>
      </c>
      <c r="D17" s="2">
        <v>32527</v>
      </c>
      <c r="E17" s="12">
        <v>0.42649999999999999</v>
      </c>
      <c r="F17" s="4">
        <f t="shared" si="3"/>
        <v>8.9713723508285075E-5</v>
      </c>
      <c r="G17" s="4">
        <f t="shared" si="0"/>
        <v>8.970910790108335E-5</v>
      </c>
      <c r="H17" s="2">
        <f t="shared" si="6"/>
        <v>99004.827186319686</v>
      </c>
      <c r="I17" s="2">
        <f t="shared" si="4"/>
        <v>8.8816347247856626</v>
      </c>
      <c r="J17" s="2">
        <f t="shared" si="1"/>
        <v>98999.733568805008</v>
      </c>
      <c r="K17" s="2">
        <f t="shared" si="2"/>
        <v>6573482.7885877723</v>
      </c>
      <c r="L17" s="17">
        <f t="shared" si="5"/>
        <v>66.395578633928309</v>
      </c>
      <c r="N17" s="6"/>
    </row>
    <row r="18" spans="1:14" x14ac:dyDescent="0.25">
      <c r="A18" s="75">
        <v>9</v>
      </c>
      <c r="B18" s="2">
        <v>7</v>
      </c>
      <c r="C18" s="2">
        <v>36117.4</v>
      </c>
      <c r="D18" s="2">
        <v>34499</v>
      </c>
      <c r="E18" s="12">
        <v>0.61329999999999996</v>
      </c>
      <c r="F18" s="4">
        <f t="shared" si="3"/>
        <v>1.98254229895605E-4</v>
      </c>
      <c r="G18" s="4">
        <f t="shared" si="0"/>
        <v>1.9823903191792562E-4</v>
      </c>
      <c r="H18" s="2">
        <f t="shared" si="6"/>
        <v>98995.945551594894</v>
      </c>
      <c r="I18" s="2">
        <f t="shared" si="4"/>
        <v>19.624860409947846</v>
      </c>
      <c r="J18" s="2">
        <f t="shared" si="1"/>
        <v>98988.356618074366</v>
      </c>
      <c r="K18" s="2">
        <f t="shared" si="2"/>
        <v>6474483.055018967</v>
      </c>
      <c r="L18" s="17">
        <f t="shared" si="5"/>
        <v>65.401497192070195</v>
      </c>
      <c r="N18" s="6"/>
    </row>
    <row r="19" spans="1:14" x14ac:dyDescent="0.25">
      <c r="A19" s="75">
        <v>10</v>
      </c>
      <c r="B19" s="2">
        <v>4</v>
      </c>
      <c r="C19" s="2">
        <v>38331.599999999999</v>
      </c>
      <c r="D19" s="2">
        <v>36234</v>
      </c>
      <c r="E19" s="12">
        <v>0.77669999999999995</v>
      </c>
      <c r="F19" s="4">
        <f t="shared" si="3"/>
        <v>1.0728807922151769E-4</v>
      </c>
      <c r="G19" s="4">
        <f t="shared" si="0"/>
        <v>1.0728550893665221E-4</v>
      </c>
      <c r="H19" s="2">
        <f t="shared" si="6"/>
        <v>98976.320691184941</v>
      </c>
      <c r="I19" s="2">
        <f t="shared" si="4"/>
        <v>10.618724938031077</v>
      </c>
      <c r="J19" s="2">
        <f t="shared" si="1"/>
        <v>98973.949529906284</v>
      </c>
      <c r="K19" s="2">
        <f t="shared" si="2"/>
        <v>6375494.6984008923</v>
      </c>
      <c r="L19" s="17">
        <f t="shared" si="5"/>
        <v>64.414343288158904</v>
      </c>
      <c r="N19" s="6"/>
    </row>
    <row r="20" spans="1:14" x14ac:dyDescent="0.25">
      <c r="A20" s="75">
        <v>11</v>
      </c>
      <c r="B20" s="2">
        <v>8</v>
      </c>
      <c r="C20" s="2">
        <v>41144.199999999997</v>
      </c>
      <c r="D20" s="2">
        <v>38411</v>
      </c>
      <c r="E20" s="12">
        <v>0.45100000000000001</v>
      </c>
      <c r="F20" s="4">
        <f t="shared" si="3"/>
        <v>2.0111821728812198E-4</v>
      </c>
      <c r="G20" s="4">
        <f t="shared" si="0"/>
        <v>2.0109601349273815E-4</v>
      </c>
      <c r="H20" s="2">
        <f t="shared" si="6"/>
        <v>98965.70196624691</v>
      </c>
      <c r="I20" s="2">
        <f t="shared" si="4"/>
        <v>19.90160813792269</v>
      </c>
      <c r="J20" s="2">
        <f t="shared" si="1"/>
        <v>98954.775983379193</v>
      </c>
      <c r="K20" s="2">
        <f t="shared" si="2"/>
        <v>6276520.7488709856</v>
      </c>
      <c r="L20" s="17">
        <f t="shared" si="5"/>
        <v>63.421171417665953</v>
      </c>
      <c r="N20" s="6"/>
    </row>
    <row r="21" spans="1:14" x14ac:dyDescent="0.25">
      <c r="A21" s="75">
        <v>12</v>
      </c>
      <c r="B21" s="2">
        <v>13</v>
      </c>
      <c r="C21" s="2">
        <v>43219.4</v>
      </c>
      <c r="D21" s="2">
        <v>41313</v>
      </c>
      <c r="E21" s="12">
        <v>0.65820000000000001</v>
      </c>
      <c r="F21" s="4">
        <f t="shared" si="3"/>
        <v>3.0757437384955355E-4</v>
      </c>
      <c r="G21" s="4">
        <f t="shared" si="0"/>
        <v>3.0754204228649148E-4</v>
      </c>
      <c r="H21" s="2">
        <f t="shared" si="6"/>
        <v>98945.800358108987</v>
      </c>
      <c r="I21" s="2">
        <f t="shared" si="4"/>
        <v>30.429993517804299</v>
      </c>
      <c r="J21" s="2">
        <f t="shared" si="1"/>
        <v>98935.399386324614</v>
      </c>
      <c r="K21" s="2">
        <f t="shared" si="2"/>
        <v>6177565.9728876064</v>
      </c>
      <c r="L21" s="17">
        <f t="shared" si="5"/>
        <v>62.433837015108153</v>
      </c>
      <c r="N21" s="6"/>
    </row>
    <row r="22" spans="1:14" x14ac:dyDescent="0.25">
      <c r="A22" s="75">
        <v>13</v>
      </c>
      <c r="B22" s="2">
        <v>10</v>
      </c>
      <c r="C22" s="2">
        <v>44906</v>
      </c>
      <c r="D22" s="2">
        <v>43439</v>
      </c>
      <c r="E22" s="12">
        <v>0.503</v>
      </c>
      <c r="F22" s="4">
        <f t="shared" si="3"/>
        <v>2.263851944082857E-4</v>
      </c>
      <c r="G22" s="4">
        <f t="shared" si="0"/>
        <v>2.2635972589648073E-4</v>
      </c>
      <c r="H22" s="2">
        <f t="shared" si="6"/>
        <v>98915.370364591188</v>
      </c>
      <c r="I22" s="2">
        <f t="shared" si="4"/>
        <v>22.390456122677733</v>
      </c>
      <c r="J22" s="2">
        <f t="shared" si="1"/>
        <v>98904.24230789821</v>
      </c>
      <c r="K22" s="2">
        <f t="shared" si="2"/>
        <v>6078630.5735012814</v>
      </c>
      <c r="L22" s="17">
        <f t="shared" si="5"/>
        <v>61.452841465346758</v>
      </c>
      <c r="N22" s="6"/>
    </row>
    <row r="23" spans="1:14" x14ac:dyDescent="0.25">
      <c r="A23" s="75">
        <v>14</v>
      </c>
      <c r="B23" s="2">
        <v>16</v>
      </c>
      <c r="C23" s="2">
        <v>46084.6</v>
      </c>
      <c r="D23" s="2">
        <v>45058</v>
      </c>
      <c r="E23" s="12">
        <v>0.34620000000000001</v>
      </c>
      <c r="F23" s="4">
        <f t="shared" si="3"/>
        <v>3.5109816924248373E-4</v>
      </c>
      <c r="G23" s="4">
        <f t="shared" si="0"/>
        <v>3.5101759386179743E-4</v>
      </c>
      <c r="H23" s="2">
        <f t="shared" si="6"/>
        <v>98892.979908468507</v>
      </c>
      <c r="I23" s="2">
        <f t="shared" si="4"/>
        <v>34.713175857293692</v>
      </c>
      <c r="J23" s="2">
        <f t="shared" si="1"/>
        <v>98870.284434093002</v>
      </c>
      <c r="K23" s="2">
        <f t="shared" si="2"/>
        <v>5979726.3311933829</v>
      </c>
      <c r="L23" s="17">
        <f t="shared" si="5"/>
        <v>60.466641178453564</v>
      </c>
      <c r="N23" s="6"/>
    </row>
    <row r="24" spans="1:14" x14ac:dyDescent="0.25">
      <c r="A24" s="75">
        <v>15</v>
      </c>
      <c r="B24" s="2">
        <v>20</v>
      </c>
      <c r="C24" s="2">
        <v>45821.2</v>
      </c>
      <c r="D24" s="2">
        <v>46282</v>
      </c>
      <c r="E24" s="12">
        <v>0.60360000000000003</v>
      </c>
      <c r="F24" s="4">
        <f t="shared" si="3"/>
        <v>4.3429544250362637E-4</v>
      </c>
      <c r="G24" s="4">
        <f t="shared" si="0"/>
        <v>4.3422068936529269E-4</v>
      </c>
      <c r="H24" s="2">
        <f t="shared" si="6"/>
        <v>98858.266732611213</v>
      </c>
      <c r="I24" s="2">
        <f t="shared" si="4"/>
        <v>42.926304730092419</v>
      </c>
      <c r="J24" s="2">
        <f t="shared" si="1"/>
        <v>98841.250745416211</v>
      </c>
      <c r="K24" s="2">
        <f t="shared" si="2"/>
        <v>5880856.0467592897</v>
      </c>
      <c r="L24" s="17">
        <f t="shared" si="5"/>
        <v>59.487751921300095</v>
      </c>
      <c r="N24" s="6"/>
    </row>
    <row r="25" spans="1:14" x14ac:dyDescent="0.25">
      <c r="A25" s="75">
        <v>16</v>
      </c>
      <c r="B25" s="2">
        <v>21</v>
      </c>
      <c r="C25" s="2">
        <v>45291.199999999997</v>
      </c>
      <c r="D25" s="2">
        <v>46055</v>
      </c>
      <c r="E25" s="12">
        <v>0.59019999999999995</v>
      </c>
      <c r="F25" s="4">
        <f t="shared" si="3"/>
        <v>4.5978924136964649E-4</v>
      </c>
      <c r="G25" s="4">
        <f t="shared" si="0"/>
        <v>4.5970262345150872E-4</v>
      </c>
      <c r="H25" s="2">
        <f t="shared" si="6"/>
        <v>98815.340427881121</v>
      </c>
      <c r="I25" s="2">
        <f t="shared" si="4"/>
        <v>45.425671231950879</v>
      </c>
      <c r="J25" s="2">
        <f t="shared" si="1"/>
        <v>98796.724987810274</v>
      </c>
      <c r="K25" s="2">
        <f t="shared" si="2"/>
        <v>5782014.7960138731</v>
      </c>
      <c r="L25" s="17">
        <f t="shared" si="5"/>
        <v>58.513331745628996</v>
      </c>
      <c r="N25" s="6"/>
    </row>
    <row r="26" spans="1:14" x14ac:dyDescent="0.25">
      <c r="A26" s="75">
        <v>17</v>
      </c>
      <c r="B26" s="2">
        <v>28</v>
      </c>
      <c r="C26" s="2">
        <v>45063.6</v>
      </c>
      <c r="D26" s="2">
        <v>45618</v>
      </c>
      <c r="E26" s="12">
        <v>0.4667</v>
      </c>
      <c r="F26" s="4">
        <f t="shared" si="3"/>
        <v>6.1754534547251035E-4</v>
      </c>
      <c r="G26" s="4">
        <f t="shared" si="0"/>
        <v>6.173420319412591E-4</v>
      </c>
      <c r="H26" s="2">
        <f t="shared" si="6"/>
        <v>98769.914756649174</v>
      </c>
      <c r="I26" s="2">
        <f t="shared" si="4"/>
        <v>60.974819870534752</v>
      </c>
      <c r="J26" s="2">
        <f t="shared" si="1"/>
        <v>98737.39688521222</v>
      </c>
      <c r="K26" s="2">
        <f t="shared" si="2"/>
        <v>5683218.0710260626</v>
      </c>
      <c r="L26" s="17">
        <f t="shared" si="5"/>
        <v>57.539971407573475</v>
      </c>
      <c r="N26" s="6"/>
    </row>
    <row r="27" spans="1:14" x14ac:dyDescent="0.25">
      <c r="A27" s="75">
        <v>18</v>
      </c>
      <c r="B27" s="2">
        <v>43</v>
      </c>
      <c r="C27" s="2">
        <v>44475.8</v>
      </c>
      <c r="D27" s="2">
        <v>45372</v>
      </c>
      <c r="E27" s="12">
        <v>0.42220000000000002</v>
      </c>
      <c r="F27" s="4">
        <f t="shared" si="3"/>
        <v>9.5717424355409929E-4</v>
      </c>
      <c r="G27" s="4">
        <f t="shared" si="0"/>
        <v>9.5664516589599854E-4</v>
      </c>
      <c r="H27" s="2">
        <f t="shared" si="6"/>
        <v>98708.939936778639</v>
      </c>
      <c r="I27" s="2">
        <f t="shared" si="4"/>
        <v>94.429430221237752</v>
      </c>
      <c r="J27" s="2">
        <f t="shared" si="1"/>
        <v>98654.378611996814</v>
      </c>
      <c r="K27" s="2">
        <f t="shared" si="2"/>
        <v>5584480.6741408501</v>
      </c>
      <c r="L27" s="17">
        <f t="shared" si="5"/>
        <v>56.575226901612083</v>
      </c>
      <c r="N27" s="6"/>
    </row>
    <row r="28" spans="1:14" x14ac:dyDescent="0.25">
      <c r="A28" s="75">
        <v>19</v>
      </c>
      <c r="B28" s="2">
        <v>41</v>
      </c>
      <c r="C28" s="2">
        <v>43679.6</v>
      </c>
      <c r="D28" s="2">
        <v>44831</v>
      </c>
      <c r="E28" s="12">
        <v>0.54290000000000005</v>
      </c>
      <c r="F28" s="4">
        <f t="shared" si="3"/>
        <v>9.2644270855694118E-4</v>
      </c>
      <c r="G28" s="4">
        <f t="shared" si="0"/>
        <v>9.2605054748435861E-4</v>
      </c>
      <c r="H28" s="2">
        <f t="shared" si="6"/>
        <v>98614.510506557403</v>
      </c>
      <c r="I28" s="2">
        <f t="shared" si="4"/>
        <v>91.322021444499512</v>
      </c>
      <c r="J28" s="2">
        <f t="shared" si="1"/>
        <v>98572.767210555117</v>
      </c>
      <c r="K28" s="2">
        <f t="shared" si="2"/>
        <v>5485826.2955288533</v>
      </c>
      <c r="L28" s="17">
        <f t="shared" si="5"/>
        <v>55.628996862120729</v>
      </c>
      <c r="N28" s="6"/>
    </row>
    <row r="29" spans="1:14" x14ac:dyDescent="0.25">
      <c r="A29" s="75">
        <v>20</v>
      </c>
      <c r="B29" s="2">
        <v>56</v>
      </c>
      <c r="C29" s="2">
        <v>43345.4</v>
      </c>
      <c r="D29" s="2">
        <v>44051</v>
      </c>
      <c r="E29" s="12">
        <v>0.47949999999999998</v>
      </c>
      <c r="F29" s="4">
        <f t="shared" si="3"/>
        <v>1.2815173165027394E-3</v>
      </c>
      <c r="G29" s="4">
        <f t="shared" si="0"/>
        <v>1.2806630761142892E-3</v>
      </c>
      <c r="H29" s="2">
        <f t="shared" si="6"/>
        <v>98523.1884851129</v>
      </c>
      <c r="I29" s="2">
        <f t="shared" si="4"/>
        <v>126.1750096339326</v>
      </c>
      <c r="J29" s="2">
        <f t="shared" si="1"/>
        <v>98457.51439259843</v>
      </c>
      <c r="K29" s="2">
        <f t="shared" si="2"/>
        <v>5387253.528318298</v>
      </c>
      <c r="L29" s="17">
        <f t="shared" si="5"/>
        <v>54.680056656228963</v>
      </c>
      <c r="N29" s="6"/>
    </row>
    <row r="30" spans="1:14" x14ac:dyDescent="0.25">
      <c r="A30" s="75">
        <v>21</v>
      </c>
      <c r="B30" s="2">
        <v>71</v>
      </c>
      <c r="C30" s="2">
        <v>42644.2</v>
      </c>
      <c r="D30" s="2">
        <v>43588</v>
      </c>
      <c r="E30" s="12">
        <v>0.46410000000000001</v>
      </c>
      <c r="F30" s="4">
        <f t="shared" si="3"/>
        <v>1.6467166557272109E-3</v>
      </c>
      <c r="G30" s="4">
        <f t="shared" si="0"/>
        <v>1.6452647499670652E-3</v>
      </c>
      <c r="H30" s="2">
        <f t="shared" si="6"/>
        <v>98397.013475478961</v>
      </c>
      <c r="I30" s="2">
        <f t="shared" si="4"/>
        <v>161.88913777323984</v>
      </c>
      <c r="J30" s="2">
        <f t="shared" si="1"/>
        <v>98310.257086546291</v>
      </c>
      <c r="K30" s="2">
        <f t="shared" si="2"/>
        <v>5288796.0139256995</v>
      </c>
      <c r="L30" s="17">
        <f t="shared" si="5"/>
        <v>53.749558316052898</v>
      </c>
      <c r="N30" s="6"/>
    </row>
    <row r="31" spans="1:14" x14ac:dyDescent="0.25">
      <c r="A31" s="75">
        <v>22</v>
      </c>
      <c r="B31" s="2">
        <v>73</v>
      </c>
      <c r="C31" s="2">
        <v>43044</v>
      </c>
      <c r="D31" s="2">
        <v>42824</v>
      </c>
      <c r="E31" s="12">
        <v>0.44969999999999999</v>
      </c>
      <c r="F31" s="4">
        <f t="shared" si="3"/>
        <v>1.7002841570783061E-3</v>
      </c>
      <c r="G31" s="4">
        <f t="shared" si="0"/>
        <v>1.6986947455292325E-3</v>
      </c>
      <c r="H31" s="2">
        <f t="shared" si="6"/>
        <v>98235.124337705725</v>
      </c>
      <c r="I31" s="2">
        <f t="shared" si="4"/>
        <v>166.87148953887154</v>
      </c>
      <c r="J31" s="2">
        <f t="shared" si="1"/>
        <v>98143.294957012491</v>
      </c>
      <c r="K31" s="2">
        <f t="shared" si="2"/>
        <v>5190485.7568391534</v>
      </c>
      <c r="L31" s="17">
        <f t="shared" si="5"/>
        <v>52.837371478206414</v>
      </c>
      <c r="N31" s="6"/>
    </row>
    <row r="32" spans="1:14" x14ac:dyDescent="0.25">
      <c r="A32" s="75">
        <v>23</v>
      </c>
      <c r="B32" s="2">
        <v>80</v>
      </c>
      <c r="C32" s="2">
        <v>41902.199999999997</v>
      </c>
      <c r="D32" s="2">
        <v>43225</v>
      </c>
      <c r="E32" s="12">
        <v>0.51139999999999997</v>
      </c>
      <c r="F32" s="4">
        <f t="shared" si="3"/>
        <v>1.8795402644513153E-3</v>
      </c>
      <c r="G32" s="4">
        <f t="shared" si="0"/>
        <v>1.8778157847692616E-3</v>
      </c>
      <c r="H32" s="2">
        <f t="shared" si="6"/>
        <v>98068.252848166856</v>
      </c>
      <c r="I32" s="2">
        <f t="shared" si="4"/>
        <v>184.15411318303083</v>
      </c>
      <c r="J32" s="2">
        <f t="shared" si="1"/>
        <v>97978.275148465633</v>
      </c>
      <c r="K32" s="2">
        <f t="shared" si="2"/>
        <v>5092342.4618821405</v>
      </c>
      <c r="L32" s="17">
        <f t="shared" si="5"/>
        <v>51.926513565672536</v>
      </c>
      <c r="N32" s="6"/>
    </row>
    <row r="33" spans="1:14" x14ac:dyDescent="0.25">
      <c r="A33" s="75">
        <v>24</v>
      </c>
      <c r="B33" s="2">
        <v>81</v>
      </c>
      <c r="C33" s="2">
        <v>42443.4</v>
      </c>
      <c r="D33" s="2">
        <v>42048</v>
      </c>
      <c r="E33" s="12">
        <v>0.49569999999999997</v>
      </c>
      <c r="F33" s="4">
        <f t="shared" si="3"/>
        <v>1.9173549023924329E-3</v>
      </c>
      <c r="G33" s="4">
        <f t="shared" si="0"/>
        <v>1.9155027604842365E-3</v>
      </c>
      <c r="H33" s="2">
        <f t="shared" si="6"/>
        <v>97884.098734983825</v>
      </c>
      <c r="I33" s="2">
        <f t="shared" si="4"/>
        <v>187.49726133437306</v>
      </c>
      <c r="J33" s="2">
        <f t="shared" si="1"/>
        <v>97789.543866092907</v>
      </c>
      <c r="K33" s="2">
        <f t="shared" si="2"/>
        <v>4994364.1867336752</v>
      </c>
      <c r="L33" s="17">
        <f t="shared" si="5"/>
        <v>51.023243318157938</v>
      </c>
      <c r="N33" s="6"/>
    </row>
    <row r="34" spans="1:14" x14ac:dyDescent="0.25">
      <c r="A34" s="75">
        <v>25</v>
      </c>
      <c r="B34" s="2">
        <v>102</v>
      </c>
      <c r="C34" s="2">
        <v>42093.599999999999</v>
      </c>
      <c r="D34" s="2">
        <v>42699</v>
      </c>
      <c r="E34" s="12">
        <v>0.49559999999999998</v>
      </c>
      <c r="F34" s="4">
        <f t="shared" si="3"/>
        <v>2.4058703235895584E-3</v>
      </c>
      <c r="G34" s="4">
        <f t="shared" si="0"/>
        <v>2.4029542881199863E-3</v>
      </c>
      <c r="H34" s="2">
        <f t="shared" si="6"/>
        <v>97696.601473649454</v>
      </c>
      <c r="I34" s="2">
        <f t="shared" si="4"/>
        <v>234.76046744585534</v>
      </c>
      <c r="J34" s="2">
        <f t="shared" si="1"/>
        <v>97578.188293869767</v>
      </c>
      <c r="K34" s="2">
        <f t="shared" si="2"/>
        <v>4896574.6428675819</v>
      </c>
      <c r="L34" s="17">
        <f t="shared" si="5"/>
        <v>50.120214715844305</v>
      </c>
      <c r="N34" s="6"/>
    </row>
    <row r="35" spans="1:14" x14ac:dyDescent="0.25">
      <c r="A35" s="75">
        <v>26</v>
      </c>
      <c r="B35" s="2">
        <v>89</v>
      </c>
      <c r="C35" s="2">
        <v>40586.400000000001</v>
      </c>
      <c r="D35" s="2">
        <v>42303</v>
      </c>
      <c r="E35" s="12">
        <v>0.49070000000000003</v>
      </c>
      <c r="F35" s="4">
        <f t="shared" si="3"/>
        <v>2.1474398415237657E-3</v>
      </c>
      <c r="G35" s="4">
        <f t="shared" si="0"/>
        <v>2.145093771532961E-3</v>
      </c>
      <c r="H35" s="2">
        <f t="shared" si="6"/>
        <v>97461.841006203598</v>
      </c>
      <c r="I35" s="2">
        <f t="shared" si="4"/>
        <v>209.06478810454308</v>
      </c>
      <c r="J35" s="2">
        <f t="shared" si="1"/>
        <v>97355.36430962196</v>
      </c>
      <c r="K35" s="2">
        <f t="shared" si="2"/>
        <v>4798996.4545737123</v>
      </c>
      <c r="L35" s="17">
        <f t="shared" si="5"/>
        <v>49.239747628697558</v>
      </c>
      <c r="N35" s="6"/>
    </row>
    <row r="36" spans="1:14" x14ac:dyDescent="0.25">
      <c r="A36" s="75">
        <v>27</v>
      </c>
      <c r="B36" s="2">
        <v>80</v>
      </c>
      <c r="C36" s="2">
        <v>39486.800000000003</v>
      </c>
      <c r="D36" s="2">
        <v>40776</v>
      </c>
      <c r="E36" s="12">
        <v>0.4214</v>
      </c>
      <c r="F36" s="4">
        <f t="shared" si="3"/>
        <v>1.9934515117837901E-3</v>
      </c>
      <c r="G36" s="4">
        <f t="shared" si="0"/>
        <v>1.991154891739913E-3</v>
      </c>
      <c r="H36" s="2">
        <f t="shared" si="6"/>
        <v>97252.776218099054</v>
      </c>
      <c r="I36" s="2">
        <f t="shared" si="4"/>
        <v>193.64534110195501</v>
      </c>
      <c r="J36" s="2">
        <f t="shared" si="1"/>
        <v>97140.733023737455</v>
      </c>
      <c r="K36" s="2">
        <f t="shared" si="2"/>
        <v>4701641.0902640903</v>
      </c>
      <c r="L36" s="17">
        <f t="shared" si="5"/>
        <v>48.344543704543625</v>
      </c>
      <c r="N36" s="6"/>
    </row>
    <row r="37" spans="1:14" x14ac:dyDescent="0.25">
      <c r="A37" s="75">
        <v>28</v>
      </c>
      <c r="B37" s="2">
        <v>100</v>
      </c>
      <c r="C37" s="2">
        <v>38060.400000000001</v>
      </c>
      <c r="D37" s="2">
        <v>39672</v>
      </c>
      <c r="E37" s="12">
        <v>0.47960000000000003</v>
      </c>
      <c r="F37" s="4">
        <f t="shared" si="3"/>
        <v>2.5729296921232331E-3</v>
      </c>
      <c r="G37" s="4">
        <f t="shared" si="0"/>
        <v>2.5694892677572269E-3</v>
      </c>
      <c r="H37" s="2">
        <f t="shared" si="6"/>
        <v>97059.130876997093</v>
      </c>
      <c r="I37" s="2">
        <f t="shared" si="4"/>
        <v>249.39239512628811</v>
      </c>
      <c r="J37" s="2">
        <f t="shared" si="1"/>
        <v>96929.347074573379</v>
      </c>
      <c r="K37" s="2">
        <f t="shared" si="2"/>
        <v>4604500.3572403528</v>
      </c>
      <c r="L37" s="17">
        <f t="shared" si="5"/>
        <v>47.440156486416818</v>
      </c>
      <c r="N37" s="6"/>
    </row>
    <row r="38" spans="1:14" x14ac:dyDescent="0.25">
      <c r="A38" s="75">
        <v>29</v>
      </c>
      <c r="B38" s="2">
        <v>101</v>
      </c>
      <c r="C38" s="2">
        <v>38664.199999999997</v>
      </c>
      <c r="D38" s="2">
        <v>38232</v>
      </c>
      <c r="E38" s="12">
        <v>0.49559999999999998</v>
      </c>
      <c r="F38" s="4">
        <f t="shared" si="3"/>
        <v>2.6269178450950763E-3</v>
      </c>
      <c r="G38" s="4">
        <f t="shared" si="0"/>
        <v>2.6234417392448318E-3</v>
      </c>
      <c r="H38" s="2">
        <f t="shared" si="6"/>
        <v>96809.738481870809</v>
      </c>
      <c r="I38" s="2">
        <f t="shared" si="4"/>
        <v>253.97470869871648</v>
      </c>
      <c r="J38" s="2">
        <f t="shared" si="1"/>
        <v>96681.633638803178</v>
      </c>
      <c r="K38" s="2">
        <f t="shared" si="2"/>
        <v>4507571.0101657799</v>
      </c>
      <c r="L38" s="17">
        <f t="shared" si="5"/>
        <v>46.561131977542686</v>
      </c>
      <c r="N38" s="6"/>
    </row>
    <row r="39" spans="1:14" x14ac:dyDescent="0.25">
      <c r="A39" s="75">
        <v>30</v>
      </c>
      <c r="B39" s="2">
        <v>87</v>
      </c>
      <c r="C39" s="2">
        <v>37315.4</v>
      </c>
      <c r="D39" s="2">
        <v>38932</v>
      </c>
      <c r="E39" s="12">
        <v>0.57299999999999995</v>
      </c>
      <c r="F39" s="4">
        <f t="shared" si="3"/>
        <v>2.2820450271091213E-3</v>
      </c>
      <c r="G39" s="4">
        <f t="shared" si="0"/>
        <v>2.279823491348424E-3</v>
      </c>
      <c r="H39" s="2">
        <f t="shared" si="6"/>
        <v>96555.76377317209</v>
      </c>
      <c r="I39" s="2">
        <f t="shared" si="4"/>
        <v>220.13009847516688</v>
      </c>
      <c r="J39" s="2">
        <f t="shared" si="1"/>
        <v>96461.768221123188</v>
      </c>
      <c r="K39" s="2">
        <f t="shared" si="2"/>
        <v>4410889.3765269769</v>
      </c>
      <c r="L39" s="17">
        <f t="shared" si="5"/>
        <v>45.682300094368244</v>
      </c>
      <c r="N39" s="6"/>
    </row>
    <row r="40" spans="1:14" x14ac:dyDescent="0.25">
      <c r="A40" s="75">
        <v>31</v>
      </c>
      <c r="B40" s="2">
        <v>81</v>
      </c>
      <c r="C40" s="2">
        <v>36965.800000000003</v>
      </c>
      <c r="D40" s="2">
        <v>37533</v>
      </c>
      <c r="E40" s="12">
        <v>0.52839999999999998</v>
      </c>
      <c r="F40" s="4">
        <f t="shared" si="3"/>
        <v>2.1745316703087833E-3</v>
      </c>
      <c r="G40" s="4">
        <f t="shared" si="0"/>
        <v>2.1723039527596728E-3</v>
      </c>
      <c r="H40" s="2">
        <f t="shared" si="6"/>
        <v>96335.633674696917</v>
      </c>
      <c r="I40" s="2">
        <f t="shared" si="4"/>
        <v>209.27027782315196</v>
      </c>
      <c r="J40" s="2">
        <f t="shared" si="1"/>
        <v>96236.941811675526</v>
      </c>
      <c r="K40" s="2">
        <f t="shared" si="2"/>
        <v>4314427.6083058538</v>
      </c>
      <c r="L40" s="17">
        <f t="shared" si="5"/>
        <v>44.785376332029692</v>
      </c>
      <c r="N40" s="6"/>
    </row>
    <row r="41" spans="1:14" x14ac:dyDescent="0.25">
      <c r="A41" s="75">
        <v>32</v>
      </c>
      <c r="B41" s="2">
        <v>79</v>
      </c>
      <c r="C41" s="2">
        <v>36512.400000000001</v>
      </c>
      <c r="D41" s="2">
        <v>37145</v>
      </c>
      <c r="E41" s="12">
        <v>0.49059999999999998</v>
      </c>
      <c r="F41" s="4">
        <f t="shared" si="3"/>
        <v>2.1450662119488336E-3</v>
      </c>
      <c r="G41" s="4">
        <f t="shared" si="0"/>
        <v>2.1427248635006967E-3</v>
      </c>
      <c r="H41" s="2">
        <f t="shared" si="6"/>
        <v>96126.36339687377</v>
      </c>
      <c r="I41" s="2">
        <f t="shared" si="4"/>
        <v>205.97234888838472</v>
      </c>
      <c r="J41" s="2">
        <f t="shared" si="1"/>
        <v>96021.441082350022</v>
      </c>
      <c r="K41" s="2">
        <f t="shared" si="2"/>
        <v>4218190.6664941786</v>
      </c>
      <c r="L41" s="17">
        <f t="shared" si="5"/>
        <v>43.881725235757365</v>
      </c>
      <c r="N41" s="6"/>
    </row>
    <row r="42" spans="1:14" x14ac:dyDescent="0.25">
      <c r="A42" s="75">
        <v>33</v>
      </c>
      <c r="B42" s="2">
        <v>67</v>
      </c>
      <c r="C42" s="2">
        <v>34137.800000000003</v>
      </c>
      <c r="D42" s="2">
        <v>36670</v>
      </c>
      <c r="E42" s="12">
        <v>0.49969999999999998</v>
      </c>
      <c r="F42" s="4">
        <f t="shared" si="3"/>
        <v>1.892446877321425E-3</v>
      </c>
      <c r="G42" s="4">
        <f t="shared" si="0"/>
        <v>1.8906568201334725E-3</v>
      </c>
      <c r="H42" s="2">
        <f t="shared" si="6"/>
        <v>95920.39104798538</v>
      </c>
      <c r="I42" s="2">
        <f t="shared" si="4"/>
        <v>181.35254152474323</v>
      </c>
      <c r="J42" s="2">
        <f t="shared" si="1"/>
        <v>95829.660371460559</v>
      </c>
      <c r="K42" s="2">
        <f t="shared" si="2"/>
        <v>4122169.2254118281</v>
      </c>
      <c r="L42" s="17">
        <f t="shared" si="5"/>
        <v>42.974900126811008</v>
      </c>
      <c r="N42" s="6"/>
    </row>
    <row r="43" spans="1:14" x14ac:dyDescent="0.25">
      <c r="A43" s="75">
        <v>34</v>
      </c>
      <c r="B43" s="2">
        <v>67</v>
      </c>
      <c r="C43" s="2">
        <v>33282.199999999997</v>
      </c>
      <c r="D43" s="2">
        <v>34205</v>
      </c>
      <c r="E43" s="12">
        <v>0.44869999999999999</v>
      </c>
      <c r="F43" s="4">
        <f t="shared" si="3"/>
        <v>1.9855617065161987E-3</v>
      </c>
      <c r="G43" s="4">
        <f t="shared" si="0"/>
        <v>1.9833906074868185E-3</v>
      </c>
      <c r="H43" s="2">
        <f t="shared" si="6"/>
        <v>95739.038506460638</v>
      </c>
      <c r="I43" s="2">
        <f t="shared" si="4"/>
        <v>189.88790974353287</v>
      </c>
      <c r="J43" s="2">
        <f t="shared" si="1"/>
        <v>95634.353301819036</v>
      </c>
      <c r="K43" s="2">
        <f t="shared" si="2"/>
        <v>4026339.5650403677</v>
      </c>
      <c r="L43" s="17">
        <f t="shared" si="5"/>
        <v>42.055358272358909</v>
      </c>
      <c r="N43" s="6"/>
    </row>
    <row r="44" spans="1:14" x14ac:dyDescent="0.25">
      <c r="A44" s="75">
        <v>35</v>
      </c>
      <c r="B44" s="2">
        <v>67</v>
      </c>
      <c r="C44" s="2">
        <v>31717.8</v>
      </c>
      <c r="D44" s="2">
        <v>33373</v>
      </c>
      <c r="E44" s="12">
        <v>0.45440000000000003</v>
      </c>
      <c r="F44" s="4">
        <f t="shared" si="3"/>
        <v>2.0586626681497232E-3</v>
      </c>
      <c r="G44" s="4">
        <f t="shared" si="0"/>
        <v>2.0563529594442506E-3</v>
      </c>
      <c r="H44" s="2">
        <f t="shared" si="6"/>
        <v>95549.150596717111</v>
      </c>
      <c r="I44" s="2">
        <f t="shared" si="4"/>
        <v>196.48277860194361</v>
      </c>
      <c r="J44" s="2">
        <f t="shared" si="1"/>
        <v>95441.949592711884</v>
      </c>
      <c r="K44" s="2">
        <f t="shared" si="2"/>
        <v>3930705.2117385487</v>
      </c>
      <c r="L44" s="17">
        <f t="shared" si="5"/>
        <v>41.138044526725501</v>
      </c>
      <c r="N44" s="6"/>
    </row>
    <row r="45" spans="1:14" x14ac:dyDescent="0.25">
      <c r="A45" s="75">
        <v>36</v>
      </c>
      <c r="B45" s="2">
        <v>63</v>
      </c>
      <c r="C45" s="2">
        <v>32719</v>
      </c>
      <c r="D45" s="2">
        <v>31791</v>
      </c>
      <c r="E45" s="12">
        <v>0.52649999999999997</v>
      </c>
      <c r="F45" s="4">
        <f t="shared" si="3"/>
        <v>1.9531855526274998E-3</v>
      </c>
      <c r="G45" s="4">
        <f t="shared" si="0"/>
        <v>1.9513808505204947E-3</v>
      </c>
      <c r="H45" s="2">
        <f t="shared" si="6"/>
        <v>95352.667818115166</v>
      </c>
      <c r="I45" s="2">
        <f t="shared" si="4"/>
        <v>186.06937002631179</v>
      </c>
      <c r="J45" s="2">
        <f t="shared" si="1"/>
        <v>95264.563971407712</v>
      </c>
      <c r="K45" s="2">
        <f t="shared" si="2"/>
        <v>3835263.2621458368</v>
      </c>
      <c r="L45" s="17">
        <f t="shared" si="5"/>
        <v>40.221876848391766</v>
      </c>
      <c r="N45" s="6"/>
    </row>
    <row r="46" spans="1:14" x14ac:dyDescent="0.25">
      <c r="A46" s="75">
        <v>37</v>
      </c>
      <c r="B46" s="2">
        <v>50</v>
      </c>
      <c r="C46" s="2">
        <v>32594.2</v>
      </c>
      <c r="D46" s="2">
        <v>32763</v>
      </c>
      <c r="E46" s="12">
        <v>0.4501</v>
      </c>
      <c r="F46" s="4">
        <f t="shared" si="3"/>
        <v>1.5300533070572179E-3</v>
      </c>
      <c r="G46" s="4">
        <f t="shared" si="0"/>
        <v>1.5287670386819336E-3</v>
      </c>
      <c r="H46" s="2">
        <f t="shared" si="6"/>
        <v>95166.598448088858</v>
      </c>
      <c r="I46" s="2">
        <f t="shared" si="4"/>
        <v>145.48755889091751</v>
      </c>
      <c r="J46" s="2">
        <f t="shared" si="1"/>
        <v>95086.594839454745</v>
      </c>
      <c r="K46" s="2">
        <f t="shared" si="2"/>
        <v>3739998.6981744291</v>
      </c>
      <c r="L46" s="17">
        <f t="shared" si="5"/>
        <v>39.299489097684948</v>
      </c>
      <c r="N46" s="6"/>
    </row>
    <row r="47" spans="1:14" x14ac:dyDescent="0.25">
      <c r="A47" s="75">
        <v>38</v>
      </c>
      <c r="B47" s="2">
        <v>61</v>
      </c>
      <c r="C47" s="2">
        <v>31412.799999999999</v>
      </c>
      <c r="D47" s="2">
        <v>32616</v>
      </c>
      <c r="E47" s="12">
        <v>0.53910000000000002</v>
      </c>
      <c r="F47" s="4">
        <f t="shared" si="3"/>
        <v>1.905392573341996E-3</v>
      </c>
      <c r="G47" s="4">
        <f t="shared" si="0"/>
        <v>1.9037207344795521E-3</v>
      </c>
      <c r="H47" s="2">
        <f t="shared" si="6"/>
        <v>95021.110889197938</v>
      </c>
      <c r="I47" s="2">
        <f t="shared" si="4"/>
        <v>180.89365901304686</v>
      </c>
      <c r="J47" s="2">
        <f t="shared" si="1"/>
        <v>94937.737001758825</v>
      </c>
      <c r="K47" s="2">
        <f t="shared" si="2"/>
        <v>3644912.1033349745</v>
      </c>
      <c r="L47" s="17">
        <f t="shared" si="5"/>
        <v>38.358971698249533</v>
      </c>
      <c r="N47" s="6"/>
    </row>
    <row r="48" spans="1:14" x14ac:dyDescent="0.25">
      <c r="A48" s="75">
        <v>39</v>
      </c>
      <c r="B48" s="2">
        <v>67</v>
      </c>
      <c r="C48" s="2">
        <v>31963.4</v>
      </c>
      <c r="D48" s="2">
        <v>31485</v>
      </c>
      <c r="E48" s="12">
        <v>0.49099999999999999</v>
      </c>
      <c r="F48" s="4">
        <f t="shared" si="3"/>
        <v>2.1119523896583679E-3</v>
      </c>
      <c r="G48" s="4">
        <f t="shared" si="0"/>
        <v>2.1096845130547433E-3</v>
      </c>
      <c r="H48" s="2">
        <f t="shared" si="6"/>
        <v>94840.217230184891</v>
      </c>
      <c r="I48" s="2">
        <f t="shared" si="4"/>
        <v>200.08293750526869</v>
      </c>
      <c r="J48" s="2">
        <f t="shared" si="1"/>
        <v>94738.375014994701</v>
      </c>
      <c r="K48" s="2">
        <f t="shared" si="2"/>
        <v>3549974.3663332155</v>
      </c>
      <c r="L48" s="17">
        <f t="shared" si="5"/>
        <v>37.431107498595665</v>
      </c>
      <c r="N48" s="6"/>
    </row>
    <row r="49" spans="1:14" x14ac:dyDescent="0.25">
      <c r="A49" s="75">
        <v>40</v>
      </c>
      <c r="B49" s="2">
        <v>73</v>
      </c>
      <c r="C49" s="2">
        <v>32955.599999999999</v>
      </c>
      <c r="D49" s="2">
        <v>32100</v>
      </c>
      <c r="E49" s="12">
        <v>0.53180000000000005</v>
      </c>
      <c r="F49" s="4">
        <f t="shared" si="3"/>
        <v>2.2442341627776858E-3</v>
      </c>
      <c r="G49" s="4">
        <f t="shared" si="0"/>
        <v>2.2418785079602013E-3</v>
      </c>
      <c r="H49" s="2">
        <f t="shared" si="6"/>
        <v>94640.134292679621</v>
      </c>
      <c r="I49" s="2">
        <f t="shared" si="4"/>
        <v>212.17168306122568</v>
      </c>
      <c r="J49" s="2">
        <f t="shared" si="1"/>
        <v>94540.795510670359</v>
      </c>
      <c r="K49" s="2">
        <f t="shared" si="2"/>
        <v>3455235.9913182207</v>
      </c>
      <c r="L49" s="17">
        <f t="shared" si="5"/>
        <v>36.5092042307624</v>
      </c>
      <c r="N49" s="6"/>
    </row>
    <row r="50" spans="1:14" x14ac:dyDescent="0.25">
      <c r="A50" s="75">
        <v>41</v>
      </c>
      <c r="B50" s="2">
        <v>74</v>
      </c>
      <c r="C50" s="2">
        <v>35325.800000000003</v>
      </c>
      <c r="D50" s="2">
        <v>32984</v>
      </c>
      <c r="E50" s="12">
        <v>0.49669999999999997</v>
      </c>
      <c r="F50" s="4">
        <f t="shared" si="3"/>
        <v>2.1665998143750968E-3</v>
      </c>
      <c r="G50" s="4">
        <f t="shared" si="0"/>
        <v>2.1642398197419862E-3</v>
      </c>
      <c r="H50" s="2">
        <f t="shared" si="6"/>
        <v>94427.962609618393</v>
      </c>
      <c r="I50" s="2">
        <f t="shared" si="4"/>
        <v>204.36475677684354</v>
      </c>
      <c r="J50" s="2">
        <f t="shared" si="1"/>
        <v>94325.105827532607</v>
      </c>
      <c r="K50" s="2">
        <f t="shared" si="2"/>
        <v>3360695.1958075506</v>
      </c>
      <c r="L50" s="17">
        <f t="shared" si="5"/>
        <v>35.590042429499917</v>
      </c>
      <c r="N50" s="6"/>
    </row>
    <row r="51" spans="1:14" x14ac:dyDescent="0.25">
      <c r="A51" s="75">
        <v>42</v>
      </c>
      <c r="B51" s="2">
        <v>65</v>
      </c>
      <c r="C51" s="2">
        <v>32529</v>
      </c>
      <c r="D51" s="2">
        <v>35360</v>
      </c>
      <c r="E51" s="12">
        <v>0.52439999999999998</v>
      </c>
      <c r="F51" s="4">
        <f t="shared" si="3"/>
        <v>1.9148904829942995E-3</v>
      </c>
      <c r="G51" s="4">
        <f t="shared" si="0"/>
        <v>1.9131481370617E-3</v>
      </c>
      <c r="H51" s="2">
        <f t="shared" si="6"/>
        <v>94223.597852841543</v>
      </c>
      <c r="I51" s="2">
        <f t="shared" si="4"/>
        <v>180.26370069941458</v>
      </c>
      <c r="J51" s="2">
        <f t="shared" si="1"/>
        <v>94137.864436788892</v>
      </c>
      <c r="K51" s="2">
        <f t="shared" si="2"/>
        <v>3266370.0899800179</v>
      </c>
      <c r="L51" s="17">
        <f t="shared" si="5"/>
        <v>34.666157570011663</v>
      </c>
      <c r="N51" s="6"/>
    </row>
    <row r="52" spans="1:14" x14ac:dyDescent="0.25">
      <c r="A52" s="75">
        <v>43</v>
      </c>
      <c r="B52" s="2">
        <v>90</v>
      </c>
      <c r="C52" s="2">
        <v>30226.2</v>
      </c>
      <c r="D52" s="2">
        <v>32552</v>
      </c>
      <c r="E52" s="12">
        <v>0.44829999999999998</v>
      </c>
      <c r="F52" s="4">
        <f t="shared" si="3"/>
        <v>2.8672373530939086E-3</v>
      </c>
      <c r="G52" s="4">
        <f t="shared" si="0"/>
        <v>2.8627089630431589E-3</v>
      </c>
      <c r="H52" s="2">
        <f t="shared" si="6"/>
        <v>94043.334152142124</v>
      </c>
      <c r="I52" s="2">
        <f t="shared" si="4"/>
        <v>269.2186955918001</v>
      </c>
      <c r="J52" s="2">
        <f t="shared" si="1"/>
        <v>93894.806197784128</v>
      </c>
      <c r="K52" s="2">
        <f t="shared" si="2"/>
        <v>3172232.2255432289</v>
      </c>
      <c r="L52" s="17">
        <f t="shared" si="5"/>
        <v>33.731601012903596</v>
      </c>
      <c r="N52" s="6"/>
    </row>
    <row r="53" spans="1:14" x14ac:dyDescent="0.25">
      <c r="A53" s="75">
        <v>44</v>
      </c>
      <c r="B53" s="2">
        <v>85</v>
      </c>
      <c r="C53" s="2">
        <v>32703.4</v>
      </c>
      <c r="D53" s="2">
        <v>30185</v>
      </c>
      <c r="E53" s="12">
        <v>0.48909999999999998</v>
      </c>
      <c r="F53" s="4">
        <f t="shared" si="3"/>
        <v>2.7032012262992859E-3</v>
      </c>
      <c r="G53" s="4">
        <f t="shared" si="0"/>
        <v>2.6994730771466692E-3</v>
      </c>
      <c r="H53" s="2">
        <f t="shared" si="6"/>
        <v>93774.115456550324</v>
      </c>
      <c r="I53" s="2">
        <f t="shared" si="4"/>
        <v>253.14070000820095</v>
      </c>
      <c r="J53" s="2">
        <f t="shared" si="1"/>
        <v>93644.785872916138</v>
      </c>
      <c r="K53" s="2">
        <f t="shared" si="2"/>
        <v>3078337.419345445</v>
      </c>
      <c r="L53" s="17">
        <f t="shared" si="5"/>
        <v>32.827154960174212</v>
      </c>
      <c r="N53" s="6"/>
    </row>
    <row r="54" spans="1:14" x14ac:dyDescent="0.25">
      <c r="A54" s="75">
        <v>45</v>
      </c>
      <c r="B54" s="2">
        <v>104</v>
      </c>
      <c r="C54" s="2">
        <v>31357.4</v>
      </c>
      <c r="D54" s="2">
        <v>32739</v>
      </c>
      <c r="E54" s="12">
        <v>0.49769999999999998</v>
      </c>
      <c r="F54" s="4">
        <f t="shared" si="3"/>
        <v>3.2451120499747254E-3</v>
      </c>
      <c r="G54" s="4">
        <f t="shared" si="0"/>
        <v>3.2398310612522705E-3</v>
      </c>
      <c r="H54" s="2">
        <f t="shared" si="6"/>
        <v>93520.974756542128</v>
      </c>
      <c r="I54" s="2">
        <f t="shared" si="4"/>
        <v>302.99215889483469</v>
      </c>
      <c r="J54" s="2">
        <f t="shared" si="1"/>
        <v>93368.781795129253</v>
      </c>
      <c r="K54" s="2">
        <f t="shared" si="2"/>
        <v>2984692.6334725288</v>
      </c>
      <c r="L54" s="17">
        <f t="shared" si="5"/>
        <v>31.914686959181196</v>
      </c>
      <c r="N54" s="6"/>
    </row>
    <row r="55" spans="1:14" x14ac:dyDescent="0.25">
      <c r="A55" s="75">
        <v>46</v>
      </c>
      <c r="B55" s="2">
        <v>78</v>
      </c>
      <c r="C55" s="2">
        <v>30884.799999999999</v>
      </c>
      <c r="D55" s="2">
        <v>31302</v>
      </c>
      <c r="E55" s="12">
        <v>0.49209999999999998</v>
      </c>
      <c r="F55" s="4">
        <f t="shared" si="3"/>
        <v>2.5085709507483901E-3</v>
      </c>
      <c r="G55" s="4">
        <f t="shared" si="0"/>
        <v>2.5053788395870231E-3</v>
      </c>
      <c r="H55" s="2">
        <f t="shared" si="6"/>
        <v>93217.982597647293</v>
      </c>
      <c r="I55" s="2">
        <f t="shared" si="4"/>
        <v>233.54636106913688</v>
      </c>
      <c r="J55" s="2">
        <f t="shared" si="1"/>
        <v>93099.364400860271</v>
      </c>
      <c r="K55" s="2">
        <f t="shared" si="2"/>
        <v>2891323.8516773996</v>
      </c>
      <c r="L55" s="17">
        <f t="shared" si="5"/>
        <v>31.016803529819931</v>
      </c>
      <c r="N55" s="6"/>
    </row>
    <row r="56" spans="1:14" x14ac:dyDescent="0.25">
      <c r="A56" s="75">
        <v>47</v>
      </c>
      <c r="B56" s="2">
        <v>82</v>
      </c>
      <c r="C56" s="2">
        <v>26675.4</v>
      </c>
      <c r="D56" s="2">
        <v>30841</v>
      </c>
      <c r="E56" s="12">
        <v>0.54649999999999999</v>
      </c>
      <c r="F56" s="4">
        <f t="shared" si="3"/>
        <v>2.8513606553956785E-3</v>
      </c>
      <c r="G56" s="4">
        <f t="shared" si="0"/>
        <v>2.8476783451460473E-3</v>
      </c>
      <c r="H56" s="2">
        <f t="shared" si="6"/>
        <v>92984.436236578156</v>
      </c>
      <c r="I56" s="2">
        <f t="shared" si="4"/>
        <v>264.78976550651703</v>
      </c>
      <c r="J56" s="2">
        <f t="shared" si="1"/>
        <v>92864.354077920958</v>
      </c>
      <c r="K56" s="2">
        <f t="shared" si="2"/>
        <v>2798224.4872765392</v>
      </c>
      <c r="L56" s="17">
        <f t="shared" si="5"/>
        <v>30.093471558585151</v>
      </c>
      <c r="N56" s="6"/>
    </row>
    <row r="57" spans="1:14" x14ac:dyDescent="0.25">
      <c r="A57" s="75">
        <v>48</v>
      </c>
      <c r="B57" s="2">
        <v>98</v>
      </c>
      <c r="C57" s="2">
        <v>24502.6</v>
      </c>
      <c r="D57" s="2">
        <v>26674</v>
      </c>
      <c r="E57" s="12">
        <v>0.47649999999999998</v>
      </c>
      <c r="F57" s="4">
        <f t="shared" si="3"/>
        <v>3.8298753727289427E-3</v>
      </c>
      <c r="G57" s="4">
        <f t="shared" si="0"/>
        <v>3.8222120677921575E-3</v>
      </c>
      <c r="H57" s="2">
        <f t="shared" si="6"/>
        <v>92719.646471071639</v>
      </c>
      <c r="I57" s="2">
        <f t="shared" si="4"/>
        <v>354.39415166315257</v>
      </c>
      <c r="J57" s="2">
        <f t="shared" si="1"/>
        <v>92534.12113267598</v>
      </c>
      <c r="K57" s="2">
        <f t="shared" si="2"/>
        <v>2705360.1331986184</v>
      </c>
      <c r="L57" s="17">
        <f t="shared" si="5"/>
        <v>29.177852118349975</v>
      </c>
      <c r="N57" s="6"/>
    </row>
    <row r="58" spans="1:14" x14ac:dyDescent="0.25">
      <c r="A58" s="75">
        <v>49</v>
      </c>
      <c r="B58" s="2">
        <v>122</v>
      </c>
      <c r="C58" s="2">
        <v>32058.2</v>
      </c>
      <c r="D58" s="2">
        <v>24481</v>
      </c>
      <c r="E58" s="12">
        <v>0.53300000000000003</v>
      </c>
      <c r="F58" s="4">
        <f t="shared" si="3"/>
        <v>4.3155898916150213E-3</v>
      </c>
      <c r="G58" s="4">
        <f t="shared" si="0"/>
        <v>4.3069098296179406E-3</v>
      </c>
      <c r="H58" s="2">
        <f t="shared" si="6"/>
        <v>92365.252319408493</v>
      </c>
      <c r="I58" s="2">
        <f t="shared" si="4"/>
        <v>397.80881312960173</v>
      </c>
      <c r="J58" s="2">
        <f t="shared" si="1"/>
        <v>92179.475603676969</v>
      </c>
      <c r="K58" s="2">
        <f t="shared" si="2"/>
        <v>2612826.0120659424</v>
      </c>
      <c r="L58" s="17">
        <f t="shared" si="5"/>
        <v>28.287975688417141</v>
      </c>
      <c r="N58" s="6"/>
    </row>
    <row r="59" spans="1:14" x14ac:dyDescent="0.25">
      <c r="A59" s="75">
        <v>50</v>
      </c>
      <c r="B59" s="2">
        <v>96</v>
      </c>
      <c r="C59" s="2">
        <v>19467</v>
      </c>
      <c r="D59" s="2">
        <v>32010</v>
      </c>
      <c r="E59" s="12">
        <v>0.49130000000000001</v>
      </c>
      <c r="F59" s="4">
        <f t="shared" si="3"/>
        <v>3.7298210851448221E-3</v>
      </c>
      <c r="G59" s="4">
        <f t="shared" si="0"/>
        <v>3.7227576736971256E-3</v>
      </c>
      <c r="H59" s="2">
        <f t="shared" si="6"/>
        <v>91967.443506278898</v>
      </c>
      <c r="I59" s="2">
        <f t="shared" si="4"/>
        <v>342.37250604330666</v>
      </c>
      <c r="J59" s="2">
        <f t="shared" si="1"/>
        <v>91793.278612454669</v>
      </c>
      <c r="K59" s="2">
        <f t="shared" si="2"/>
        <v>2520646.5364622655</v>
      </c>
      <c r="L59" s="17">
        <f t="shared" si="5"/>
        <v>27.408030933144001</v>
      </c>
      <c r="N59" s="6"/>
    </row>
    <row r="60" spans="1:14" x14ac:dyDescent="0.25">
      <c r="A60" s="75">
        <v>51</v>
      </c>
      <c r="B60" s="2">
        <v>139</v>
      </c>
      <c r="C60" s="2">
        <v>23196.400000000001</v>
      </c>
      <c r="D60" s="2">
        <v>19416</v>
      </c>
      <c r="E60" s="12">
        <v>0.50739999999999996</v>
      </c>
      <c r="F60" s="4">
        <f t="shared" si="3"/>
        <v>6.523922614074776E-3</v>
      </c>
      <c r="G60" s="4">
        <f t="shared" si="0"/>
        <v>6.503023948241842E-3</v>
      </c>
      <c r="H60" s="2">
        <f t="shared" si="6"/>
        <v>91625.071000235592</v>
      </c>
      <c r="I60" s="2">
        <f t="shared" si="4"/>
        <v>595.8400309738912</v>
      </c>
      <c r="J60" s="2">
        <f t="shared" si="1"/>
        <v>91331.560200977852</v>
      </c>
      <c r="K60" s="2">
        <f t="shared" si="2"/>
        <v>2428853.2578498106</v>
      </c>
      <c r="L60" s="17">
        <f t="shared" si="5"/>
        <v>26.508609830638662</v>
      </c>
      <c r="N60" s="6"/>
    </row>
    <row r="61" spans="1:14" x14ac:dyDescent="0.25">
      <c r="A61" s="75">
        <v>52</v>
      </c>
      <c r="B61" s="2">
        <v>166</v>
      </c>
      <c r="C61" s="2">
        <v>25090</v>
      </c>
      <c r="D61" s="2">
        <v>23092</v>
      </c>
      <c r="E61" s="12">
        <v>0.47189999999999999</v>
      </c>
      <c r="F61" s="4">
        <f t="shared" si="3"/>
        <v>6.8905400356979781E-3</v>
      </c>
      <c r="G61" s="4">
        <f t="shared" si="0"/>
        <v>6.8655570001992586E-3</v>
      </c>
      <c r="H61" s="2">
        <f t="shared" si="6"/>
        <v>91029.230969261698</v>
      </c>
      <c r="I61" s="2">
        <f t="shared" si="4"/>
        <v>624.96637390376975</v>
      </c>
      <c r="J61" s="2">
        <f t="shared" si="1"/>
        <v>90699.186227203129</v>
      </c>
      <c r="K61" s="2">
        <f t="shared" si="2"/>
        <v>2337521.6976488326</v>
      </c>
      <c r="L61" s="17">
        <f t="shared" si="5"/>
        <v>25.678803091703095</v>
      </c>
      <c r="N61" s="6"/>
    </row>
    <row r="62" spans="1:14" x14ac:dyDescent="0.25">
      <c r="A62" s="75">
        <v>53</v>
      </c>
      <c r="B62" s="2">
        <v>178</v>
      </c>
      <c r="C62" s="2">
        <v>27252.799999999999</v>
      </c>
      <c r="D62" s="2">
        <v>24957</v>
      </c>
      <c r="E62" s="12">
        <v>0.45789999999999997</v>
      </c>
      <c r="F62" s="4">
        <f t="shared" si="3"/>
        <v>6.818643243222536E-3</v>
      </c>
      <c r="G62" s="4">
        <f t="shared" si="0"/>
        <v>6.7935317242550659E-3</v>
      </c>
      <c r="H62" s="2">
        <f t="shared" si="6"/>
        <v>90404.264595357934</v>
      </c>
      <c r="I62" s="2">
        <f t="shared" si="4"/>
        <v>614.16423953651315</v>
      </c>
      <c r="J62" s="2">
        <f t="shared" si="1"/>
        <v>90071.326161105186</v>
      </c>
      <c r="K62" s="2">
        <f t="shared" si="2"/>
        <v>2246822.5114216292</v>
      </c>
      <c r="L62" s="17">
        <f t="shared" si="5"/>
        <v>24.853058884757509</v>
      </c>
      <c r="N62" s="6"/>
    </row>
    <row r="63" spans="1:14" x14ac:dyDescent="0.25">
      <c r="A63" s="75">
        <v>54</v>
      </c>
      <c r="B63" s="2">
        <v>182</v>
      </c>
      <c r="C63" s="2">
        <v>26074.799999999999</v>
      </c>
      <c r="D63" s="2">
        <v>27069</v>
      </c>
      <c r="E63" s="12">
        <v>0.49130000000000001</v>
      </c>
      <c r="F63" s="4">
        <f t="shared" si="3"/>
        <v>6.8493408450280178E-3</v>
      </c>
      <c r="G63" s="4">
        <f t="shared" si="0"/>
        <v>6.8255588255649461E-3</v>
      </c>
      <c r="H63" s="2">
        <f t="shared" si="6"/>
        <v>89790.100355821414</v>
      </c>
      <c r="I63" s="2">
        <f t="shared" si="4"/>
        <v>612.86761193203904</v>
      </c>
      <c r="J63" s="2">
        <f t="shared" si="1"/>
        <v>89478.334601631577</v>
      </c>
      <c r="K63" s="2">
        <f t="shared" si="2"/>
        <v>2156751.185260524</v>
      </c>
      <c r="L63" s="17">
        <f t="shared" si="5"/>
        <v>24.019921758787678</v>
      </c>
      <c r="N63" s="6"/>
    </row>
    <row r="64" spans="1:14" x14ac:dyDescent="0.25">
      <c r="A64" s="75">
        <v>55</v>
      </c>
      <c r="B64" s="2">
        <v>218</v>
      </c>
      <c r="C64" s="2">
        <v>26138.2</v>
      </c>
      <c r="D64" s="2">
        <v>25926</v>
      </c>
      <c r="E64" s="12">
        <v>0.48509999999999998</v>
      </c>
      <c r="F64" s="4">
        <f t="shared" si="3"/>
        <v>8.3742763741688157E-3</v>
      </c>
      <c r="G64" s="4">
        <f t="shared" si="0"/>
        <v>8.3383222382266177E-3</v>
      </c>
      <c r="H64" s="2">
        <f t="shared" si="6"/>
        <v>89177.23274388937</v>
      </c>
      <c r="I64" s="2">
        <f t="shared" si="4"/>
        <v>743.58850293188368</v>
      </c>
      <c r="J64" s="2">
        <f t="shared" si="1"/>
        <v>88794.359023729732</v>
      </c>
      <c r="K64" s="2">
        <f t="shared" si="2"/>
        <v>2067272.8506588927</v>
      </c>
      <c r="L64" s="17">
        <f t="shared" si="5"/>
        <v>23.181621441382379</v>
      </c>
      <c r="N64" s="6"/>
    </row>
    <row r="65" spans="1:14" x14ac:dyDescent="0.25">
      <c r="A65" s="75">
        <v>56</v>
      </c>
      <c r="B65" s="2">
        <v>235</v>
      </c>
      <c r="C65" s="2">
        <v>26929.599999999999</v>
      </c>
      <c r="D65" s="2">
        <v>25949</v>
      </c>
      <c r="E65" s="12">
        <v>0.52659999999999996</v>
      </c>
      <c r="F65" s="4">
        <f t="shared" si="3"/>
        <v>8.8882837291456279E-3</v>
      </c>
      <c r="G65" s="4">
        <f t="shared" si="0"/>
        <v>8.851041083933895E-3</v>
      </c>
      <c r="H65" s="2">
        <f t="shared" si="6"/>
        <v>88433.644240957481</v>
      </c>
      <c r="I65" s="2">
        <f t="shared" si="4"/>
        <v>782.72981837870873</v>
      </c>
      <c r="J65" s="2">
        <f t="shared" si="1"/>
        <v>88063.099944936999</v>
      </c>
      <c r="K65" s="2">
        <f t="shared" si="2"/>
        <v>1978478.4916351628</v>
      </c>
      <c r="L65" s="17">
        <f t="shared" si="5"/>
        <v>22.372463654718903</v>
      </c>
      <c r="N65" s="6"/>
    </row>
    <row r="66" spans="1:14" x14ac:dyDescent="0.25">
      <c r="A66" s="75">
        <v>57</v>
      </c>
      <c r="B66" s="2">
        <v>229</v>
      </c>
      <c r="C66" s="2">
        <v>26417.599999999999</v>
      </c>
      <c r="D66" s="2">
        <v>26701</v>
      </c>
      <c r="E66" s="12">
        <v>0.4763</v>
      </c>
      <c r="F66" s="4">
        <f t="shared" si="3"/>
        <v>8.6222151939245387E-3</v>
      </c>
      <c r="G66" s="4">
        <f t="shared" si="0"/>
        <v>8.5834569879015953E-3</v>
      </c>
      <c r="H66" s="2">
        <f t="shared" si="6"/>
        <v>87650.914422578775</v>
      </c>
      <c r="I66" s="2">
        <f t="shared" si="4"/>
        <v>752.34785389644856</v>
      </c>
      <c r="J66" s="2">
        <f t="shared" si="1"/>
        <v>87256.909851493197</v>
      </c>
      <c r="K66" s="2">
        <f t="shared" si="2"/>
        <v>1890415.3916902258</v>
      </c>
      <c r="L66" s="17">
        <f t="shared" si="5"/>
        <v>21.567548999845425</v>
      </c>
      <c r="N66" s="6"/>
    </row>
    <row r="67" spans="1:14" x14ac:dyDescent="0.25">
      <c r="A67" s="75">
        <v>58</v>
      </c>
      <c r="B67" s="2">
        <v>299</v>
      </c>
      <c r="C67" s="2">
        <v>25163.4</v>
      </c>
      <c r="D67" s="2">
        <v>26190</v>
      </c>
      <c r="E67" s="12">
        <v>0.50580000000000003</v>
      </c>
      <c r="F67" s="4">
        <f t="shared" si="3"/>
        <v>1.164479859171934E-2</v>
      </c>
      <c r="G67" s="4">
        <f t="shared" si="0"/>
        <v>1.1578167862817901E-2</v>
      </c>
      <c r="H67" s="2">
        <f t="shared" si="6"/>
        <v>86898.566568682319</v>
      </c>
      <c r="I67" s="2">
        <f t="shared" si="4"/>
        <v>1006.1261907704596</v>
      </c>
      <c r="J67" s="2">
        <f t="shared" si="1"/>
        <v>86401.339005203554</v>
      </c>
      <c r="K67" s="2">
        <f t="shared" si="2"/>
        <v>1803158.4818387327</v>
      </c>
      <c r="L67" s="17">
        <f t="shared" si="5"/>
        <v>20.750152195129296</v>
      </c>
      <c r="N67" s="6"/>
    </row>
    <row r="68" spans="1:14" x14ac:dyDescent="0.25">
      <c r="A68" s="75">
        <v>59</v>
      </c>
      <c r="B68" s="2">
        <v>286</v>
      </c>
      <c r="C68" s="2">
        <v>25110.6</v>
      </c>
      <c r="D68" s="2">
        <v>24886</v>
      </c>
      <c r="E68" s="12">
        <v>0.48409999999999997</v>
      </c>
      <c r="F68" s="4">
        <f t="shared" si="3"/>
        <v>1.1440777972902157E-2</v>
      </c>
      <c r="G68" s="4">
        <f t="shared" si="0"/>
        <v>1.1373647324368954E-2</v>
      </c>
      <c r="H68" s="2">
        <f t="shared" si="6"/>
        <v>85892.440377911858</v>
      </c>
      <c r="I68" s="2">
        <f t="shared" si="4"/>
        <v>976.91032468775711</v>
      </c>
      <c r="J68" s="2">
        <f t="shared" si="1"/>
        <v>85388.452341405442</v>
      </c>
      <c r="K68" s="2">
        <f t="shared" si="2"/>
        <v>1716757.1428335293</v>
      </c>
      <c r="L68" s="17">
        <f t="shared" si="5"/>
        <v>19.98729032823023</v>
      </c>
      <c r="N68" s="6"/>
    </row>
    <row r="69" spans="1:14" x14ac:dyDescent="0.25">
      <c r="A69" s="75">
        <v>60</v>
      </c>
      <c r="B69" s="2">
        <v>316</v>
      </c>
      <c r="C69" s="2">
        <v>24027.200000000001</v>
      </c>
      <c r="D69" s="2">
        <v>24869</v>
      </c>
      <c r="E69" s="12">
        <v>0.49640000000000001</v>
      </c>
      <c r="F69" s="4">
        <f t="shared" si="3"/>
        <v>1.2925339801456964E-2</v>
      </c>
      <c r="G69" s="4">
        <f t="shared" si="0"/>
        <v>1.2841750266189977E-2</v>
      </c>
      <c r="H69" s="2">
        <f t="shared" si="6"/>
        <v>84915.530053224094</v>
      </c>
      <c r="I69" s="2">
        <f t="shared" si="4"/>
        <v>1090.4640306646536</v>
      </c>
      <c r="J69" s="2">
        <f t="shared" si="1"/>
        <v>84366.37236738138</v>
      </c>
      <c r="K69" s="2">
        <f t="shared" si="2"/>
        <v>1631368.6904921238</v>
      </c>
      <c r="L69" s="17">
        <f t="shared" si="5"/>
        <v>19.211664691601175</v>
      </c>
      <c r="N69" s="6"/>
    </row>
    <row r="70" spans="1:14" x14ac:dyDescent="0.25">
      <c r="A70" s="75">
        <v>61</v>
      </c>
      <c r="B70" s="2">
        <v>285</v>
      </c>
      <c r="C70" s="2">
        <v>22929.200000000001</v>
      </c>
      <c r="D70" s="2">
        <v>23710</v>
      </c>
      <c r="E70" s="12">
        <v>0.51290000000000002</v>
      </c>
      <c r="F70" s="4">
        <f t="shared" si="3"/>
        <v>1.2221478927597387E-2</v>
      </c>
      <c r="G70" s="4">
        <f t="shared" si="0"/>
        <v>1.2149154012843192E-2</v>
      </c>
      <c r="H70" s="2">
        <f t="shared" si="6"/>
        <v>83825.066022559447</v>
      </c>
      <c r="I70" s="2">
        <f t="shared" si="4"/>
        <v>1018.4036372448237</v>
      </c>
      <c r="J70" s="2">
        <f t="shared" si="1"/>
        <v>83329.001610857507</v>
      </c>
      <c r="K70" s="2">
        <f t="shared" si="2"/>
        <v>1547002.3181247425</v>
      </c>
      <c r="L70" s="17">
        <f t="shared" si="5"/>
        <v>18.455127941186529</v>
      </c>
      <c r="N70" s="6"/>
    </row>
    <row r="71" spans="1:14" x14ac:dyDescent="0.25">
      <c r="A71" s="75">
        <v>62</v>
      </c>
      <c r="B71" s="2">
        <v>288</v>
      </c>
      <c r="C71" s="2">
        <v>21244.2</v>
      </c>
      <c r="D71" s="2">
        <v>22583</v>
      </c>
      <c r="E71" s="12">
        <v>0.49640000000000001</v>
      </c>
      <c r="F71" s="4">
        <f t="shared" si="3"/>
        <v>1.3142523364485983E-2</v>
      </c>
      <c r="G71" s="4">
        <f t="shared" si="0"/>
        <v>1.3056110520845966E-2</v>
      </c>
      <c r="H71" s="2">
        <f t="shared" si="6"/>
        <v>82806.66238531463</v>
      </c>
      <c r="I71" s="2">
        <f t="shared" si="4"/>
        <v>1081.1329359650463</v>
      </c>
      <c r="J71" s="2">
        <f t="shared" si="1"/>
        <v>82262.203838762638</v>
      </c>
      <c r="K71" s="2">
        <f t="shared" si="2"/>
        <v>1463673.316513885</v>
      </c>
      <c r="L71" s="17">
        <f t="shared" si="5"/>
        <v>17.675791709888557</v>
      </c>
      <c r="N71" s="6"/>
    </row>
    <row r="72" spans="1:14" x14ac:dyDescent="0.25">
      <c r="A72" s="75">
        <v>63</v>
      </c>
      <c r="B72" s="2">
        <v>300</v>
      </c>
      <c r="C72" s="2">
        <v>21285.8</v>
      </c>
      <c r="D72" s="2">
        <v>20880</v>
      </c>
      <c r="E72" s="12">
        <v>0.51459999999999995</v>
      </c>
      <c r="F72" s="4">
        <f t="shared" si="3"/>
        <v>1.4229541476741813E-2</v>
      </c>
      <c r="G72" s="4">
        <f t="shared" si="0"/>
        <v>1.4131931948152767E-2</v>
      </c>
      <c r="H72" s="2">
        <f t="shared" si="6"/>
        <v>81725.529449349589</v>
      </c>
      <c r="I72" s="2">
        <f t="shared" si="4"/>
        <v>1154.9396206049632</v>
      </c>
      <c r="J72" s="2">
        <f t="shared" si="1"/>
        <v>81164.921757507953</v>
      </c>
      <c r="K72" s="2">
        <f t="shared" si="2"/>
        <v>1381411.1126751225</v>
      </c>
      <c r="L72" s="17">
        <f t="shared" si="5"/>
        <v>16.903054920326568</v>
      </c>
      <c r="N72" s="6"/>
    </row>
    <row r="73" spans="1:14" x14ac:dyDescent="0.25">
      <c r="A73" s="75">
        <v>64</v>
      </c>
      <c r="B73" s="2">
        <v>325</v>
      </c>
      <c r="C73" s="2">
        <v>19555.599999999999</v>
      </c>
      <c r="D73" s="2">
        <v>20901</v>
      </c>
      <c r="E73" s="12">
        <v>0.51780000000000004</v>
      </c>
      <c r="F73" s="4">
        <f t="shared" si="3"/>
        <v>1.6066599763697394E-2</v>
      </c>
      <c r="G73" s="4">
        <f t="shared" ref="G73:G98" si="7">F73/((1+(1-E73)*F73))</f>
        <v>1.594308368181235E-2</v>
      </c>
      <c r="H73" s="2">
        <f t="shared" si="6"/>
        <v>80570.589828744633</v>
      </c>
      <c r="I73" s="2">
        <f t="shared" si="4"/>
        <v>1284.5436559326547</v>
      </c>
      <c r="J73" s="2">
        <f t="shared" ref="J73:J98" si="8">H74+I73*E73</f>
        <v>79951.18287785392</v>
      </c>
      <c r="K73" s="2">
        <f t="shared" ref="K73:K97" si="9">K74+J73</f>
        <v>1300246.1909176146</v>
      </c>
      <c r="L73" s="17">
        <f t="shared" si="5"/>
        <v>16.137975329227817</v>
      </c>
      <c r="N73" s="6"/>
    </row>
    <row r="74" spans="1:14" x14ac:dyDescent="0.25">
      <c r="A74" s="75">
        <v>65</v>
      </c>
      <c r="B74" s="2">
        <v>382</v>
      </c>
      <c r="C74" s="2">
        <v>18959.8</v>
      </c>
      <c r="D74" s="2">
        <v>19211</v>
      </c>
      <c r="E74" s="12">
        <v>0.50109999999999999</v>
      </c>
      <c r="F74" s="4">
        <f t="shared" ref="F74:F99" si="10">B74/((C74+D74)/2)</f>
        <v>2.0015299653137999E-2</v>
      </c>
      <c r="G74" s="4">
        <f t="shared" si="7"/>
        <v>1.9817410267259149E-2</v>
      </c>
      <c r="H74" s="2">
        <f t="shared" si="6"/>
        <v>79286.046172811984</v>
      </c>
      <c r="I74" s="2">
        <f t="shared" ref="I74:I99" si="11">H74*G74</f>
        <v>1571.2441054754672</v>
      </c>
      <c r="J74" s="2">
        <f t="shared" si="8"/>
        <v>78502.152488590262</v>
      </c>
      <c r="K74" s="2">
        <f t="shared" si="9"/>
        <v>1220295.0080397606</v>
      </c>
      <c r="L74" s="17">
        <f t="shared" ref="L74:L99" si="12">K74/H74</f>
        <v>15.391043783164617</v>
      </c>
      <c r="N74" s="6"/>
    </row>
    <row r="75" spans="1:14" x14ac:dyDescent="0.25">
      <c r="A75" s="75">
        <v>66</v>
      </c>
      <c r="B75" s="2">
        <v>411</v>
      </c>
      <c r="C75" s="2">
        <v>18444.2</v>
      </c>
      <c r="D75" s="2">
        <v>18527</v>
      </c>
      <c r="E75" s="12">
        <v>0.49680000000000002</v>
      </c>
      <c r="F75" s="4">
        <f t="shared" si="10"/>
        <v>2.2233522309256938E-2</v>
      </c>
      <c r="G75" s="4">
        <f t="shared" si="7"/>
        <v>2.1987527861033179E-2</v>
      </c>
      <c r="H75" s="2">
        <f t="shared" ref="H75:H99" si="13">H74-I74</f>
        <v>77714.80206733651</v>
      </c>
      <c r="I75" s="2">
        <f t="shared" si="11"/>
        <v>1708.7563756702405</v>
      </c>
      <c r="J75" s="2">
        <f t="shared" si="8"/>
        <v>76854.955859099238</v>
      </c>
      <c r="K75" s="2">
        <f t="shared" si="9"/>
        <v>1141792.8555511704</v>
      </c>
      <c r="L75" s="17">
        <f t="shared" si="12"/>
        <v>14.692089861618079</v>
      </c>
      <c r="N75" s="6"/>
    </row>
    <row r="76" spans="1:14" x14ac:dyDescent="0.25">
      <c r="A76" s="75">
        <v>67</v>
      </c>
      <c r="B76" s="2">
        <v>426</v>
      </c>
      <c r="C76" s="2">
        <v>17332.400000000001</v>
      </c>
      <c r="D76" s="2">
        <v>18012</v>
      </c>
      <c r="E76" s="12">
        <v>0.48359999999999997</v>
      </c>
      <c r="F76" s="4">
        <f t="shared" si="10"/>
        <v>2.4105657473319678E-2</v>
      </c>
      <c r="G76" s="4">
        <f t="shared" si="7"/>
        <v>2.3809275762966566E-2</v>
      </c>
      <c r="H76" s="2">
        <f t="shared" si="13"/>
        <v>76006.045691666266</v>
      </c>
      <c r="I76" s="2">
        <f t="shared" si="11"/>
        <v>1809.648901525519</v>
      </c>
      <c r="J76" s="2">
        <f t="shared" si="8"/>
        <v>75071.542998918492</v>
      </c>
      <c r="K76" s="2">
        <f t="shared" si="9"/>
        <v>1064937.8996920711</v>
      </c>
      <c r="L76" s="17">
        <f t="shared" si="12"/>
        <v>14.011226212349012</v>
      </c>
      <c r="N76" s="6"/>
    </row>
    <row r="77" spans="1:14" x14ac:dyDescent="0.25">
      <c r="A77" s="75">
        <v>68</v>
      </c>
      <c r="B77" s="2">
        <v>398</v>
      </c>
      <c r="C77" s="2">
        <v>16332.6</v>
      </c>
      <c r="D77" s="2">
        <v>16886</v>
      </c>
      <c r="E77" s="12">
        <v>0.49299999999999999</v>
      </c>
      <c r="F77" s="4">
        <f t="shared" si="10"/>
        <v>2.3962478852209305E-2</v>
      </c>
      <c r="G77" s="4">
        <f t="shared" si="7"/>
        <v>2.3674853605531496E-2</v>
      </c>
      <c r="H77" s="2">
        <f t="shared" si="13"/>
        <v>74196.396790140745</v>
      </c>
      <c r="I77" s="2">
        <f t="shared" si="11"/>
        <v>1756.588832064509</v>
      </c>
      <c r="J77" s="2">
        <f t="shared" si="8"/>
        <v>73305.806252284048</v>
      </c>
      <c r="K77" s="2">
        <f t="shared" si="9"/>
        <v>989866.35669315257</v>
      </c>
      <c r="L77" s="17">
        <f t="shared" si="12"/>
        <v>13.34116479393089</v>
      </c>
      <c r="N77" s="6"/>
    </row>
    <row r="78" spans="1:14" x14ac:dyDescent="0.25">
      <c r="A78" s="75">
        <v>69</v>
      </c>
      <c r="B78" s="2">
        <v>372</v>
      </c>
      <c r="C78" s="2">
        <v>14435.4</v>
      </c>
      <c r="D78" s="2">
        <v>15887</v>
      </c>
      <c r="E78" s="12">
        <v>0.48509999999999998</v>
      </c>
      <c r="F78" s="4">
        <f t="shared" si="10"/>
        <v>2.4536316386565706E-2</v>
      </c>
      <c r="G78" s="4">
        <f t="shared" si="7"/>
        <v>2.4230198137625284E-2</v>
      </c>
      <c r="H78" s="2">
        <f t="shared" si="13"/>
        <v>72439.807958076242</v>
      </c>
      <c r="I78" s="2">
        <f t="shared" si="11"/>
        <v>1755.2308998757121</v>
      </c>
      <c r="J78" s="2">
        <f t="shared" si="8"/>
        <v>71536.039567730244</v>
      </c>
      <c r="K78" s="2">
        <f t="shared" si="9"/>
        <v>916560.55044086848</v>
      </c>
      <c r="L78" s="17">
        <f t="shared" si="12"/>
        <v>12.652719219953179</v>
      </c>
      <c r="N78" s="6"/>
    </row>
    <row r="79" spans="1:14" x14ac:dyDescent="0.25">
      <c r="A79" s="75">
        <v>70</v>
      </c>
      <c r="B79" s="2">
        <v>379</v>
      </c>
      <c r="C79" s="2">
        <v>12116</v>
      </c>
      <c r="D79" s="2">
        <v>14030</v>
      </c>
      <c r="E79" s="12">
        <v>0.49390000000000001</v>
      </c>
      <c r="F79" s="4">
        <f t="shared" si="10"/>
        <v>2.8991050256253346E-2</v>
      </c>
      <c r="G79" s="4">
        <f t="shared" si="7"/>
        <v>2.857183372498482E-2</v>
      </c>
      <c r="H79" s="2">
        <f t="shared" si="13"/>
        <v>70684.577058200535</v>
      </c>
      <c r="I79" s="2">
        <f t="shared" si="11"/>
        <v>2019.5879826277824</v>
      </c>
      <c r="J79" s="2">
        <f t="shared" si="8"/>
        <v>69662.46358019262</v>
      </c>
      <c r="K79" s="2">
        <f t="shared" si="9"/>
        <v>845024.51087313821</v>
      </c>
      <c r="L79" s="17">
        <f t="shared" si="12"/>
        <v>11.954864074200497</v>
      </c>
      <c r="N79" s="6"/>
    </row>
    <row r="80" spans="1:14" x14ac:dyDescent="0.25">
      <c r="A80" s="75">
        <v>71</v>
      </c>
      <c r="B80" s="2">
        <v>408</v>
      </c>
      <c r="C80" s="2">
        <v>11355.2</v>
      </c>
      <c r="D80" s="2">
        <v>11726</v>
      </c>
      <c r="E80" s="12">
        <v>0.52229999999999999</v>
      </c>
      <c r="F80" s="4">
        <f t="shared" si="10"/>
        <v>3.535344782766927E-2</v>
      </c>
      <c r="G80" s="4">
        <f t="shared" si="7"/>
        <v>3.4766302618032104E-2</v>
      </c>
      <c r="H80" s="2">
        <f t="shared" si="13"/>
        <v>68664.989075572754</v>
      </c>
      <c r="I80" s="2">
        <f t="shared" si="11"/>
        <v>2387.2277894652307</v>
      </c>
      <c r="J80" s="2">
        <f t="shared" si="8"/>
        <v>67524.610360545208</v>
      </c>
      <c r="K80" s="2">
        <f t="shared" si="9"/>
        <v>775362.04729294556</v>
      </c>
      <c r="L80" s="17">
        <f t="shared" si="12"/>
        <v>11.29195617346682</v>
      </c>
      <c r="N80" s="6"/>
    </row>
    <row r="81" spans="1:14" x14ac:dyDescent="0.25">
      <c r="A81" s="75">
        <v>72</v>
      </c>
      <c r="B81" s="2">
        <v>408</v>
      </c>
      <c r="C81" s="2">
        <v>10899</v>
      </c>
      <c r="D81" s="2">
        <v>10956</v>
      </c>
      <c r="E81" s="12">
        <v>0.49270000000000003</v>
      </c>
      <c r="F81" s="4">
        <f t="shared" si="10"/>
        <v>3.7336993822923818E-2</v>
      </c>
      <c r="G81" s="4">
        <f t="shared" si="7"/>
        <v>3.664293784969757E-2</v>
      </c>
      <c r="H81" s="2">
        <f t="shared" si="13"/>
        <v>66277.761286107518</v>
      </c>
      <c r="I81" s="2">
        <f t="shared" si="11"/>
        <v>2428.6118876239293</v>
      </c>
      <c r="J81" s="2">
        <f t="shared" si="8"/>
        <v>65045.726475515898</v>
      </c>
      <c r="K81" s="2">
        <f t="shared" si="9"/>
        <v>707837.43693240033</v>
      </c>
      <c r="L81" s="17">
        <f t="shared" si="12"/>
        <v>10.679863399079084</v>
      </c>
      <c r="N81" s="6"/>
    </row>
    <row r="82" spans="1:14" x14ac:dyDescent="0.25">
      <c r="A82" s="75">
        <v>73</v>
      </c>
      <c r="B82" s="2">
        <v>417</v>
      </c>
      <c r="C82" s="2">
        <v>10363.4</v>
      </c>
      <c r="D82" s="2">
        <v>10494</v>
      </c>
      <c r="E82" s="12">
        <v>0.51419999999999999</v>
      </c>
      <c r="F82" s="4">
        <f t="shared" si="10"/>
        <v>3.9985808394143084E-2</v>
      </c>
      <c r="G82" s="4">
        <f t="shared" si="7"/>
        <v>3.9223880371265972E-2</v>
      </c>
      <c r="H82" s="2">
        <f t="shared" si="13"/>
        <v>63849.149398483591</v>
      </c>
      <c r="I82" s="2">
        <f t="shared" si="11"/>
        <v>2504.4113978132091</v>
      </c>
      <c r="J82" s="2">
        <f t="shared" si="8"/>
        <v>62632.506341425935</v>
      </c>
      <c r="K82" s="2">
        <f t="shared" si="9"/>
        <v>642791.71045688447</v>
      </c>
      <c r="L82" s="17">
        <f t="shared" si="12"/>
        <v>10.06734962818707</v>
      </c>
      <c r="N82" s="6"/>
    </row>
    <row r="83" spans="1:14" x14ac:dyDescent="0.25">
      <c r="A83" s="75">
        <v>74</v>
      </c>
      <c r="B83" s="2">
        <v>460</v>
      </c>
      <c r="C83" s="2">
        <v>10172</v>
      </c>
      <c r="D83" s="2">
        <v>9921</v>
      </c>
      <c r="E83" s="12">
        <v>0.51919999999999999</v>
      </c>
      <c r="F83" s="4">
        <f t="shared" si="10"/>
        <v>4.57870900313542E-2</v>
      </c>
      <c r="G83" s="4">
        <f t="shared" si="7"/>
        <v>4.4800825270158717E-2</v>
      </c>
      <c r="H83" s="2">
        <f t="shared" si="13"/>
        <v>61344.738000670382</v>
      </c>
      <c r="I83" s="2">
        <f t="shared" si="11"/>
        <v>2748.2948884116995</v>
      </c>
      <c r="J83" s="2">
        <f t="shared" si="8"/>
        <v>60023.357818322038</v>
      </c>
      <c r="K83" s="2">
        <f t="shared" si="9"/>
        <v>580159.20411545853</v>
      </c>
      <c r="L83" s="17">
        <f t="shared" si="12"/>
        <v>9.4573589035316843</v>
      </c>
      <c r="N83" s="6"/>
    </row>
    <row r="84" spans="1:14" x14ac:dyDescent="0.25">
      <c r="A84" s="75">
        <v>75</v>
      </c>
      <c r="B84" s="2">
        <v>501</v>
      </c>
      <c r="C84" s="2">
        <v>9515.6</v>
      </c>
      <c r="D84" s="2">
        <v>9720</v>
      </c>
      <c r="E84" s="12">
        <v>0.50160000000000005</v>
      </c>
      <c r="F84" s="4">
        <f t="shared" si="10"/>
        <v>5.2090914762211733E-2</v>
      </c>
      <c r="G84" s="4">
        <f t="shared" si="7"/>
        <v>5.0772747021676737E-2</v>
      </c>
      <c r="H84" s="2">
        <f t="shared" si="13"/>
        <v>58596.443112258683</v>
      </c>
      <c r="I84" s="2">
        <f t="shared" si="11"/>
        <v>2975.1023825087823</v>
      </c>
      <c r="J84" s="2">
        <f t="shared" si="8"/>
        <v>57113.652084816305</v>
      </c>
      <c r="K84" s="2">
        <f t="shared" si="9"/>
        <v>520135.84629713645</v>
      </c>
      <c r="L84" s="17">
        <f t="shared" si="12"/>
        <v>8.8765771209126729</v>
      </c>
      <c r="N84" s="6"/>
    </row>
    <row r="85" spans="1:14" x14ac:dyDescent="0.25">
      <c r="A85" s="75">
        <v>76</v>
      </c>
      <c r="B85" s="2">
        <v>500</v>
      </c>
      <c r="C85" s="2">
        <v>9124</v>
      </c>
      <c r="D85" s="2">
        <v>9047</v>
      </c>
      <c r="E85" s="12">
        <v>0.50839999999999996</v>
      </c>
      <c r="F85" s="4">
        <f t="shared" si="10"/>
        <v>5.5032744482967369E-2</v>
      </c>
      <c r="G85" s="4">
        <f t="shared" si="7"/>
        <v>5.3583102032942892E-2</v>
      </c>
      <c r="H85" s="2">
        <f t="shared" si="13"/>
        <v>55621.3407297499</v>
      </c>
      <c r="I85" s="2">
        <f t="shared" si="11"/>
        <v>2980.3639755312711</v>
      </c>
      <c r="J85" s="2">
        <f t="shared" si="8"/>
        <v>54156.193799378729</v>
      </c>
      <c r="K85" s="2">
        <f t="shared" si="9"/>
        <v>463022.19421232014</v>
      </c>
      <c r="L85" s="17">
        <f t="shared" si="12"/>
        <v>8.3245421296481954</v>
      </c>
      <c r="N85" s="6"/>
    </row>
    <row r="86" spans="1:14" x14ac:dyDescent="0.25">
      <c r="A86" s="75">
        <v>77</v>
      </c>
      <c r="B86" s="2">
        <v>499</v>
      </c>
      <c r="C86" s="2">
        <v>8521.7999999999993</v>
      </c>
      <c r="D86" s="2">
        <v>8604</v>
      </c>
      <c r="E86" s="12">
        <v>0.49309999999999998</v>
      </c>
      <c r="F86" s="4">
        <f t="shared" si="10"/>
        <v>5.8274649943360311E-2</v>
      </c>
      <c r="G86" s="4">
        <f t="shared" si="7"/>
        <v>5.6602640761607932E-2</v>
      </c>
      <c r="H86" s="2">
        <f t="shared" si="13"/>
        <v>52640.976754218631</v>
      </c>
      <c r="I86" s="2">
        <f t="shared" si="11"/>
        <v>2979.6182965591911</v>
      </c>
      <c r="J86" s="2">
        <f t="shared" si="8"/>
        <v>51130.608239692774</v>
      </c>
      <c r="K86" s="2">
        <f t="shared" si="9"/>
        <v>408866.00041294139</v>
      </c>
      <c r="L86" s="17">
        <f t="shared" si="12"/>
        <v>7.7670671333083687</v>
      </c>
      <c r="N86" s="6"/>
    </row>
    <row r="87" spans="1:14" x14ac:dyDescent="0.25">
      <c r="A87" s="75">
        <v>78</v>
      </c>
      <c r="B87" s="2">
        <v>527</v>
      </c>
      <c r="C87" s="2">
        <v>7686.8</v>
      </c>
      <c r="D87" s="2">
        <v>8024</v>
      </c>
      <c r="E87" s="12">
        <v>0.48230000000000001</v>
      </c>
      <c r="F87" s="4">
        <f t="shared" si="10"/>
        <v>6.7087608524072612E-2</v>
      </c>
      <c r="G87" s="4">
        <f t="shared" si="7"/>
        <v>6.4835780502660367E-2</v>
      </c>
      <c r="H87" s="2">
        <f t="shared" si="13"/>
        <v>49661.358457659437</v>
      </c>
      <c r="I87" s="2">
        <f t="shared" si="11"/>
        <v>3219.8329364247434</v>
      </c>
      <c r="J87" s="2">
        <f t="shared" si="8"/>
        <v>47994.450946472352</v>
      </c>
      <c r="K87" s="2">
        <f t="shared" si="9"/>
        <v>357735.39217324863</v>
      </c>
      <c r="L87" s="17">
        <f t="shared" si="12"/>
        <v>7.2034959027197916</v>
      </c>
      <c r="N87" s="6"/>
    </row>
    <row r="88" spans="1:14" x14ac:dyDescent="0.25">
      <c r="A88" s="75">
        <v>79</v>
      </c>
      <c r="B88" s="2">
        <v>478</v>
      </c>
      <c r="C88" s="2">
        <v>6852.6</v>
      </c>
      <c r="D88" s="2">
        <v>7181</v>
      </c>
      <c r="E88" s="12">
        <v>0.49959999999999999</v>
      </c>
      <c r="F88" s="4">
        <f t="shared" si="10"/>
        <v>6.8122220955421267E-2</v>
      </c>
      <c r="G88" s="4">
        <f t="shared" si="7"/>
        <v>6.5876595881207783E-2</v>
      </c>
      <c r="H88" s="2">
        <f t="shared" si="13"/>
        <v>46441.525521234696</v>
      </c>
      <c r="I88" s="2">
        <f t="shared" si="11"/>
        <v>3059.4096088691758</v>
      </c>
      <c r="J88" s="2">
        <f t="shared" si="8"/>
        <v>44910.596952956563</v>
      </c>
      <c r="K88" s="2">
        <f t="shared" si="9"/>
        <v>309740.94122677628</v>
      </c>
      <c r="L88" s="17">
        <f t="shared" si="12"/>
        <v>6.6694824890097948</v>
      </c>
      <c r="N88" s="6"/>
    </row>
    <row r="89" spans="1:14" x14ac:dyDescent="0.25">
      <c r="A89" s="75">
        <v>80</v>
      </c>
      <c r="B89" s="2">
        <v>523</v>
      </c>
      <c r="C89" s="2">
        <v>6014.2</v>
      </c>
      <c r="D89" s="2">
        <v>6353</v>
      </c>
      <c r="E89" s="12">
        <v>0.4854</v>
      </c>
      <c r="F89" s="4">
        <f t="shared" si="10"/>
        <v>8.4578562649589226E-2</v>
      </c>
      <c r="G89" s="4">
        <f t="shared" si="7"/>
        <v>8.1050893173094093E-2</v>
      </c>
      <c r="H89" s="2">
        <f t="shared" si="13"/>
        <v>43382.115912365523</v>
      </c>
      <c r="I89" s="2">
        <f t="shared" si="11"/>
        <v>3516.1592424359233</v>
      </c>
      <c r="J89" s="2">
        <f t="shared" si="8"/>
        <v>41572.700366207995</v>
      </c>
      <c r="K89" s="2">
        <f t="shared" si="9"/>
        <v>264830.3442738197</v>
      </c>
      <c r="L89" s="17">
        <f t="shared" si="12"/>
        <v>6.104597221785883</v>
      </c>
      <c r="N89" s="6"/>
    </row>
    <row r="90" spans="1:14" x14ac:dyDescent="0.25">
      <c r="A90" s="75">
        <v>81</v>
      </c>
      <c r="B90" s="2">
        <v>486</v>
      </c>
      <c r="C90" s="2">
        <v>5136.3999999999996</v>
      </c>
      <c r="D90" s="2">
        <v>5522</v>
      </c>
      <c r="E90" s="12">
        <v>0.49170000000000003</v>
      </c>
      <c r="F90" s="4">
        <f t="shared" si="10"/>
        <v>9.1195676649403284E-2</v>
      </c>
      <c r="G90" s="4">
        <f t="shared" si="7"/>
        <v>8.7155599537451237E-2</v>
      </c>
      <c r="H90" s="2">
        <f t="shared" si="13"/>
        <v>39865.956669929597</v>
      </c>
      <c r="I90" s="2">
        <f t="shared" si="11"/>
        <v>3474.541354701767</v>
      </c>
      <c r="J90" s="2">
        <f t="shared" si="8"/>
        <v>38099.847299334688</v>
      </c>
      <c r="K90" s="2">
        <f t="shared" si="9"/>
        <v>223257.64390761172</v>
      </c>
      <c r="L90" s="17">
        <f t="shared" si="12"/>
        <v>5.6002078604578482</v>
      </c>
      <c r="N90" s="6"/>
    </row>
    <row r="91" spans="1:14" x14ac:dyDescent="0.25">
      <c r="A91" s="75">
        <v>82</v>
      </c>
      <c r="B91" s="2">
        <v>489</v>
      </c>
      <c r="C91" s="2">
        <v>4374</v>
      </c>
      <c r="D91" s="2">
        <v>4662</v>
      </c>
      <c r="E91" s="12">
        <v>0.50870000000000004</v>
      </c>
      <c r="F91" s="4">
        <f t="shared" si="10"/>
        <v>0.10823373173970784</v>
      </c>
      <c r="G91" s="4">
        <f t="shared" si="7"/>
        <v>0.10276896798330527</v>
      </c>
      <c r="H91" s="2">
        <f t="shared" si="13"/>
        <v>36391.41531522783</v>
      </c>
      <c r="I91" s="2">
        <f t="shared" si="11"/>
        <v>3739.9081953978139</v>
      </c>
      <c r="J91" s="2">
        <f t="shared" si="8"/>
        <v>34553.998418828887</v>
      </c>
      <c r="K91" s="2">
        <f t="shared" si="9"/>
        <v>185157.79660827704</v>
      </c>
      <c r="L91" s="17">
        <f t="shared" si="12"/>
        <v>5.0879526120216205</v>
      </c>
      <c r="N91" s="6"/>
    </row>
    <row r="92" spans="1:14" x14ac:dyDescent="0.25">
      <c r="A92" s="75">
        <v>83</v>
      </c>
      <c r="B92" s="2">
        <v>437</v>
      </c>
      <c r="C92" s="2">
        <v>3724.2</v>
      </c>
      <c r="D92" s="2">
        <v>3932</v>
      </c>
      <c r="E92" s="12">
        <v>0.4894</v>
      </c>
      <c r="F92" s="4">
        <f t="shared" si="10"/>
        <v>0.11415584754839216</v>
      </c>
      <c r="G92" s="4">
        <f t="shared" si="7"/>
        <v>0.10786841593528013</v>
      </c>
      <c r="H92" s="2">
        <f t="shared" si="13"/>
        <v>32651.507119830017</v>
      </c>
      <c r="I92" s="2">
        <f t="shared" si="11"/>
        <v>3522.0663509155847</v>
      </c>
      <c r="J92" s="2">
        <f t="shared" si="8"/>
        <v>30853.14004105252</v>
      </c>
      <c r="K92" s="2">
        <f t="shared" si="9"/>
        <v>150603.79818944816</v>
      </c>
      <c r="L92" s="17">
        <f t="shared" si="12"/>
        <v>4.6124608471130264</v>
      </c>
      <c r="N92" s="6"/>
    </row>
    <row r="93" spans="1:14" x14ac:dyDescent="0.25">
      <c r="A93" s="75">
        <v>84</v>
      </c>
      <c r="B93" s="2">
        <v>447</v>
      </c>
      <c r="C93" s="2">
        <v>3480.2</v>
      </c>
      <c r="D93" s="2">
        <v>3299</v>
      </c>
      <c r="E93" s="12">
        <v>0.50449999999999995</v>
      </c>
      <c r="F93" s="4">
        <f t="shared" si="10"/>
        <v>0.13187396742978522</v>
      </c>
      <c r="G93" s="4">
        <f t="shared" si="7"/>
        <v>0.12378539047159878</v>
      </c>
      <c r="H93" s="2">
        <f t="shared" si="13"/>
        <v>29129.440768914432</v>
      </c>
      <c r="I93" s="2">
        <f t="shared" si="11"/>
        <v>3605.7991997993818</v>
      </c>
      <c r="J93" s="2">
        <f t="shared" si="8"/>
        <v>27342.767265413837</v>
      </c>
      <c r="K93" s="2">
        <f t="shared" si="9"/>
        <v>119750.65814839565</v>
      </c>
      <c r="L93" s="17">
        <f t="shared" si="12"/>
        <v>4.11098376719226</v>
      </c>
      <c r="N93" s="6"/>
    </row>
    <row r="94" spans="1:14" x14ac:dyDescent="0.25">
      <c r="A94" s="75">
        <v>85</v>
      </c>
      <c r="B94" s="2">
        <v>372</v>
      </c>
      <c r="C94" s="2">
        <v>2706</v>
      </c>
      <c r="D94" s="2">
        <v>3062</v>
      </c>
      <c r="E94" s="12">
        <v>0.49130000000000001</v>
      </c>
      <c r="F94" s="4">
        <f t="shared" si="10"/>
        <v>0.1289875173370319</v>
      </c>
      <c r="G94" s="4">
        <f t="shared" si="7"/>
        <v>0.12104503252662242</v>
      </c>
      <c r="H94" s="2">
        <f t="shared" si="13"/>
        <v>25523.641569115051</v>
      </c>
      <c r="I94" s="2">
        <f t="shared" si="11"/>
        <v>3089.5100239313833</v>
      </c>
      <c r="J94" s="2">
        <f t="shared" si="8"/>
        <v>23952.007819941155</v>
      </c>
      <c r="K94" s="2">
        <f t="shared" si="9"/>
        <v>92407.89088298181</v>
      </c>
      <c r="L94" s="17">
        <f t="shared" si="12"/>
        <v>3.6204822353719393</v>
      </c>
      <c r="N94" s="6"/>
    </row>
    <row r="95" spans="1:14" x14ac:dyDescent="0.25">
      <c r="A95" s="75">
        <v>86</v>
      </c>
      <c r="B95" s="2">
        <v>348</v>
      </c>
      <c r="C95" s="2">
        <v>2306.4</v>
      </c>
      <c r="D95" s="2">
        <v>2324</v>
      </c>
      <c r="E95" s="12">
        <v>0.52349999999999997</v>
      </c>
      <c r="F95" s="4">
        <f t="shared" si="10"/>
        <v>0.15031098825155495</v>
      </c>
      <c r="G95" s="4">
        <f t="shared" si="7"/>
        <v>0.14026477798262169</v>
      </c>
      <c r="H95" s="2">
        <f t="shared" si="13"/>
        <v>22434.131545183667</v>
      </c>
      <c r="I95" s="2">
        <f t="shared" si="11"/>
        <v>3146.7184804181165</v>
      </c>
      <c r="J95" s="2">
        <f t="shared" si="8"/>
        <v>20934.720189264433</v>
      </c>
      <c r="K95" s="2">
        <f t="shared" si="9"/>
        <v>68455.883063040659</v>
      </c>
      <c r="L95" s="17">
        <f t="shared" si="12"/>
        <v>3.0514166739713753</v>
      </c>
      <c r="N95" s="6"/>
    </row>
    <row r="96" spans="1:14" x14ac:dyDescent="0.25">
      <c r="A96" s="75">
        <v>87</v>
      </c>
      <c r="B96" s="2">
        <v>345</v>
      </c>
      <c r="C96" s="2">
        <v>1886</v>
      </c>
      <c r="D96" s="2">
        <v>1946</v>
      </c>
      <c r="E96" s="12">
        <v>0.48720000000000002</v>
      </c>
      <c r="F96" s="4">
        <f t="shared" si="10"/>
        <v>0.18006263048016702</v>
      </c>
      <c r="G96" s="4">
        <f t="shared" si="7"/>
        <v>0.16484178055879931</v>
      </c>
      <c r="H96" s="2">
        <f t="shared" si="13"/>
        <v>19287.413064765551</v>
      </c>
      <c r="I96" s="2">
        <f t="shared" si="11"/>
        <v>3179.3715119690019</v>
      </c>
      <c r="J96" s="2">
        <f t="shared" si="8"/>
        <v>17657.031353427847</v>
      </c>
      <c r="K96" s="2">
        <f t="shared" si="9"/>
        <v>47521.162873776222</v>
      </c>
      <c r="L96" s="17">
        <f t="shared" si="12"/>
        <v>2.4638432699193022</v>
      </c>
      <c r="N96" s="6"/>
    </row>
    <row r="97" spans="1:14" x14ac:dyDescent="0.25">
      <c r="A97" s="75">
        <v>88</v>
      </c>
      <c r="B97" s="2">
        <v>270</v>
      </c>
      <c r="C97" s="2">
        <v>1524.4</v>
      </c>
      <c r="D97" s="2">
        <v>1559</v>
      </c>
      <c r="E97" s="12">
        <v>0.51100000000000001</v>
      </c>
      <c r="F97" s="4">
        <f t="shared" si="10"/>
        <v>0.17513134851138354</v>
      </c>
      <c r="G97" s="4">
        <f t="shared" si="7"/>
        <v>0.16131634134537831</v>
      </c>
      <c r="H97" s="2">
        <f t="shared" si="13"/>
        <v>16108.041552796549</v>
      </c>
      <c r="I97" s="2">
        <f t="shared" si="11"/>
        <v>2598.4903295364657</v>
      </c>
      <c r="J97" s="2">
        <f t="shared" si="8"/>
        <v>14837.379781653217</v>
      </c>
      <c r="K97" s="2">
        <f t="shared" si="9"/>
        <v>29864.131520348375</v>
      </c>
      <c r="L97" s="17">
        <f t="shared" si="12"/>
        <v>1.8539889795084123</v>
      </c>
      <c r="N97" s="6"/>
    </row>
    <row r="98" spans="1:14" x14ac:dyDescent="0.25">
      <c r="A98" s="75">
        <v>89</v>
      </c>
      <c r="B98" s="2">
        <v>211</v>
      </c>
      <c r="C98" s="2">
        <v>1237.5999999999999</v>
      </c>
      <c r="D98" s="2">
        <v>1240</v>
      </c>
      <c r="E98" s="12">
        <v>0.48409999999999997</v>
      </c>
      <c r="F98" s="4">
        <f t="shared" si="10"/>
        <v>0.17032612205360026</v>
      </c>
      <c r="G98" s="4">
        <f t="shared" si="7"/>
        <v>0.15656827278259441</v>
      </c>
      <c r="H98" s="2">
        <f t="shared" si="13"/>
        <v>13509.551223260083</v>
      </c>
      <c r="I98" s="2">
        <f t="shared" si="11"/>
        <v>2115.1671010938167</v>
      </c>
      <c r="J98" s="2">
        <f t="shared" si="8"/>
        <v>12418.336515805782</v>
      </c>
      <c r="K98" s="2">
        <f>K99+J98</f>
        <v>15026.751738695159</v>
      </c>
      <c r="L98" s="17">
        <f t="shared" si="12"/>
        <v>1.1123057672576742</v>
      </c>
      <c r="N98" s="6"/>
    </row>
    <row r="99" spans="1:14" x14ac:dyDescent="0.25">
      <c r="A99" s="75" t="s">
        <v>77</v>
      </c>
      <c r="B99" s="2">
        <v>707</v>
      </c>
      <c r="C99" s="2">
        <v>3035.8</v>
      </c>
      <c r="D99" s="2">
        <v>3141</v>
      </c>
      <c r="E99" s="8"/>
      <c r="F99" s="4">
        <f t="shared" si="10"/>
        <v>0.22892112420670896</v>
      </c>
      <c r="G99" s="4">
        <v>1</v>
      </c>
      <c r="H99" s="2">
        <f t="shared" si="13"/>
        <v>11394.384122166266</v>
      </c>
      <c r="I99" s="2">
        <f t="shared" si="11"/>
        <v>11394.384122166266</v>
      </c>
      <c r="J99" s="9">
        <f>H99*F99</f>
        <v>2608.4152228893763</v>
      </c>
      <c r="K99" s="2">
        <f>J99</f>
        <v>2608.4152228893763</v>
      </c>
      <c r="L99" s="17">
        <f t="shared" si="12"/>
        <v>0.22892112420670896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17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32143</v>
      </c>
      <c r="D7" s="95">
        <v>32509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211</v>
      </c>
      <c r="C9" s="2">
        <v>27334.670160000001</v>
      </c>
      <c r="D9" s="2">
        <v>26315.845079999999</v>
      </c>
      <c r="E9" s="12">
        <v>0.1489</v>
      </c>
      <c r="F9" s="4">
        <f>B9/((C9+D9)/2)</f>
        <v>7.8657212910673256E-3</v>
      </c>
      <c r="G9" s="4">
        <f t="shared" ref="G9:G72" si="0">F9/((1+(1-E9)*F9))</f>
        <v>7.813414268988671E-3</v>
      </c>
      <c r="H9" s="2">
        <v>100000</v>
      </c>
      <c r="I9" s="2">
        <f>H9*G9</f>
        <v>781.3414268988671</v>
      </c>
      <c r="J9" s="2">
        <f t="shared" ref="J9:J72" si="1">H10+I9*E9</f>
        <v>99335.000311566371</v>
      </c>
      <c r="K9" s="2">
        <f t="shared" ref="K9:K72" si="2">K10+J9</f>
        <v>7358404.7104377234</v>
      </c>
      <c r="L9" s="76">
        <f>K9/H9</f>
        <v>73.584047104377234</v>
      </c>
      <c r="M9" s="5"/>
      <c r="N9" s="6"/>
    </row>
    <row r="10" spans="1:14" x14ac:dyDescent="0.25">
      <c r="A10" s="75">
        <v>1</v>
      </c>
      <c r="B10" s="2">
        <v>17</v>
      </c>
      <c r="C10" s="2">
        <v>27144.054453333334</v>
      </c>
      <c r="D10" s="2">
        <v>26108.835080000001</v>
      </c>
      <c r="E10" s="12">
        <v>0.55689999999999995</v>
      </c>
      <c r="F10" s="4">
        <f t="shared" ref="F10:F73" si="3">B10/((C10+D10)/2)</f>
        <v>6.3846300732128152E-4</v>
      </c>
      <c r="G10" s="4">
        <f t="shared" si="0"/>
        <v>6.3828243533193944E-4</v>
      </c>
      <c r="H10" s="2">
        <f>H9-I9</f>
        <v>99218.658573101129</v>
      </c>
      <c r="I10" s="2">
        <f t="shared" ref="I10:I73" si="4">H10*G10</f>
        <v>63.329527024407199</v>
      </c>
      <c r="J10" s="2">
        <f t="shared" si="1"/>
        <v>99190.597259676608</v>
      </c>
      <c r="K10" s="2">
        <f t="shared" si="2"/>
        <v>7259069.7101261569</v>
      </c>
      <c r="L10" s="17">
        <f t="shared" ref="L10:L73" si="5">K10/H10</f>
        <v>73.162344810153897</v>
      </c>
      <c r="N10" s="6"/>
    </row>
    <row r="11" spans="1:14" x14ac:dyDescent="0.25">
      <c r="A11" s="75">
        <v>2</v>
      </c>
      <c r="B11" s="2">
        <v>8</v>
      </c>
      <c r="C11" s="2">
        <v>27938.038260000001</v>
      </c>
      <c r="D11" s="2">
        <v>26568.527226666665</v>
      </c>
      <c r="E11" s="12">
        <v>0.5222</v>
      </c>
      <c r="F11" s="4">
        <f t="shared" si="3"/>
        <v>2.9354261926325004E-4</v>
      </c>
      <c r="G11" s="4">
        <f t="shared" si="0"/>
        <v>2.9350145431554297E-4</v>
      </c>
      <c r="H11" s="2">
        <f t="shared" ref="H11:H74" si="6">H10-I10</f>
        <v>99155.329046076717</v>
      </c>
      <c r="I11" s="2">
        <f t="shared" si="4"/>
        <v>29.102233278159716</v>
      </c>
      <c r="J11" s="2">
        <f t="shared" si="1"/>
        <v>99141.423999016421</v>
      </c>
      <c r="K11" s="2">
        <f t="shared" si="2"/>
        <v>7159879.1128664799</v>
      </c>
      <c r="L11" s="17">
        <f t="shared" si="5"/>
        <v>72.208717188960563</v>
      </c>
      <c r="N11" s="6"/>
    </row>
    <row r="12" spans="1:14" x14ac:dyDescent="0.25">
      <c r="A12" s="75">
        <v>3</v>
      </c>
      <c r="B12" s="2">
        <v>9</v>
      </c>
      <c r="C12" s="2">
        <v>27955.4</v>
      </c>
      <c r="D12" s="2">
        <v>27268.019130000001</v>
      </c>
      <c r="E12" s="12">
        <v>0.46450000000000002</v>
      </c>
      <c r="F12" s="4">
        <f t="shared" si="3"/>
        <v>3.2594866966905242E-4</v>
      </c>
      <c r="G12" s="4">
        <f t="shared" si="0"/>
        <v>3.2589178672008467E-4</v>
      </c>
      <c r="H12" s="2">
        <f t="shared" si="6"/>
        <v>99126.226812798559</v>
      </c>
      <c r="I12" s="2">
        <f t="shared" si="4"/>
        <v>32.304423166843286</v>
      </c>
      <c r="J12" s="2">
        <f t="shared" si="1"/>
        <v>99108.927794192714</v>
      </c>
      <c r="K12" s="2">
        <f t="shared" si="2"/>
        <v>7060737.6888674637</v>
      </c>
      <c r="L12" s="17">
        <f t="shared" si="5"/>
        <v>71.22976346312241</v>
      </c>
      <c r="N12" s="6"/>
    </row>
    <row r="13" spans="1:14" x14ac:dyDescent="0.25">
      <c r="A13" s="75">
        <v>4</v>
      </c>
      <c r="B13" s="2">
        <v>13</v>
      </c>
      <c r="C13" s="2">
        <v>28796</v>
      </c>
      <c r="D13" s="2">
        <v>28143.200000000001</v>
      </c>
      <c r="E13" s="12">
        <v>0.4798</v>
      </c>
      <c r="F13" s="4">
        <f t="shared" si="3"/>
        <v>4.566274201253267E-4</v>
      </c>
      <c r="G13" s="4">
        <f t="shared" si="0"/>
        <v>4.5651897970985946E-4</v>
      </c>
      <c r="H13" s="2">
        <f t="shared" si="6"/>
        <v>99093.922389631713</v>
      </c>
      <c r="I13" s="2">
        <f t="shared" si="4"/>
        <v>45.238256344762668</v>
      </c>
      <c r="J13" s="2">
        <f t="shared" si="1"/>
        <v>99070.389448681162</v>
      </c>
      <c r="K13" s="2">
        <f t="shared" si="2"/>
        <v>6961628.7610732708</v>
      </c>
      <c r="L13" s="17">
        <f t="shared" si="5"/>
        <v>70.25283279937733</v>
      </c>
      <c r="N13" s="6"/>
    </row>
    <row r="14" spans="1:14" x14ac:dyDescent="0.25">
      <c r="A14" s="75">
        <v>5</v>
      </c>
      <c r="B14" s="2">
        <v>10</v>
      </c>
      <c r="C14" s="2">
        <v>29984.799999999999</v>
      </c>
      <c r="D14" s="2">
        <v>29110</v>
      </c>
      <c r="E14" s="12">
        <v>0.61939999999999995</v>
      </c>
      <c r="F14" s="4">
        <f t="shared" si="3"/>
        <v>3.384392535383824E-4</v>
      </c>
      <c r="G14" s="4">
        <f t="shared" si="0"/>
        <v>3.3839566479960248E-4</v>
      </c>
      <c r="H14" s="2">
        <f t="shared" si="6"/>
        <v>99048.684133286952</v>
      </c>
      <c r="I14" s="2">
        <f t="shared" si="4"/>
        <v>33.517645314809478</v>
      </c>
      <c r="J14" s="2">
        <f t="shared" si="1"/>
        <v>99035.927317480135</v>
      </c>
      <c r="K14" s="2">
        <f t="shared" si="2"/>
        <v>6862558.3716245899</v>
      </c>
      <c r="L14" s="17">
        <f t="shared" si="5"/>
        <v>69.284700061131986</v>
      </c>
      <c r="N14" s="6"/>
    </row>
    <row r="15" spans="1:14" x14ac:dyDescent="0.25">
      <c r="A15" s="75">
        <v>6</v>
      </c>
      <c r="B15" s="2">
        <v>7</v>
      </c>
      <c r="C15" s="2">
        <v>32236.6</v>
      </c>
      <c r="D15" s="2">
        <v>30208.400000000001</v>
      </c>
      <c r="E15" s="12">
        <v>0.4844</v>
      </c>
      <c r="F15" s="4">
        <f t="shared" si="3"/>
        <v>2.2419729361838417E-4</v>
      </c>
      <c r="G15" s="4">
        <f t="shared" si="0"/>
        <v>2.2417138027558043E-4</v>
      </c>
      <c r="H15" s="2">
        <f t="shared" si="6"/>
        <v>99015.166487972136</v>
      </c>
      <c r="I15" s="2">
        <f t="shared" si="4"/>
        <v>22.19636653982511</v>
      </c>
      <c r="J15" s="2">
        <f t="shared" si="1"/>
        <v>99003.722041384201</v>
      </c>
      <c r="K15" s="2">
        <f t="shared" si="2"/>
        <v>6763522.4443071093</v>
      </c>
      <c r="L15" s="17">
        <f t="shared" si="5"/>
        <v>68.307943966631697</v>
      </c>
      <c r="N15" s="6"/>
    </row>
    <row r="16" spans="1:14" x14ac:dyDescent="0.25">
      <c r="A16" s="75">
        <v>7</v>
      </c>
      <c r="B16" s="2">
        <v>9</v>
      </c>
      <c r="C16" s="2">
        <v>34205.800000000003</v>
      </c>
      <c r="D16" s="2">
        <v>32381.8</v>
      </c>
      <c r="E16" s="12">
        <v>0.56530000000000002</v>
      </c>
      <c r="F16" s="4">
        <f t="shared" si="3"/>
        <v>2.70320600231875E-4</v>
      </c>
      <c r="G16" s="4">
        <f t="shared" si="0"/>
        <v>2.7028883903234397E-4</v>
      </c>
      <c r="H16" s="2">
        <f t="shared" si="6"/>
        <v>98992.970121432314</v>
      </c>
      <c r="I16" s="2">
        <f t="shared" si="4"/>
        <v>26.756694966485455</v>
      </c>
      <c r="J16" s="2">
        <f t="shared" si="1"/>
        <v>98981.338986130373</v>
      </c>
      <c r="K16" s="2">
        <f t="shared" si="2"/>
        <v>6664518.722265725</v>
      </c>
      <c r="L16" s="17">
        <f t="shared" si="5"/>
        <v>67.323151473185604</v>
      </c>
      <c r="N16" s="6"/>
    </row>
    <row r="17" spans="1:14" x14ac:dyDescent="0.25">
      <c r="A17" s="75">
        <v>8</v>
      </c>
      <c r="B17" s="2">
        <v>5</v>
      </c>
      <c r="C17" s="2">
        <v>36000.800000000003</v>
      </c>
      <c r="D17" s="2">
        <v>34352.400000000001</v>
      </c>
      <c r="E17" s="12">
        <v>0.56610000000000005</v>
      </c>
      <c r="F17" s="4">
        <f t="shared" si="3"/>
        <v>1.4213994530454902E-4</v>
      </c>
      <c r="G17" s="4">
        <f t="shared" si="0"/>
        <v>1.4213117943195821E-4</v>
      </c>
      <c r="H17" s="2">
        <f t="shared" si="6"/>
        <v>98966.213426465823</v>
      </c>
      <c r="I17" s="2">
        <f t="shared" si="4"/>
        <v>14.066184638218486</v>
      </c>
      <c r="J17" s="2">
        <f t="shared" si="1"/>
        <v>98960.11010895131</v>
      </c>
      <c r="K17" s="2">
        <f t="shared" si="2"/>
        <v>6565537.3832795946</v>
      </c>
      <c r="L17" s="17">
        <f t="shared" si="5"/>
        <v>66.341200253740539</v>
      </c>
      <c r="N17" s="6"/>
    </row>
    <row r="18" spans="1:14" x14ac:dyDescent="0.25">
      <c r="A18" s="75">
        <v>9</v>
      </c>
      <c r="B18" s="2">
        <v>8</v>
      </c>
      <c r="C18" s="2">
        <v>38252.199999999997</v>
      </c>
      <c r="D18" s="2">
        <v>36117.4</v>
      </c>
      <c r="E18" s="12">
        <v>0.3347</v>
      </c>
      <c r="F18" s="4">
        <f t="shared" si="3"/>
        <v>2.1514167079021533E-4</v>
      </c>
      <c r="G18" s="4">
        <f t="shared" si="0"/>
        <v>2.1511088116235938E-4</v>
      </c>
      <c r="H18" s="2">
        <f t="shared" si="6"/>
        <v>98952.14724182761</v>
      </c>
      <c r="I18" s="2">
        <f t="shared" si="4"/>
        <v>21.285683586097065</v>
      </c>
      <c r="J18" s="2">
        <f t="shared" si="1"/>
        <v>98937.985876537772</v>
      </c>
      <c r="K18" s="2">
        <f t="shared" si="2"/>
        <v>6466577.2731706435</v>
      </c>
      <c r="L18" s="17">
        <f t="shared" si="5"/>
        <v>65.350550275246434</v>
      </c>
      <c r="N18" s="6"/>
    </row>
    <row r="19" spans="1:14" x14ac:dyDescent="0.25">
      <c r="A19" s="75">
        <v>10</v>
      </c>
      <c r="B19" s="2">
        <v>6</v>
      </c>
      <c r="C19" s="2">
        <v>40975.4</v>
      </c>
      <c r="D19" s="2">
        <v>38331.599999999999</v>
      </c>
      <c r="E19" s="12">
        <v>0.40029999999999999</v>
      </c>
      <c r="F19" s="4">
        <f t="shared" si="3"/>
        <v>1.5131072919162243E-4</v>
      </c>
      <c r="G19" s="4">
        <f t="shared" si="0"/>
        <v>1.5129700034381235E-4</v>
      </c>
      <c r="H19" s="2">
        <f t="shared" si="6"/>
        <v>98930.861558241508</v>
      </c>
      <c r="I19" s="2">
        <f t="shared" si="4"/>
        <v>14.967942595190918</v>
      </c>
      <c r="J19" s="2">
        <f t="shared" si="1"/>
        <v>98921.885283067168</v>
      </c>
      <c r="K19" s="2">
        <f t="shared" si="2"/>
        <v>6367639.2872941056</v>
      </c>
      <c r="L19" s="17">
        <f t="shared" si="5"/>
        <v>64.364538901194322</v>
      </c>
      <c r="N19" s="6"/>
    </row>
    <row r="20" spans="1:14" x14ac:dyDescent="0.25">
      <c r="A20" s="75">
        <v>11</v>
      </c>
      <c r="B20" s="2">
        <v>11</v>
      </c>
      <c r="C20" s="2">
        <v>42999.8</v>
      </c>
      <c r="D20" s="2">
        <v>41144.199999999997</v>
      </c>
      <c r="E20" s="12">
        <v>0.54469999999999996</v>
      </c>
      <c r="F20" s="4">
        <f t="shared" si="3"/>
        <v>2.6145655067503327E-4</v>
      </c>
      <c r="G20" s="4">
        <f t="shared" si="0"/>
        <v>2.6142543028659192E-4</v>
      </c>
      <c r="H20" s="2">
        <f t="shared" si="6"/>
        <v>98915.893615646317</v>
      </c>
      <c r="I20" s="2">
        <f t="shared" si="4"/>
        <v>25.859130050653089</v>
      </c>
      <c r="J20" s="2">
        <f t="shared" si="1"/>
        <v>98904.119953734262</v>
      </c>
      <c r="K20" s="2">
        <f t="shared" si="2"/>
        <v>6268717.4020110387</v>
      </c>
      <c r="L20" s="17">
        <f t="shared" si="5"/>
        <v>63.37421796308238</v>
      </c>
      <c r="N20" s="6"/>
    </row>
    <row r="21" spans="1:14" x14ac:dyDescent="0.25">
      <c r="A21" s="75">
        <v>12</v>
      </c>
      <c r="B21" s="2">
        <v>8</v>
      </c>
      <c r="C21" s="2">
        <v>44754</v>
      </c>
      <c r="D21" s="2">
        <v>43219.4</v>
      </c>
      <c r="E21" s="12">
        <v>0.43409999999999999</v>
      </c>
      <c r="F21" s="4">
        <f t="shared" si="3"/>
        <v>1.8187315711340021E-4</v>
      </c>
      <c r="G21" s="4">
        <f t="shared" si="0"/>
        <v>1.8185444028713071E-4</v>
      </c>
      <c r="H21" s="2">
        <f t="shared" si="6"/>
        <v>98890.034485595665</v>
      </c>
      <c r="I21" s="2">
        <f t="shared" si="4"/>
        <v>17.983591871353052</v>
      </c>
      <c r="J21" s="2">
        <f t="shared" si="1"/>
        <v>98879.857570955675</v>
      </c>
      <c r="K21" s="2">
        <f t="shared" si="2"/>
        <v>6169813.2820573049</v>
      </c>
      <c r="L21" s="17">
        <f t="shared" si="5"/>
        <v>62.390647491947234</v>
      </c>
      <c r="N21" s="6"/>
    </row>
    <row r="22" spans="1:14" x14ac:dyDescent="0.25">
      <c r="A22" s="75">
        <v>13</v>
      </c>
      <c r="B22" s="2">
        <v>11</v>
      </c>
      <c r="C22" s="2">
        <v>45887.199999999997</v>
      </c>
      <c r="D22" s="2">
        <v>44906</v>
      </c>
      <c r="E22" s="12">
        <v>0.48659999999999998</v>
      </c>
      <c r="F22" s="4">
        <f t="shared" si="3"/>
        <v>2.4230889537983023E-4</v>
      </c>
      <c r="G22" s="4">
        <f t="shared" si="0"/>
        <v>2.4227875556662425E-4</v>
      </c>
      <c r="H22" s="2">
        <f t="shared" si="6"/>
        <v>98872.050893724314</v>
      </c>
      <c r="I22" s="2">
        <f t="shared" si="4"/>
        <v>23.954597450851466</v>
      </c>
      <c r="J22" s="2">
        <f t="shared" si="1"/>
        <v>98859.752603393048</v>
      </c>
      <c r="K22" s="2">
        <f t="shared" si="2"/>
        <v>6070933.4244863493</v>
      </c>
      <c r="L22" s="17">
        <f t="shared" si="5"/>
        <v>61.401916614553492</v>
      </c>
      <c r="N22" s="6"/>
    </row>
    <row r="23" spans="1:14" x14ac:dyDescent="0.25">
      <c r="A23" s="75">
        <v>14</v>
      </c>
      <c r="B23" s="2">
        <v>11</v>
      </c>
      <c r="C23" s="2">
        <v>45587.4</v>
      </c>
      <c r="D23" s="2">
        <v>46084.6</v>
      </c>
      <c r="E23" s="12">
        <v>0.59219999999999995</v>
      </c>
      <c r="F23" s="4">
        <f t="shared" si="3"/>
        <v>2.3998603717601886E-4</v>
      </c>
      <c r="G23" s="4">
        <f t="shared" si="0"/>
        <v>2.3996255292739504E-4</v>
      </c>
      <c r="H23" s="2">
        <f t="shared" si="6"/>
        <v>98848.096296273463</v>
      </c>
      <c r="I23" s="2">
        <f t="shared" si="4"/>
        <v>23.719841539266763</v>
      </c>
      <c r="J23" s="2">
        <f t="shared" si="1"/>
        <v>98838.423344893759</v>
      </c>
      <c r="K23" s="2">
        <f t="shared" si="2"/>
        <v>5972073.6718829563</v>
      </c>
      <c r="L23" s="17">
        <f t="shared" si="5"/>
        <v>60.41667867819222</v>
      </c>
      <c r="N23" s="6"/>
    </row>
    <row r="24" spans="1:14" x14ac:dyDescent="0.25">
      <c r="A24" s="75">
        <v>15</v>
      </c>
      <c r="B24" s="2">
        <v>15</v>
      </c>
      <c r="C24" s="2">
        <v>44964.4</v>
      </c>
      <c r="D24" s="2">
        <v>45821.2</v>
      </c>
      <c r="E24" s="12">
        <v>0.49709999999999999</v>
      </c>
      <c r="F24" s="4">
        <f t="shared" si="3"/>
        <v>3.3044888176098411E-4</v>
      </c>
      <c r="G24" s="4">
        <f t="shared" si="0"/>
        <v>3.3039397598390416E-4</v>
      </c>
      <c r="H24" s="2">
        <f t="shared" si="6"/>
        <v>98824.3764547342</v>
      </c>
      <c r="I24" s="2">
        <f t="shared" si="4"/>
        <v>32.650978661009752</v>
      </c>
      <c r="J24" s="2">
        <f t="shared" si="1"/>
        <v>98807.95627756558</v>
      </c>
      <c r="K24" s="2">
        <f t="shared" si="2"/>
        <v>5873235.2485380629</v>
      </c>
      <c r="L24" s="17">
        <f t="shared" si="5"/>
        <v>59.431037758464953</v>
      </c>
      <c r="N24" s="6"/>
    </row>
    <row r="25" spans="1:14" x14ac:dyDescent="0.25">
      <c r="A25" s="75">
        <v>16</v>
      </c>
      <c r="B25" s="2">
        <v>21</v>
      </c>
      <c r="C25" s="2">
        <v>44755.199999999997</v>
      </c>
      <c r="D25" s="2">
        <v>45291.199999999997</v>
      </c>
      <c r="E25" s="12">
        <v>0.55840000000000001</v>
      </c>
      <c r="F25" s="4">
        <f t="shared" si="3"/>
        <v>4.6642619804900589E-4</v>
      </c>
      <c r="G25" s="4">
        <f t="shared" si="0"/>
        <v>4.6633014625250342E-4</v>
      </c>
      <c r="H25" s="2">
        <f t="shared" si="6"/>
        <v>98791.725476073188</v>
      </c>
      <c r="I25" s="2">
        <f t="shared" si="4"/>
        <v>46.069559789794376</v>
      </c>
      <c r="J25" s="2">
        <f t="shared" si="1"/>
        <v>98771.381158470002</v>
      </c>
      <c r="K25" s="2">
        <f t="shared" si="2"/>
        <v>5774427.2922604969</v>
      </c>
      <c r="L25" s="17">
        <f t="shared" si="5"/>
        <v>58.450515611846775</v>
      </c>
      <c r="N25" s="6"/>
    </row>
    <row r="26" spans="1:14" x14ac:dyDescent="0.25">
      <c r="A26" s="75">
        <v>17</v>
      </c>
      <c r="B26" s="2">
        <v>44</v>
      </c>
      <c r="C26" s="2">
        <v>44120.6</v>
      </c>
      <c r="D26" s="2">
        <v>45063.6</v>
      </c>
      <c r="E26" s="12">
        <v>0.42720000000000002</v>
      </c>
      <c r="F26" s="4">
        <f t="shared" si="3"/>
        <v>9.8672186328968591E-4</v>
      </c>
      <c r="G26" s="4">
        <f t="shared" si="0"/>
        <v>9.861644887582538E-4</v>
      </c>
      <c r="H26" s="2">
        <f t="shared" si="6"/>
        <v>98745.655916283387</v>
      </c>
      <c r="I26" s="2">
        <f t="shared" si="4"/>
        <v>97.379459283780051</v>
      </c>
      <c r="J26" s="2">
        <f t="shared" si="1"/>
        <v>98689.876962005641</v>
      </c>
      <c r="K26" s="2">
        <f t="shared" si="2"/>
        <v>5675655.9111020267</v>
      </c>
      <c r="L26" s="17">
        <f t="shared" si="5"/>
        <v>57.477525045900251</v>
      </c>
      <c r="N26" s="6"/>
    </row>
    <row r="27" spans="1:14" x14ac:dyDescent="0.25">
      <c r="A27" s="75">
        <v>18</v>
      </c>
      <c r="B27" s="2">
        <v>28</v>
      </c>
      <c r="C27" s="2">
        <v>43308.2</v>
      </c>
      <c r="D27" s="2">
        <v>44475.8</v>
      </c>
      <c r="E27" s="12">
        <v>0.54700000000000004</v>
      </c>
      <c r="F27" s="4">
        <f t="shared" si="3"/>
        <v>6.3792946322792311E-4</v>
      </c>
      <c r="G27" s="4">
        <f t="shared" si="0"/>
        <v>6.377451663243949E-4</v>
      </c>
      <c r="H27" s="2">
        <f t="shared" si="6"/>
        <v>98648.276456999607</v>
      </c>
      <c r="I27" s="2">
        <f t="shared" si="4"/>
        <v>62.912461476684108</v>
      </c>
      <c r="J27" s="2">
        <f t="shared" si="1"/>
        <v>98619.77711195068</v>
      </c>
      <c r="K27" s="2">
        <f t="shared" si="2"/>
        <v>5576966.0341400206</v>
      </c>
      <c r="L27" s="17">
        <f t="shared" si="5"/>
        <v>56.533841587906487</v>
      </c>
      <c r="N27" s="6"/>
    </row>
    <row r="28" spans="1:14" x14ac:dyDescent="0.25">
      <c r="A28" s="75">
        <v>19</v>
      </c>
      <c r="B28" s="2">
        <v>48</v>
      </c>
      <c r="C28" s="2">
        <v>43102.8</v>
      </c>
      <c r="D28" s="2">
        <v>43679.6</v>
      </c>
      <c r="E28" s="12">
        <v>0.43309999999999998</v>
      </c>
      <c r="F28" s="4">
        <f t="shared" si="3"/>
        <v>1.106215085086377E-3</v>
      </c>
      <c r="G28" s="4">
        <f t="shared" si="0"/>
        <v>1.1055217976285599E-3</v>
      </c>
      <c r="H28" s="2">
        <f t="shared" si="6"/>
        <v>98585.36399552293</v>
      </c>
      <c r="I28" s="2">
        <f t="shared" si="4"/>
        <v>108.98826882419642</v>
      </c>
      <c r="J28" s="2">
        <f t="shared" si="1"/>
        <v>98523.578545926503</v>
      </c>
      <c r="K28" s="2">
        <f t="shared" si="2"/>
        <v>5478346.2570280703</v>
      </c>
      <c r="L28" s="17">
        <f t="shared" si="5"/>
        <v>55.569569710944712</v>
      </c>
      <c r="N28" s="6"/>
    </row>
    <row r="29" spans="1:14" x14ac:dyDescent="0.25">
      <c r="A29" s="75">
        <v>20</v>
      </c>
      <c r="B29" s="2">
        <v>53</v>
      </c>
      <c r="C29" s="2">
        <v>42464.4</v>
      </c>
      <c r="D29" s="2">
        <v>43345.4</v>
      </c>
      <c r="E29" s="12">
        <v>0.47239999999999999</v>
      </c>
      <c r="F29" s="4">
        <f t="shared" si="3"/>
        <v>1.2352901416854485E-3</v>
      </c>
      <c r="G29" s="4">
        <f t="shared" si="0"/>
        <v>1.2344855791913323E-3</v>
      </c>
      <c r="H29" s="2">
        <f t="shared" si="6"/>
        <v>98476.375726698738</v>
      </c>
      <c r="I29" s="2">
        <f t="shared" si="4"/>
        <v>121.56766572563694</v>
      </c>
      <c r="J29" s="2">
        <f t="shared" si="1"/>
        <v>98412.236626261889</v>
      </c>
      <c r="K29" s="2">
        <f t="shared" si="2"/>
        <v>5379822.6784821441</v>
      </c>
      <c r="L29" s="17">
        <f t="shared" si="5"/>
        <v>54.630591741239073</v>
      </c>
      <c r="N29" s="6"/>
    </row>
    <row r="30" spans="1:14" x14ac:dyDescent="0.25">
      <c r="A30" s="75">
        <v>21</v>
      </c>
      <c r="B30" s="2">
        <v>55</v>
      </c>
      <c r="C30" s="2">
        <v>42863</v>
      </c>
      <c r="D30" s="2">
        <v>42644.2</v>
      </c>
      <c r="E30" s="12">
        <v>0.48949999999999999</v>
      </c>
      <c r="F30" s="4">
        <f t="shared" si="3"/>
        <v>1.2864413756970173E-3</v>
      </c>
      <c r="G30" s="4">
        <f t="shared" si="0"/>
        <v>1.2855970876784809E-3</v>
      </c>
      <c r="H30" s="2">
        <f t="shared" si="6"/>
        <v>98354.808060973097</v>
      </c>
      <c r="I30" s="2">
        <f t="shared" si="4"/>
        <v>126.44465480236299</v>
      </c>
      <c r="J30" s="2">
        <f t="shared" si="1"/>
        <v>98290.258064696478</v>
      </c>
      <c r="K30" s="2">
        <f t="shared" si="2"/>
        <v>5281410.4418558823</v>
      </c>
      <c r="L30" s="17">
        <f t="shared" si="5"/>
        <v>53.697531884580343</v>
      </c>
      <c r="N30" s="6"/>
    </row>
    <row r="31" spans="1:14" x14ac:dyDescent="0.25">
      <c r="A31" s="75">
        <v>22</v>
      </c>
      <c r="B31" s="2">
        <v>77</v>
      </c>
      <c r="C31" s="2">
        <v>41756.400000000001</v>
      </c>
      <c r="D31" s="2">
        <v>43044</v>
      </c>
      <c r="E31" s="12">
        <v>0.44719999999999999</v>
      </c>
      <c r="F31" s="4">
        <f t="shared" si="3"/>
        <v>1.816029169673728E-3</v>
      </c>
      <c r="G31" s="4">
        <f t="shared" si="0"/>
        <v>1.8142078847001432E-3</v>
      </c>
      <c r="H31" s="2">
        <f t="shared" si="6"/>
        <v>98228.363406170727</v>
      </c>
      <c r="I31" s="2">
        <f t="shared" si="4"/>
        <v>178.20667139266595</v>
      </c>
      <c r="J31" s="2">
        <f t="shared" si="1"/>
        <v>98129.850758224871</v>
      </c>
      <c r="K31" s="2">
        <f t="shared" si="2"/>
        <v>5183120.1837911857</v>
      </c>
      <c r="L31" s="17">
        <f t="shared" si="5"/>
        <v>52.766024028713289</v>
      </c>
      <c r="N31" s="6"/>
    </row>
    <row r="32" spans="1:14" x14ac:dyDescent="0.25">
      <c r="A32" s="75">
        <v>23</v>
      </c>
      <c r="B32" s="2">
        <v>75</v>
      </c>
      <c r="C32" s="2">
        <v>42187.8</v>
      </c>
      <c r="D32" s="2">
        <v>41902.199999999997</v>
      </c>
      <c r="E32" s="12">
        <v>0.49630000000000002</v>
      </c>
      <c r="F32" s="4">
        <f t="shared" si="3"/>
        <v>1.7838030681412772E-3</v>
      </c>
      <c r="G32" s="4">
        <f t="shared" si="0"/>
        <v>1.782201757001424E-3</v>
      </c>
      <c r="H32" s="2">
        <f t="shared" si="6"/>
        <v>98050.156734778066</v>
      </c>
      <c r="I32" s="2">
        <f t="shared" si="4"/>
        <v>174.74516160698647</v>
      </c>
      <c r="J32" s="2">
        <f t="shared" si="1"/>
        <v>97962.137596876622</v>
      </c>
      <c r="K32" s="2">
        <f t="shared" si="2"/>
        <v>5084990.333032961</v>
      </c>
      <c r="L32" s="17">
        <f t="shared" si="5"/>
        <v>51.861113764332536</v>
      </c>
      <c r="N32" s="6"/>
    </row>
    <row r="33" spans="1:14" x14ac:dyDescent="0.25">
      <c r="A33" s="75">
        <v>24</v>
      </c>
      <c r="B33" s="2">
        <v>63</v>
      </c>
      <c r="C33" s="2">
        <v>41884.199999999997</v>
      </c>
      <c r="D33" s="2">
        <v>42443.4</v>
      </c>
      <c r="E33" s="12">
        <v>0.4798</v>
      </c>
      <c r="F33" s="4">
        <f t="shared" si="3"/>
        <v>1.494172726367168E-3</v>
      </c>
      <c r="G33" s="4">
        <f t="shared" si="0"/>
        <v>1.4930122547441209E-3</v>
      </c>
      <c r="H33" s="2">
        <f t="shared" si="6"/>
        <v>97875.411573171077</v>
      </c>
      <c r="I33" s="2">
        <f t="shared" si="4"/>
        <v>146.12918891686897</v>
      </c>
      <c r="J33" s="2">
        <f t="shared" si="1"/>
        <v>97799.395169096533</v>
      </c>
      <c r="K33" s="2">
        <f t="shared" si="2"/>
        <v>4987028.1954360846</v>
      </c>
      <c r="L33" s="17">
        <f t="shared" si="5"/>
        <v>50.952819664087052</v>
      </c>
      <c r="N33" s="6"/>
    </row>
    <row r="34" spans="1:14" x14ac:dyDescent="0.25">
      <c r="A34" s="75">
        <v>25</v>
      </c>
      <c r="B34" s="2">
        <v>68</v>
      </c>
      <c r="C34" s="2">
        <v>40396.800000000003</v>
      </c>
      <c r="D34" s="2">
        <v>42093.599999999999</v>
      </c>
      <c r="E34" s="12">
        <v>0.5343</v>
      </c>
      <c r="F34" s="4">
        <f t="shared" si="3"/>
        <v>1.6486766945002086E-3</v>
      </c>
      <c r="G34" s="4">
        <f t="shared" si="0"/>
        <v>1.647411830252352E-3</v>
      </c>
      <c r="H34" s="2">
        <f t="shared" si="6"/>
        <v>97729.282384254213</v>
      </c>
      <c r="I34" s="2">
        <f t="shared" si="4"/>
        <v>161.00037596189318</v>
      </c>
      <c r="J34" s="2">
        <f t="shared" si="1"/>
        <v>97654.304509168753</v>
      </c>
      <c r="K34" s="2">
        <f t="shared" si="2"/>
        <v>4889228.8002669886</v>
      </c>
      <c r="L34" s="17">
        <f t="shared" si="5"/>
        <v>50.028289177888439</v>
      </c>
      <c r="N34" s="6"/>
    </row>
    <row r="35" spans="1:14" x14ac:dyDescent="0.25">
      <c r="A35" s="75">
        <v>26</v>
      </c>
      <c r="B35" s="2">
        <v>72</v>
      </c>
      <c r="C35" s="2">
        <v>39301.599999999999</v>
      </c>
      <c r="D35" s="2">
        <v>40586.400000000001</v>
      </c>
      <c r="E35" s="12">
        <v>0.48799999999999999</v>
      </c>
      <c r="F35" s="4">
        <f t="shared" si="3"/>
        <v>1.8025235329461246E-3</v>
      </c>
      <c r="G35" s="4">
        <f t="shared" si="0"/>
        <v>1.800861532156984E-3</v>
      </c>
      <c r="H35" s="2">
        <f t="shared" si="6"/>
        <v>97568.282008292314</v>
      </c>
      <c r="I35" s="2">
        <f t="shared" si="4"/>
        <v>175.70696582737799</v>
      </c>
      <c r="J35" s="2">
        <f t="shared" si="1"/>
        <v>97478.320041788684</v>
      </c>
      <c r="K35" s="2">
        <f t="shared" si="2"/>
        <v>4791574.4957578201</v>
      </c>
      <c r="L35" s="17">
        <f t="shared" si="5"/>
        <v>49.109960707831107</v>
      </c>
      <c r="N35" s="6"/>
    </row>
    <row r="36" spans="1:14" x14ac:dyDescent="0.25">
      <c r="A36" s="75">
        <v>27</v>
      </c>
      <c r="B36" s="2">
        <v>82</v>
      </c>
      <c r="C36" s="2">
        <v>37888.800000000003</v>
      </c>
      <c r="D36" s="2">
        <v>39486.800000000003</v>
      </c>
      <c r="E36" s="12">
        <v>0.51100000000000001</v>
      </c>
      <c r="F36" s="4">
        <f t="shared" si="3"/>
        <v>2.1195312217288137E-3</v>
      </c>
      <c r="G36" s="4">
        <f t="shared" si="0"/>
        <v>2.1173367064744901E-3</v>
      </c>
      <c r="H36" s="2">
        <f t="shared" si="6"/>
        <v>97392.57504246493</v>
      </c>
      <c r="I36" s="2">
        <f t="shared" si="4"/>
        <v>206.21287407548232</v>
      </c>
      <c r="J36" s="2">
        <f t="shared" si="1"/>
        <v>97291.736947042024</v>
      </c>
      <c r="K36" s="2">
        <f t="shared" si="2"/>
        <v>4694096.1757160313</v>
      </c>
      <c r="L36" s="17">
        <f t="shared" si="5"/>
        <v>48.197680096961399</v>
      </c>
      <c r="N36" s="6"/>
    </row>
    <row r="37" spans="1:14" x14ac:dyDescent="0.25">
      <c r="A37" s="75">
        <v>28</v>
      </c>
      <c r="B37" s="2">
        <v>83</v>
      </c>
      <c r="C37" s="2">
        <v>38396.400000000001</v>
      </c>
      <c r="D37" s="2">
        <v>38060.400000000001</v>
      </c>
      <c r="E37" s="12">
        <v>0.47560000000000002</v>
      </c>
      <c r="F37" s="4">
        <f t="shared" si="3"/>
        <v>2.1711607077460737E-3</v>
      </c>
      <c r="G37" s="4">
        <f t="shared" si="0"/>
        <v>2.1686915295288044E-3</v>
      </c>
      <c r="H37" s="2">
        <f t="shared" si="6"/>
        <v>97186.362168389445</v>
      </c>
      <c r="I37" s="2">
        <f t="shared" si="4"/>
        <v>210.76724042030483</v>
      </c>
      <c r="J37" s="2">
        <f t="shared" si="1"/>
        <v>97075.835827513045</v>
      </c>
      <c r="K37" s="2">
        <f t="shared" si="2"/>
        <v>4596804.4387689894</v>
      </c>
      <c r="L37" s="17">
        <f t="shared" si="5"/>
        <v>47.298863093613484</v>
      </c>
      <c r="N37" s="6"/>
    </row>
    <row r="38" spans="1:14" x14ac:dyDescent="0.25">
      <c r="A38" s="75">
        <v>29</v>
      </c>
      <c r="B38" s="2">
        <v>70</v>
      </c>
      <c r="C38" s="2">
        <v>37097.800000000003</v>
      </c>
      <c r="D38" s="2">
        <v>38664.199999999997</v>
      </c>
      <c r="E38" s="12">
        <v>0.53410000000000002</v>
      </c>
      <c r="F38" s="4">
        <f t="shared" si="3"/>
        <v>1.8478920831023469E-3</v>
      </c>
      <c r="G38" s="4">
        <f t="shared" si="0"/>
        <v>1.8463025404621817E-3</v>
      </c>
      <c r="H38" s="2">
        <f t="shared" si="6"/>
        <v>96975.594927969141</v>
      </c>
      <c r="I38" s="2">
        <f t="shared" si="4"/>
        <v>179.04628727834088</v>
      </c>
      <c r="J38" s="2">
        <f t="shared" si="1"/>
        <v>96892.177262726167</v>
      </c>
      <c r="K38" s="2">
        <f t="shared" si="2"/>
        <v>4499728.6029414767</v>
      </c>
      <c r="L38" s="17">
        <f t="shared" si="5"/>
        <v>46.400629006542871</v>
      </c>
      <c r="N38" s="6"/>
    </row>
    <row r="39" spans="1:14" x14ac:dyDescent="0.25">
      <c r="A39" s="75">
        <v>30</v>
      </c>
      <c r="B39" s="2">
        <v>65</v>
      </c>
      <c r="C39" s="2">
        <v>36786.6</v>
      </c>
      <c r="D39" s="2">
        <v>37315.4</v>
      </c>
      <c r="E39" s="12">
        <v>0.5655</v>
      </c>
      <c r="F39" s="4">
        <f t="shared" si="3"/>
        <v>1.754338614342393E-3</v>
      </c>
      <c r="G39" s="4">
        <f t="shared" si="0"/>
        <v>1.7530023705311672E-3</v>
      </c>
      <c r="H39" s="2">
        <f t="shared" si="6"/>
        <v>96796.548640690802</v>
      </c>
      <c r="I39" s="2">
        <f t="shared" si="4"/>
        <v>169.6845792263664</v>
      </c>
      <c r="J39" s="2">
        <f t="shared" si="1"/>
        <v>96722.820691016954</v>
      </c>
      <c r="K39" s="2">
        <f t="shared" si="2"/>
        <v>4402836.4256787505</v>
      </c>
      <c r="L39" s="17">
        <f t="shared" si="5"/>
        <v>45.485469136116599</v>
      </c>
      <c r="N39" s="6"/>
    </row>
    <row r="40" spans="1:14" x14ac:dyDescent="0.25">
      <c r="A40" s="75">
        <v>31</v>
      </c>
      <c r="B40" s="2">
        <v>67</v>
      </c>
      <c r="C40" s="2">
        <v>36354.800000000003</v>
      </c>
      <c r="D40" s="2">
        <v>36965.800000000003</v>
      </c>
      <c r="E40" s="12">
        <v>0.47510000000000002</v>
      </c>
      <c r="F40" s="4">
        <f t="shared" si="3"/>
        <v>1.8275900633655479E-3</v>
      </c>
      <c r="G40" s="4">
        <f t="shared" si="0"/>
        <v>1.8258385327650933E-3</v>
      </c>
      <c r="H40" s="2">
        <f t="shared" si="6"/>
        <v>96626.864061464439</v>
      </c>
      <c r="I40" s="2">
        <f t="shared" si="4"/>
        <v>176.42505170367636</v>
      </c>
      <c r="J40" s="2">
        <f t="shared" si="1"/>
        <v>96534.258551825187</v>
      </c>
      <c r="K40" s="2">
        <f t="shared" si="2"/>
        <v>4306113.604987734</v>
      </c>
      <c r="L40" s="17">
        <f t="shared" si="5"/>
        <v>44.564352230748284</v>
      </c>
      <c r="N40" s="6"/>
    </row>
    <row r="41" spans="1:14" x14ac:dyDescent="0.25">
      <c r="A41" s="75">
        <v>32</v>
      </c>
      <c r="B41" s="2">
        <v>64</v>
      </c>
      <c r="C41" s="2">
        <v>34070.6</v>
      </c>
      <c r="D41" s="2">
        <v>36512.400000000001</v>
      </c>
      <c r="E41" s="12">
        <v>0.50070000000000003</v>
      </c>
      <c r="F41" s="4">
        <f t="shared" si="3"/>
        <v>1.8134678321975546E-3</v>
      </c>
      <c r="G41" s="4">
        <f t="shared" si="0"/>
        <v>1.8118272869297339E-3</v>
      </c>
      <c r="H41" s="2">
        <f t="shared" si="6"/>
        <v>96450.439009760768</v>
      </c>
      <c r="I41" s="2">
        <f t="shared" si="4"/>
        <v>174.75153723423662</v>
      </c>
      <c r="J41" s="2">
        <f t="shared" si="1"/>
        <v>96363.185567219713</v>
      </c>
      <c r="K41" s="2">
        <f t="shared" si="2"/>
        <v>4209579.3464359092</v>
      </c>
      <c r="L41" s="17">
        <f t="shared" si="5"/>
        <v>43.644999334942376</v>
      </c>
      <c r="N41" s="6"/>
    </row>
    <row r="42" spans="1:14" x14ac:dyDescent="0.25">
      <c r="A42" s="75">
        <v>33</v>
      </c>
      <c r="B42" s="2">
        <v>50</v>
      </c>
      <c r="C42" s="2">
        <v>33191.4</v>
      </c>
      <c r="D42" s="2">
        <v>34137.800000000003</v>
      </c>
      <c r="E42" s="12">
        <v>0.49320000000000003</v>
      </c>
      <c r="F42" s="4">
        <f t="shared" si="3"/>
        <v>1.4852396879808461E-3</v>
      </c>
      <c r="G42" s="4">
        <f t="shared" si="0"/>
        <v>1.4841225600283048E-3</v>
      </c>
      <c r="H42" s="2">
        <f t="shared" si="6"/>
        <v>96275.687472526537</v>
      </c>
      <c r="I42" s="2">
        <f t="shared" si="4"/>
        <v>142.88491976021109</v>
      </c>
      <c r="J42" s="2">
        <f t="shared" si="1"/>
        <v>96203.273395192067</v>
      </c>
      <c r="K42" s="2">
        <f t="shared" si="2"/>
        <v>4113216.1608686899</v>
      </c>
      <c r="L42" s="17">
        <f t="shared" si="5"/>
        <v>42.723311241401909</v>
      </c>
      <c r="N42" s="6"/>
    </row>
    <row r="43" spans="1:14" x14ac:dyDescent="0.25">
      <c r="A43" s="75">
        <v>34</v>
      </c>
      <c r="B43" s="2">
        <v>53</v>
      </c>
      <c r="C43" s="2">
        <v>31644.6</v>
      </c>
      <c r="D43" s="2">
        <v>33282.199999999997</v>
      </c>
      <c r="E43" s="12">
        <v>0.4803</v>
      </c>
      <c r="F43" s="4">
        <f t="shared" si="3"/>
        <v>1.6326077983205704E-3</v>
      </c>
      <c r="G43" s="4">
        <f t="shared" si="0"/>
        <v>1.6312237599768607E-3</v>
      </c>
      <c r="H43" s="2">
        <f t="shared" si="6"/>
        <v>96132.802552766327</v>
      </c>
      <c r="I43" s="2">
        <f t="shared" si="4"/>
        <v>156.81411163723664</v>
      </c>
      <c r="J43" s="2">
        <f t="shared" si="1"/>
        <v>96051.306258948447</v>
      </c>
      <c r="K43" s="2">
        <f t="shared" si="2"/>
        <v>4017012.887473498</v>
      </c>
      <c r="L43" s="17">
        <f t="shared" si="5"/>
        <v>41.786079057339457</v>
      </c>
      <c r="N43" s="6"/>
    </row>
    <row r="44" spans="1:14" x14ac:dyDescent="0.25">
      <c r="A44" s="75">
        <v>35</v>
      </c>
      <c r="B44" s="2">
        <v>72</v>
      </c>
      <c r="C44" s="2">
        <v>32675</v>
      </c>
      <c r="D44" s="2">
        <v>31717.8</v>
      </c>
      <c r="E44" s="12">
        <v>0.48899999999999999</v>
      </c>
      <c r="F44" s="4">
        <f t="shared" si="3"/>
        <v>2.2362748630281645E-3</v>
      </c>
      <c r="G44" s="4">
        <f t="shared" si="0"/>
        <v>2.2337223071174583E-3</v>
      </c>
      <c r="H44" s="2">
        <f t="shared" si="6"/>
        <v>95975.988441129084</v>
      </c>
      <c r="I44" s="2">
        <f t="shared" si="4"/>
        <v>214.38370632859736</v>
      </c>
      <c r="J44" s="2">
        <f t="shared" si="1"/>
        <v>95866.438367195165</v>
      </c>
      <c r="K44" s="2">
        <f t="shared" si="2"/>
        <v>3920961.5812145495</v>
      </c>
      <c r="L44" s="17">
        <f t="shared" si="5"/>
        <v>40.853568115317053</v>
      </c>
      <c r="N44" s="6"/>
    </row>
    <row r="45" spans="1:14" x14ac:dyDescent="0.25">
      <c r="A45" s="75">
        <v>36</v>
      </c>
      <c r="B45" s="2">
        <v>61</v>
      </c>
      <c r="C45" s="2">
        <v>32572.400000000001</v>
      </c>
      <c r="D45" s="2">
        <v>32719</v>
      </c>
      <c r="E45" s="12">
        <v>0.49469999999999997</v>
      </c>
      <c r="F45" s="4">
        <f t="shared" si="3"/>
        <v>1.8685462403930685E-3</v>
      </c>
      <c r="G45" s="4">
        <f t="shared" si="0"/>
        <v>1.8667836672820084E-3</v>
      </c>
      <c r="H45" s="2">
        <f t="shared" si="6"/>
        <v>95761.604734800479</v>
      </c>
      <c r="I45" s="2">
        <f t="shared" si="4"/>
        <v>178.76619967164098</v>
      </c>
      <c r="J45" s="2">
        <f t="shared" si="1"/>
        <v>95671.274174106409</v>
      </c>
      <c r="K45" s="2">
        <f t="shared" si="2"/>
        <v>3825095.1428473545</v>
      </c>
      <c r="L45" s="17">
        <f t="shared" si="5"/>
        <v>39.943933202043411</v>
      </c>
      <c r="N45" s="6"/>
    </row>
    <row r="46" spans="1:14" x14ac:dyDescent="0.25">
      <c r="A46" s="75">
        <v>37</v>
      </c>
      <c r="B46" s="2">
        <v>73</v>
      </c>
      <c r="C46" s="2">
        <v>31340.6</v>
      </c>
      <c r="D46" s="2">
        <v>32594.2</v>
      </c>
      <c r="E46" s="12">
        <v>0.48659999999999998</v>
      </c>
      <c r="F46" s="4">
        <f t="shared" si="3"/>
        <v>2.2835763934508277E-3</v>
      </c>
      <c r="G46" s="4">
        <f t="shared" si="0"/>
        <v>2.2809022907014217E-3</v>
      </c>
      <c r="H46" s="2">
        <f t="shared" si="6"/>
        <v>95582.838535128845</v>
      </c>
      <c r="I46" s="2">
        <f t="shared" si="4"/>
        <v>218.0151153665195</v>
      </c>
      <c r="J46" s="2">
        <f t="shared" si="1"/>
        <v>95470.909574899677</v>
      </c>
      <c r="K46" s="2">
        <f t="shared" si="2"/>
        <v>3729423.8686732482</v>
      </c>
      <c r="L46" s="17">
        <f t="shared" si="5"/>
        <v>39.017714119283042</v>
      </c>
      <c r="N46" s="6"/>
    </row>
    <row r="47" spans="1:14" x14ac:dyDescent="0.25">
      <c r="A47" s="75">
        <v>38</v>
      </c>
      <c r="B47" s="2">
        <v>64</v>
      </c>
      <c r="C47" s="2">
        <v>31826.799999999999</v>
      </c>
      <c r="D47" s="2">
        <v>31412.799999999999</v>
      </c>
      <c r="E47" s="12">
        <v>0.53100000000000003</v>
      </c>
      <c r="F47" s="4">
        <f t="shared" si="3"/>
        <v>2.024048222948912E-3</v>
      </c>
      <c r="G47" s="4">
        <f t="shared" si="0"/>
        <v>2.0221286594525544E-3</v>
      </c>
      <c r="H47" s="2">
        <f t="shared" si="6"/>
        <v>95364.823419762324</v>
      </c>
      <c r="I47" s="2">
        <f t="shared" si="4"/>
        <v>192.83994254073355</v>
      </c>
      <c r="J47" s="2">
        <f t="shared" si="1"/>
        <v>95274.381486710714</v>
      </c>
      <c r="K47" s="2">
        <f t="shared" si="2"/>
        <v>3633952.9590983484</v>
      </c>
      <c r="L47" s="17">
        <f t="shared" si="5"/>
        <v>38.105800742722174</v>
      </c>
      <c r="N47" s="6"/>
    </row>
    <row r="48" spans="1:14" x14ac:dyDescent="0.25">
      <c r="A48" s="75">
        <v>39</v>
      </c>
      <c r="B48" s="2">
        <v>76</v>
      </c>
      <c r="C48" s="2">
        <v>32927.199999999997</v>
      </c>
      <c r="D48" s="2">
        <v>31963.4</v>
      </c>
      <c r="E48" s="12">
        <v>0.50719999999999998</v>
      </c>
      <c r="F48" s="4">
        <f t="shared" si="3"/>
        <v>2.3424039845524624E-3</v>
      </c>
      <c r="G48" s="4">
        <f t="shared" si="0"/>
        <v>2.3397031793438395E-3</v>
      </c>
      <c r="H48" s="2">
        <f t="shared" si="6"/>
        <v>95171.983477221584</v>
      </c>
      <c r="I48" s="2">
        <f t="shared" si="4"/>
        <v>222.67419232611471</v>
      </c>
      <c r="J48" s="2">
        <f t="shared" si="1"/>
        <v>95062.249635243279</v>
      </c>
      <c r="K48" s="2">
        <f t="shared" si="2"/>
        <v>3538678.5776116378</v>
      </c>
      <c r="L48" s="17">
        <f t="shared" si="5"/>
        <v>37.181935779016136</v>
      </c>
      <c r="N48" s="6"/>
    </row>
    <row r="49" spans="1:14" x14ac:dyDescent="0.25">
      <c r="A49" s="75">
        <v>40</v>
      </c>
      <c r="B49" s="2">
        <v>70</v>
      </c>
      <c r="C49" s="2">
        <v>35291.599999999999</v>
      </c>
      <c r="D49" s="2">
        <v>32955.599999999999</v>
      </c>
      <c r="E49" s="12">
        <v>0.50509999999999999</v>
      </c>
      <c r="F49" s="4">
        <f t="shared" si="3"/>
        <v>2.0513662098957906E-3</v>
      </c>
      <c r="G49" s="4">
        <f t="shared" si="0"/>
        <v>2.0492857317046431E-3</v>
      </c>
      <c r="H49" s="2">
        <f t="shared" si="6"/>
        <v>94949.309284895469</v>
      </c>
      <c r="I49" s="2">
        <f t="shared" si="4"/>
        <v>194.57826475274749</v>
      </c>
      <c r="J49" s="2">
        <f t="shared" si="1"/>
        <v>94853.012501669335</v>
      </c>
      <c r="K49" s="2">
        <f t="shared" si="2"/>
        <v>3443616.3279763944</v>
      </c>
      <c r="L49" s="17">
        <f t="shared" si="5"/>
        <v>36.267945010993408</v>
      </c>
      <c r="N49" s="6"/>
    </row>
    <row r="50" spans="1:14" x14ac:dyDescent="0.25">
      <c r="A50" s="75">
        <v>41</v>
      </c>
      <c r="B50" s="2">
        <v>54</v>
      </c>
      <c r="C50" s="2">
        <v>32506</v>
      </c>
      <c r="D50" s="2">
        <v>35325.800000000003</v>
      </c>
      <c r="E50" s="12">
        <v>0.47110000000000002</v>
      </c>
      <c r="F50" s="4">
        <f t="shared" si="3"/>
        <v>1.592173582302106E-3</v>
      </c>
      <c r="G50" s="4">
        <f t="shared" si="0"/>
        <v>1.5908339400744521E-3</v>
      </c>
      <c r="H50" s="2">
        <f t="shared" si="6"/>
        <v>94754.731020142717</v>
      </c>
      <c r="I50" s="2">
        <f t="shared" si="4"/>
        <v>150.73904208946854</v>
      </c>
      <c r="J50" s="2">
        <f t="shared" si="1"/>
        <v>94675.005140781606</v>
      </c>
      <c r="K50" s="2">
        <f t="shared" si="2"/>
        <v>3348763.3154747253</v>
      </c>
      <c r="L50" s="17">
        <f t="shared" si="5"/>
        <v>35.341383796053982</v>
      </c>
      <c r="N50" s="6"/>
    </row>
    <row r="51" spans="1:14" x14ac:dyDescent="0.25">
      <c r="A51" s="75">
        <v>42</v>
      </c>
      <c r="B51" s="2">
        <v>71</v>
      </c>
      <c r="C51" s="2">
        <v>30267.4</v>
      </c>
      <c r="D51" s="2">
        <v>32529</v>
      </c>
      <c r="E51" s="12">
        <v>0.49790000000000001</v>
      </c>
      <c r="F51" s="4">
        <f t="shared" si="3"/>
        <v>2.2612761241090251E-3</v>
      </c>
      <c r="G51" s="4">
        <f t="shared" si="0"/>
        <v>2.2587116128899402E-3</v>
      </c>
      <c r="H51" s="2">
        <f t="shared" si="6"/>
        <v>94603.991978053251</v>
      </c>
      <c r="I51" s="2">
        <f t="shared" si="4"/>
        <v>213.68313530657562</v>
      </c>
      <c r="J51" s="2">
        <f t="shared" si="1"/>
        <v>94496.701675815813</v>
      </c>
      <c r="K51" s="2">
        <f t="shared" si="2"/>
        <v>3254088.3103339439</v>
      </c>
      <c r="L51" s="17">
        <f t="shared" si="5"/>
        <v>34.396945015690726</v>
      </c>
      <c r="N51" s="6"/>
    </row>
    <row r="52" spans="1:14" x14ac:dyDescent="0.25">
      <c r="A52" s="75">
        <v>43</v>
      </c>
      <c r="B52" s="2">
        <v>60</v>
      </c>
      <c r="C52" s="2">
        <v>32667.8</v>
      </c>
      <c r="D52" s="2">
        <v>30226.2</v>
      </c>
      <c r="E52" s="12">
        <v>0.53810000000000002</v>
      </c>
      <c r="F52" s="4">
        <f t="shared" si="3"/>
        <v>1.9079721436067033E-3</v>
      </c>
      <c r="G52" s="4">
        <f t="shared" si="0"/>
        <v>1.9062921429564064E-3</v>
      </c>
      <c r="H52" s="2">
        <f t="shared" si="6"/>
        <v>94390.308842746672</v>
      </c>
      <c r="I52" s="2">
        <f t="shared" si="4"/>
        <v>179.93550411815659</v>
      </c>
      <c r="J52" s="2">
        <f t="shared" si="1"/>
        <v>94307.196633394502</v>
      </c>
      <c r="K52" s="2">
        <f t="shared" si="2"/>
        <v>3159591.608658128</v>
      </c>
      <c r="L52" s="17">
        <f t="shared" si="5"/>
        <v>33.473686519258841</v>
      </c>
      <c r="N52" s="6"/>
    </row>
    <row r="53" spans="1:14" x14ac:dyDescent="0.25">
      <c r="A53" s="75">
        <v>44</v>
      </c>
      <c r="B53" s="2">
        <v>71</v>
      </c>
      <c r="C53" s="2">
        <v>31412.799999999999</v>
      </c>
      <c r="D53" s="2">
        <v>32703.4</v>
      </c>
      <c r="E53" s="12">
        <v>0.54420000000000002</v>
      </c>
      <c r="F53" s="4">
        <f t="shared" si="3"/>
        <v>2.2147288828720355E-3</v>
      </c>
      <c r="G53" s="4">
        <f t="shared" si="0"/>
        <v>2.2124954275354177E-3</v>
      </c>
      <c r="H53" s="2">
        <f t="shared" si="6"/>
        <v>94210.373338628517</v>
      </c>
      <c r="I53" s="2">
        <f t="shared" si="4"/>
        <v>208.44002023812021</v>
      </c>
      <c r="J53" s="2">
        <f t="shared" si="1"/>
        <v>94115.366377403974</v>
      </c>
      <c r="K53" s="2">
        <f t="shared" si="2"/>
        <v>3065284.4120247336</v>
      </c>
      <c r="L53" s="17">
        <f t="shared" si="5"/>
        <v>32.536591283922803</v>
      </c>
      <c r="N53" s="6"/>
    </row>
    <row r="54" spans="1:14" x14ac:dyDescent="0.25">
      <c r="A54" s="75">
        <v>45</v>
      </c>
      <c r="B54" s="2">
        <v>103</v>
      </c>
      <c r="C54" s="2">
        <v>30928.6</v>
      </c>
      <c r="D54" s="2">
        <v>31357.4</v>
      </c>
      <c r="E54" s="12">
        <v>0.47489999999999999</v>
      </c>
      <c r="F54" s="4">
        <f t="shared" si="3"/>
        <v>3.3073242783289987E-3</v>
      </c>
      <c r="G54" s="4">
        <f t="shared" si="0"/>
        <v>3.3015904854419202E-3</v>
      </c>
      <c r="H54" s="2">
        <f t="shared" si="6"/>
        <v>94001.933318390395</v>
      </c>
      <c r="I54" s="2">
        <f t="shared" si="4"/>
        <v>310.35588865714357</v>
      </c>
      <c r="J54" s="2">
        <f t="shared" si="1"/>
        <v>93838.965441256529</v>
      </c>
      <c r="K54" s="2">
        <f t="shared" si="2"/>
        <v>2971169.0456473297</v>
      </c>
      <c r="L54" s="17">
        <f t="shared" si="5"/>
        <v>31.607531257722066</v>
      </c>
      <c r="N54" s="6"/>
    </row>
    <row r="55" spans="1:14" x14ac:dyDescent="0.25">
      <c r="A55" s="75">
        <v>46</v>
      </c>
      <c r="B55" s="2">
        <v>82</v>
      </c>
      <c r="C55" s="2">
        <v>26676.799999999999</v>
      </c>
      <c r="D55" s="2">
        <v>30884.799999999999</v>
      </c>
      <c r="E55" s="12">
        <v>0.46179999999999999</v>
      </c>
      <c r="F55" s="4">
        <f t="shared" si="3"/>
        <v>2.8491216366466534E-3</v>
      </c>
      <c r="G55" s="4">
        <f t="shared" si="0"/>
        <v>2.8447594902252051E-3</v>
      </c>
      <c r="H55" s="2">
        <f t="shared" si="6"/>
        <v>93691.577429733254</v>
      </c>
      <c r="I55" s="2">
        <f t="shared" si="4"/>
        <v>266.53000404740328</v>
      </c>
      <c r="J55" s="2">
        <f t="shared" si="1"/>
        <v>93548.130981554932</v>
      </c>
      <c r="K55" s="2">
        <f t="shared" si="2"/>
        <v>2877330.0802060734</v>
      </c>
      <c r="L55" s="17">
        <f t="shared" si="5"/>
        <v>30.71065894225136</v>
      </c>
      <c r="N55" s="6"/>
    </row>
    <row r="56" spans="1:14" x14ac:dyDescent="0.25">
      <c r="A56" s="75">
        <v>47</v>
      </c>
      <c r="B56" s="2">
        <v>92</v>
      </c>
      <c r="C56" s="2">
        <v>24524.2</v>
      </c>
      <c r="D56" s="2">
        <v>26675.4</v>
      </c>
      <c r="E56" s="12">
        <v>0.52810000000000001</v>
      </c>
      <c r="F56" s="4">
        <f t="shared" si="3"/>
        <v>3.5937780763912212E-3</v>
      </c>
      <c r="G56" s="4">
        <f t="shared" si="0"/>
        <v>3.5876936927580539E-3</v>
      </c>
      <c r="H56" s="2">
        <f t="shared" si="6"/>
        <v>93425.047425685843</v>
      </c>
      <c r="I56" s="2">
        <f t="shared" si="4"/>
        <v>335.18045339475515</v>
      </c>
      <c r="J56" s="2">
        <f t="shared" si="1"/>
        <v>93266.875769728853</v>
      </c>
      <c r="K56" s="2">
        <f t="shared" si="2"/>
        <v>2783781.9492245186</v>
      </c>
      <c r="L56" s="17">
        <f t="shared" si="5"/>
        <v>29.796955162788162</v>
      </c>
      <c r="N56" s="6"/>
    </row>
    <row r="57" spans="1:14" x14ac:dyDescent="0.25">
      <c r="A57" s="75">
        <v>48</v>
      </c>
      <c r="B57" s="2">
        <v>95</v>
      </c>
      <c r="C57" s="2">
        <v>32106.400000000001</v>
      </c>
      <c r="D57" s="2">
        <v>24502.6</v>
      </c>
      <c r="E57" s="12">
        <v>0.50609999999999999</v>
      </c>
      <c r="F57" s="4">
        <f t="shared" si="3"/>
        <v>3.3563567630588774E-3</v>
      </c>
      <c r="G57" s="4">
        <f t="shared" si="0"/>
        <v>3.3508021229483012E-3</v>
      </c>
      <c r="H57" s="2">
        <f t="shared" si="6"/>
        <v>93089.866972291085</v>
      </c>
      <c r="I57" s="2">
        <f t="shared" si="4"/>
        <v>311.9257238757279</v>
      </c>
      <c r="J57" s="2">
        <f t="shared" si="1"/>
        <v>92935.806857268864</v>
      </c>
      <c r="K57" s="2">
        <f t="shared" si="2"/>
        <v>2690515.0734547898</v>
      </c>
      <c r="L57" s="17">
        <f t="shared" si="5"/>
        <v>28.902340941744416</v>
      </c>
      <c r="N57" s="6"/>
    </row>
    <row r="58" spans="1:14" x14ac:dyDescent="0.25">
      <c r="A58" s="75">
        <v>49</v>
      </c>
      <c r="B58" s="2">
        <v>93</v>
      </c>
      <c r="C58" s="2">
        <v>19518</v>
      </c>
      <c r="D58" s="2">
        <v>32058.2</v>
      </c>
      <c r="E58" s="12">
        <v>0.55089999999999995</v>
      </c>
      <c r="F58" s="4">
        <f t="shared" si="3"/>
        <v>3.6063145404275619E-3</v>
      </c>
      <c r="G58" s="4">
        <f t="shared" si="0"/>
        <v>3.6004832127218564E-3</v>
      </c>
      <c r="H58" s="2">
        <f t="shared" si="6"/>
        <v>92777.941248415358</v>
      </c>
      <c r="I58" s="2">
        <f t="shared" si="4"/>
        <v>334.04541997581418</v>
      </c>
      <c r="J58" s="2">
        <f t="shared" si="1"/>
        <v>92627.921450304231</v>
      </c>
      <c r="K58" s="2">
        <f t="shared" si="2"/>
        <v>2597579.266597521</v>
      </c>
      <c r="L58" s="17">
        <f t="shared" si="5"/>
        <v>27.997811027541932</v>
      </c>
      <c r="N58" s="6"/>
    </row>
    <row r="59" spans="1:14" x14ac:dyDescent="0.25">
      <c r="A59" s="75">
        <v>50</v>
      </c>
      <c r="B59" s="2">
        <v>122</v>
      </c>
      <c r="C59" s="2">
        <v>23300.799999999999</v>
      </c>
      <c r="D59" s="2">
        <v>19467</v>
      </c>
      <c r="E59" s="12">
        <v>0.53090000000000004</v>
      </c>
      <c r="F59" s="4">
        <f t="shared" si="3"/>
        <v>5.7052268295306281E-3</v>
      </c>
      <c r="G59" s="4">
        <f t="shared" si="0"/>
        <v>5.6899985617362651E-3</v>
      </c>
      <c r="H59" s="2">
        <f t="shared" si="6"/>
        <v>92443.895828439548</v>
      </c>
      <c r="I59" s="2">
        <f t="shared" si="4"/>
        <v>526.00563430511818</v>
      </c>
      <c r="J59" s="2">
        <f t="shared" si="1"/>
        <v>92197.146585387018</v>
      </c>
      <c r="K59" s="2">
        <f t="shared" si="2"/>
        <v>2504951.3451472167</v>
      </c>
      <c r="L59" s="17">
        <f t="shared" si="5"/>
        <v>27.096990263110381</v>
      </c>
      <c r="N59" s="6"/>
    </row>
    <row r="60" spans="1:14" x14ac:dyDescent="0.25">
      <c r="A60" s="75">
        <v>51</v>
      </c>
      <c r="B60" s="2">
        <v>152</v>
      </c>
      <c r="C60" s="2">
        <v>25223</v>
      </c>
      <c r="D60" s="2">
        <v>23196.400000000001</v>
      </c>
      <c r="E60" s="12">
        <v>0.51949999999999996</v>
      </c>
      <c r="F60" s="4">
        <f t="shared" si="3"/>
        <v>6.2784751566520858E-3</v>
      </c>
      <c r="G60" s="4">
        <f t="shared" si="0"/>
        <v>6.2595911762167158E-3</v>
      </c>
      <c r="H60" s="2">
        <f t="shared" si="6"/>
        <v>91917.890194134437</v>
      </c>
      <c r="I60" s="2">
        <f t="shared" si="4"/>
        <v>575.36841439566092</v>
      </c>
      <c r="J60" s="2">
        <f t="shared" si="1"/>
        <v>91641.425671017321</v>
      </c>
      <c r="K60" s="2">
        <f t="shared" si="2"/>
        <v>2412754.1985618295</v>
      </c>
      <c r="L60" s="17">
        <f t="shared" si="5"/>
        <v>26.249016306466473</v>
      </c>
      <c r="N60" s="6"/>
    </row>
    <row r="61" spans="1:14" x14ac:dyDescent="0.25">
      <c r="A61" s="75">
        <v>52</v>
      </c>
      <c r="B61" s="2">
        <v>197</v>
      </c>
      <c r="C61" s="2">
        <v>27436.6</v>
      </c>
      <c r="D61" s="2">
        <v>25090</v>
      </c>
      <c r="E61" s="12">
        <v>0.48530000000000001</v>
      </c>
      <c r="F61" s="4">
        <f t="shared" si="3"/>
        <v>7.5009614176436319E-3</v>
      </c>
      <c r="G61" s="4">
        <f t="shared" si="0"/>
        <v>7.4721134940153051E-3</v>
      </c>
      <c r="H61" s="2">
        <f t="shared" si="6"/>
        <v>91342.521779738774</v>
      </c>
      <c r="I61" s="2">
        <f t="shared" si="4"/>
        <v>682.52168956777302</v>
      </c>
      <c r="J61" s="2">
        <f t="shared" si="1"/>
        <v>90991.227866118235</v>
      </c>
      <c r="K61" s="2">
        <f t="shared" si="2"/>
        <v>2321112.7728908123</v>
      </c>
      <c r="L61" s="17">
        <f t="shared" si="5"/>
        <v>25.411087056342602</v>
      </c>
      <c r="N61" s="6"/>
    </row>
    <row r="62" spans="1:14" x14ac:dyDescent="0.25">
      <c r="A62" s="75">
        <v>53</v>
      </c>
      <c r="B62" s="2">
        <v>149</v>
      </c>
      <c r="C62" s="2">
        <v>26223.599999999999</v>
      </c>
      <c r="D62" s="2">
        <v>27252.799999999999</v>
      </c>
      <c r="E62" s="12">
        <v>0.50729999999999997</v>
      </c>
      <c r="F62" s="4">
        <f t="shared" si="3"/>
        <v>5.5725516302518501E-3</v>
      </c>
      <c r="G62" s="4">
        <f t="shared" si="0"/>
        <v>5.5572935462743518E-3</v>
      </c>
      <c r="H62" s="2">
        <f t="shared" si="6"/>
        <v>90660.000090171001</v>
      </c>
      <c r="I62" s="2">
        <f t="shared" si="4"/>
        <v>503.82423340633943</v>
      </c>
      <c r="J62" s="2">
        <f t="shared" si="1"/>
        <v>90411.765890371695</v>
      </c>
      <c r="K62" s="2">
        <f t="shared" si="2"/>
        <v>2230121.5450246939</v>
      </c>
      <c r="L62" s="17">
        <f t="shared" si="5"/>
        <v>24.598737511654548</v>
      </c>
      <c r="N62" s="6"/>
    </row>
    <row r="63" spans="1:14" x14ac:dyDescent="0.25">
      <c r="A63" s="75">
        <v>54</v>
      </c>
      <c r="B63" s="2">
        <v>198</v>
      </c>
      <c r="C63" s="2">
        <v>26327.4</v>
      </c>
      <c r="D63" s="2">
        <v>26074.799999999999</v>
      </c>
      <c r="E63" s="12">
        <v>0.50529999999999997</v>
      </c>
      <c r="F63" s="4">
        <f t="shared" si="3"/>
        <v>7.5569346325154293E-3</v>
      </c>
      <c r="G63" s="4">
        <f t="shared" si="0"/>
        <v>7.5287888909571516E-3</v>
      </c>
      <c r="H63" s="2">
        <f t="shared" si="6"/>
        <v>90156.175856764661</v>
      </c>
      <c r="I63" s="2">
        <f t="shared" si="4"/>
        <v>678.76681524158914</v>
      </c>
      <c r="J63" s="2">
        <f t="shared" si="1"/>
        <v>89820.389913264647</v>
      </c>
      <c r="K63" s="2">
        <f t="shared" si="2"/>
        <v>2139709.7791343224</v>
      </c>
      <c r="L63" s="17">
        <f t="shared" si="5"/>
        <v>23.733368887937079</v>
      </c>
      <c r="N63" s="6"/>
    </row>
    <row r="64" spans="1:14" x14ac:dyDescent="0.25">
      <c r="A64" s="75">
        <v>55</v>
      </c>
      <c r="B64" s="2">
        <v>216</v>
      </c>
      <c r="C64" s="2">
        <v>27158.2</v>
      </c>
      <c r="D64" s="2">
        <v>26138.2</v>
      </c>
      <c r="E64" s="12">
        <v>0.50170000000000003</v>
      </c>
      <c r="F64" s="4">
        <f t="shared" si="3"/>
        <v>8.1056131370974404E-3</v>
      </c>
      <c r="G64" s="4">
        <f t="shared" si="0"/>
        <v>8.0730060474888312E-3</v>
      </c>
      <c r="H64" s="2">
        <f t="shared" si="6"/>
        <v>89477.409041523075</v>
      </c>
      <c r="I64" s="2">
        <f t="shared" si="4"/>
        <v>722.35166430584763</v>
      </c>
      <c r="J64" s="2">
        <f t="shared" si="1"/>
        <v>89117.461207199463</v>
      </c>
      <c r="K64" s="2">
        <f t="shared" si="2"/>
        <v>2049889.3892210578</v>
      </c>
      <c r="L64" s="17">
        <f t="shared" si="5"/>
        <v>22.909574731536782</v>
      </c>
      <c r="N64" s="6"/>
    </row>
    <row r="65" spans="1:14" x14ac:dyDescent="0.25">
      <c r="A65" s="75">
        <v>56</v>
      </c>
      <c r="B65" s="2">
        <v>241</v>
      </c>
      <c r="C65" s="2">
        <v>26645.200000000001</v>
      </c>
      <c r="D65" s="2">
        <v>26929.599999999999</v>
      </c>
      <c r="E65" s="12">
        <v>0.5222</v>
      </c>
      <c r="F65" s="4">
        <f t="shared" si="3"/>
        <v>8.9967671367881911E-3</v>
      </c>
      <c r="G65" s="4">
        <f t="shared" si="0"/>
        <v>8.9582586703361479E-3</v>
      </c>
      <c r="H65" s="2">
        <f t="shared" si="6"/>
        <v>88755.057377217221</v>
      </c>
      <c r="I65" s="2">
        <f t="shared" si="4"/>
        <v>795.09076228563845</v>
      </c>
      <c r="J65" s="2">
        <f t="shared" si="1"/>
        <v>88375.163010997145</v>
      </c>
      <c r="K65" s="2">
        <f t="shared" si="2"/>
        <v>1960771.9280138584</v>
      </c>
      <c r="L65" s="17">
        <f t="shared" si="5"/>
        <v>22.091945923491391</v>
      </c>
      <c r="N65" s="6"/>
    </row>
    <row r="66" spans="1:14" x14ac:dyDescent="0.25">
      <c r="A66" s="75">
        <v>57</v>
      </c>
      <c r="B66" s="2">
        <v>265</v>
      </c>
      <c r="C66" s="2">
        <v>25440.799999999999</v>
      </c>
      <c r="D66" s="2">
        <v>26417.599999999999</v>
      </c>
      <c r="E66" s="12">
        <v>0.47920000000000001</v>
      </c>
      <c r="F66" s="4">
        <f t="shared" si="3"/>
        <v>1.0220137914012004E-2</v>
      </c>
      <c r="G66" s="4">
        <f t="shared" si="0"/>
        <v>1.0166027728627061E-2</v>
      </c>
      <c r="H66" s="2">
        <f t="shared" si="6"/>
        <v>87959.966614931589</v>
      </c>
      <c r="I66" s="2">
        <f t="shared" si="4"/>
        <v>894.20345961650503</v>
      </c>
      <c r="J66" s="2">
        <f t="shared" si="1"/>
        <v>87494.265453163316</v>
      </c>
      <c r="K66" s="2">
        <f t="shared" si="2"/>
        <v>1872396.7650028612</v>
      </c>
      <c r="L66" s="17">
        <f t="shared" si="5"/>
        <v>21.286919914371747</v>
      </c>
      <c r="N66" s="6"/>
    </row>
    <row r="67" spans="1:14" x14ac:dyDescent="0.25">
      <c r="A67" s="75">
        <v>58</v>
      </c>
      <c r="B67" s="2">
        <v>262</v>
      </c>
      <c r="C67" s="2">
        <v>25352.2</v>
      </c>
      <c r="D67" s="2">
        <v>25163.4</v>
      </c>
      <c r="E67" s="12">
        <v>0.50970000000000004</v>
      </c>
      <c r="F67" s="4">
        <f t="shared" si="3"/>
        <v>1.0373033280808304E-2</v>
      </c>
      <c r="G67" s="4">
        <f t="shared" si="0"/>
        <v>1.0320544044249197E-2</v>
      </c>
      <c r="H67" s="2">
        <f t="shared" si="6"/>
        <v>87065.763155315086</v>
      </c>
      <c r="I67" s="2">
        <f t="shared" si="4"/>
        <v>898.56604339059834</v>
      </c>
      <c r="J67" s="2">
        <f t="shared" si="1"/>
        <v>86625.196224240673</v>
      </c>
      <c r="K67" s="2">
        <f t="shared" si="2"/>
        <v>1784902.4995496979</v>
      </c>
      <c r="L67" s="17">
        <f t="shared" si="5"/>
        <v>20.500624296666896</v>
      </c>
      <c r="N67" s="6"/>
    </row>
    <row r="68" spans="1:14" x14ac:dyDescent="0.25">
      <c r="A68" s="75">
        <v>59</v>
      </c>
      <c r="B68" s="2">
        <v>295</v>
      </c>
      <c r="C68" s="2">
        <v>24344.400000000001</v>
      </c>
      <c r="D68" s="2">
        <v>25110.6</v>
      </c>
      <c r="E68" s="12">
        <v>0.47749999999999998</v>
      </c>
      <c r="F68" s="4">
        <f t="shared" si="3"/>
        <v>1.1930037407744414E-2</v>
      </c>
      <c r="G68" s="4">
        <f t="shared" si="0"/>
        <v>1.1856132861030547E-2</v>
      </c>
      <c r="H68" s="2">
        <f t="shared" si="6"/>
        <v>86167.197111924484</v>
      </c>
      <c r="I68" s="2">
        <f t="shared" si="4"/>
        <v>1021.6097372215844</v>
      </c>
      <c r="J68" s="2">
        <f t="shared" si="1"/>
        <v>85633.406024226206</v>
      </c>
      <c r="K68" s="2">
        <f t="shared" si="2"/>
        <v>1698277.3033254573</v>
      </c>
      <c r="L68" s="17">
        <f t="shared" si="5"/>
        <v>19.709093022017733</v>
      </c>
      <c r="N68" s="6"/>
    </row>
    <row r="69" spans="1:14" x14ac:dyDescent="0.25">
      <c r="A69" s="75">
        <v>60</v>
      </c>
      <c r="B69" s="2">
        <v>302</v>
      </c>
      <c r="C69" s="2">
        <v>23275.4</v>
      </c>
      <c r="D69" s="2">
        <v>24027.200000000001</v>
      </c>
      <c r="E69" s="12">
        <v>0.5081</v>
      </c>
      <c r="F69" s="4">
        <f t="shared" si="3"/>
        <v>1.2768854143324043E-2</v>
      </c>
      <c r="G69" s="4">
        <f t="shared" si="0"/>
        <v>1.2689153577909793E-2</v>
      </c>
      <c r="H69" s="2">
        <f t="shared" si="6"/>
        <v>85145.587374702896</v>
      </c>
      <c r="I69" s="2">
        <f t="shared" si="4"/>
        <v>1080.4254346789421</v>
      </c>
      <c r="J69" s="2">
        <f t="shared" si="1"/>
        <v>84614.126103384333</v>
      </c>
      <c r="K69" s="2">
        <f t="shared" si="2"/>
        <v>1612643.897301231</v>
      </c>
      <c r="L69" s="17">
        <f t="shared" si="5"/>
        <v>18.93984112417262</v>
      </c>
      <c r="N69" s="6"/>
    </row>
    <row r="70" spans="1:14" x14ac:dyDescent="0.25">
      <c r="A70" s="75">
        <v>61</v>
      </c>
      <c r="B70" s="2">
        <v>318</v>
      </c>
      <c r="C70" s="2">
        <v>21608.400000000001</v>
      </c>
      <c r="D70" s="2">
        <v>22929.200000000001</v>
      </c>
      <c r="E70" s="12">
        <v>0.50900000000000001</v>
      </c>
      <c r="F70" s="4">
        <f t="shared" si="3"/>
        <v>1.4280068975427503E-2</v>
      </c>
      <c r="G70" s="4">
        <f t="shared" si="0"/>
        <v>1.4180641212921077E-2</v>
      </c>
      <c r="H70" s="2">
        <f t="shared" si="6"/>
        <v>84065.161940023958</v>
      </c>
      <c r="I70" s="2">
        <f t="shared" si="4"/>
        <v>1192.0978999775882</v>
      </c>
      <c r="J70" s="2">
        <f t="shared" si="1"/>
        <v>83479.841871134966</v>
      </c>
      <c r="K70" s="2">
        <f t="shared" si="2"/>
        <v>1528029.7711978466</v>
      </c>
      <c r="L70" s="17">
        <f t="shared" si="5"/>
        <v>18.176730240382039</v>
      </c>
      <c r="N70" s="6"/>
    </row>
    <row r="71" spans="1:14" x14ac:dyDescent="0.25">
      <c r="A71" s="75">
        <v>62</v>
      </c>
      <c r="B71" s="2">
        <v>326</v>
      </c>
      <c r="C71" s="2">
        <v>21670.6</v>
      </c>
      <c r="D71" s="2">
        <v>21244.2</v>
      </c>
      <c r="E71" s="12">
        <v>0.51300000000000001</v>
      </c>
      <c r="F71" s="4">
        <f t="shared" si="3"/>
        <v>1.5192893826838293E-2</v>
      </c>
      <c r="G71" s="4">
        <f t="shared" si="0"/>
        <v>1.5081308143416024E-2</v>
      </c>
      <c r="H71" s="2">
        <f t="shared" si="6"/>
        <v>82873.064040046374</v>
      </c>
      <c r="I71" s="2">
        <f t="shared" si="4"/>
        <v>1249.834215576989</v>
      </c>
      <c r="J71" s="2">
        <f t="shared" si="1"/>
        <v>82264.39477706037</v>
      </c>
      <c r="K71" s="2">
        <f t="shared" si="2"/>
        <v>1444549.9293267117</v>
      </c>
      <c r="L71" s="17">
        <f t="shared" si="5"/>
        <v>17.430873904078993</v>
      </c>
      <c r="N71" s="6"/>
    </row>
    <row r="72" spans="1:14" x14ac:dyDescent="0.25">
      <c r="A72" s="75">
        <v>63</v>
      </c>
      <c r="B72" s="2">
        <v>367</v>
      </c>
      <c r="C72" s="2">
        <v>19900.2</v>
      </c>
      <c r="D72" s="2">
        <v>21285.8</v>
      </c>
      <c r="E72" s="12">
        <v>0.50019999999999998</v>
      </c>
      <c r="F72" s="4">
        <f t="shared" si="3"/>
        <v>1.7821589860632255E-2</v>
      </c>
      <c r="G72" s="4">
        <f t="shared" si="0"/>
        <v>1.7664250309531091E-2</v>
      </c>
      <c r="H72" s="2">
        <f t="shared" si="6"/>
        <v>81623.229824469381</v>
      </c>
      <c r="I72" s="2">
        <f t="shared" si="4"/>
        <v>1441.8131626918107</v>
      </c>
      <c r="J72" s="2">
        <f t="shared" si="1"/>
        <v>80902.611605756014</v>
      </c>
      <c r="K72" s="2">
        <f t="shared" si="2"/>
        <v>1362285.5345496514</v>
      </c>
      <c r="L72" s="17">
        <f t="shared" si="5"/>
        <v>16.68992439381833</v>
      </c>
      <c r="N72" s="6"/>
    </row>
    <row r="73" spans="1:14" x14ac:dyDescent="0.25">
      <c r="A73" s="75">
        <v>64</v>
      </c>
      <c r="B73" s="2">
        <v>348</v>
      </c>
      <c r="C73" s="2">
        <v>19392.599999999999</v>
      </c>
      <c r="D73" s="2">
        <v>19555.599999999999</v>
      </c>
      <c r="E73" s="12">
        <v>0.51090000000000002</v>
      </c>
      <c r="F73" s="4">
        <f t="shared" si="3"/>
        <v>1.7869888723997515E-2</v>
      </c>
      <c r="G73" s="4">
        <f t="shared" ref="G73:G98" si="7">F73/((1+(1-E73)*F73))</f>
        <v>1.7715056252328536E-2</v>
      </c>
      <c r="H73" s="2">
        <f t="shared" si="6"/>
        <v>80181.416661777577</v>
      </c>
      <c r="I73" s="2">
        <f t="shared" si="4"/>
        <v>1420.4183065547822</v>
      </c>
      <c r="J73" s="2">
        <f t="shared" ref="J73:J98" si="8">H74+I73*E73</f>
        <v>79486.690068041629</v>
      </c>
      <c r="K73" s="2">
        <f t="shared" ref="K73:K97" si="9">K74+J73</f>
        <v>1281382.9229438954</v>
      </c>
      <c r="L73" s="17">
        <f t="shared" si="5"/>
        <v>15.981046186163605</v>
      </c>
      <c r="N73" s="6"/>
    </row>
    <row r="74" spans="1:14" x14ac:dyDescent="0.25">
      <c r="A74" s="75">
        <v>65</v>
      </c>
      <c r="B74" s="2">
        <v>376</v>
      </c>
      <c r="C74" s="2">
        <v>18876.400000000001</v>
      </c>
      <c r="D74" s="2">
        <v>18959.8</v>
      </c>
      <c r="E74" s="12">
        <v>0.49630000000000002</v>
      </c>
      <c r="F74" s="4">
        <f t="shared" ref="F74:F99" si="10">B74/((C74+D74)/2)</f>
        <v>1.9875146024177906E-2</v>
      </c>
      <c r="G74" s="4">
        <f t="shared" si="7"/>
        <v>1.9678145920067208E-2</v>
      </c>
      <c r="H74" s="2">
        <f t="shared" si="6"/>
        <v>78760.998355222793</v>
      </c>
      <c r="I74" s="2">
        <f t="shared" ref="I74:I99" si="11">H74*G74</f>
        <v>1549.8704184442474</v>
      </c>
      <c r="J74" s="2">
        <f t="shared" si="8"/>
        <v>77980.328625452428</v>
      </c>
      <c r="K74" s="2">
        <f t="shared" si="9"/>
        <v>1201896.2328758538</v>
      </c>
      <c r="L74" s="17">
        <f t="shared" ref="L74:L99" si="12">K74/H74</f>
        <v>15.26004314286544</v>
      </c>
      <c r="N74" s="6"/>
    </row>
    <row r="75" spans="1:14" x14ac:dyDescent="0.25">
      <c r="A75" s="75">
        <v>66</v>
      </c>
      <c r="B75" s="2">
        <v>375</v>
      </c>
      <c r="C75" s="2">
        <v>17778.8</v>
      </c>
      <c r="D75" s="2">
        <v>18444.2</v>
      </c>
      <c r="E75" s="12">
        <v>0.51419999999999999</v>
      </c>
      <c r="F75" s="4">
        <f t="shared" si="10"/>
        <v>2.0705076884852167E-2</v>
      </c>
      <c r="G75" s="4">
        <f t="shared" si="7"/>
        <v>2.0498888276959115E-2</v>
      </c>
      <c r="H75" s="2">
        <f t="shared" ref="H75:H99" si="13">H74-I74</f>
        <v>77211.127936778546</v>
      </c>
      <c r="I75" s="2">
        <f t="shared" si="11"/>
        <v>1582.7422853140201</v>
      </c>
      <c r="J75" s="2">
        <f t="shared" si="8"/>
        <v>76442.231734572997</v>
      </c>
      <c r="K75" s="2">
        <f t="shared" si="9"/>
        <v>1123915.9042504013</v>
      </c>
      <c r="L75" s="17">
        <f t="shared" si="12"/>
        <v>14.556397947853812</v>
      </c>
      <c r="N75" s="6"/>
    </row>
    <row r="76" spans="1:14" x14ac:dyDescent="0.25">
      <c r="A76" s="75">
        <v>67</v>
      </c>
      <c r="B76" s="2">
        <v>392</v>
      </c>
      <c r="C76" s="2">
        <v>16778.2</v>
      </c>
      <c r="D76" s="2">
        <v>17332.400000000001</v>
      </c>
      <c r="E76" s="12">
        <v>0.51759999999999995</v>
      </c>
      <c r="F76" s="4">
        <f t="shared" si="10"/>
        <v>2.2984057741581791E-2</v>
      </c>
      <c r="G76" s="4">
        <f t="shared" si="7"/>
        <v>2.2732016295979384E-2</v>
      </c>
      <c r="H76" s="2">
        <f t="shared" si="13"/>
        <v>75628.38565146453</v>
      </c>
      <c r="I76" s="2">
        <f t="shared" si="11"/>
        <v>1719.1856950677052</v>
      </c>
      <c r="J76" s="2">
        <f t="shared" si="8"/>
        <v>74799.050472163872</v>
      </c>
      <c r="K76" s="2">
        <f t="shared" si="9"/>
        <v>1047473.6725158283</v>
      </c>
      <c r="L76" s="17">
        <f t="shared" si="12"/>
        <v>13.850271475357667</v>
      </c>
      <c r="N76" s="6"/>
    </row>
    <row r="77" spans="1:14" x14ac:dyDescent="0.25">
      <c r="A77" s="75">
        <v>68</v>
      </c>
      <c r="B77" s="2">
        <v>388</v>
      </c>
      <c r="C77" s="2">
        <v>14840.8</v>
      </c>
      <c r="D77" s="2">
        <v>16332.6</v>
      </c>
      <c r="E77" s="12">
        <v>0.49209999999999998</v>
      </c>
      <c r="F77" s="4">
        <f t="shared" si="10"/>
        <v>2.4893017765145926E-2</v>
      </c>
      <c r="G77" s="4">
        <f t="shared" si="7"/>
        <v>2.4582220723861251E-2</v>
      </c>
      <c r="H77" s="2">
        <f t="shared" si="13"/>
        <v>73909.199956396827</v>
      </c>
      <c r="I77" s="2">
        <f t="shared" si="11"/>
        <v>1816.8522668521432</v>
      </c>
      <c r="J77" s="2">
        <f t="shared" si="8"/>
        <v>72986.420690062616</v>
      </c>
      <c r="K77" s="2">
        <f t="shared" si="9"/>
        <v>972674.62204366445</v>
      </c>
      <c r="L77" s="17">
        <f t="shared" si="12"/>
        <v>13.160399823262864</v>
      </c>
      <c r="N77" s="6"/>
    </row>
    <row r="78" spans="1:14" x14ac:dyDescent="0.25">
      <c r="A78" s="75">
        <v>69</v>
      </c>
      <c r="B78" s="2">
        <v>374</v>
      </c>
      <c r="C78" s="2">
        <v>12506</v>
      </c>
      <c r="D78" s="2">
        <v>14435.4</v>
      </c>
      <c r="E78" s="12">
        <v>0.4904</v>
      </c>
      <c r="F78" s="4">
        <f t="shared" si="10"/>
        <v>2.7763961783723191E-2</v>
      </c>
      <c r="G78" s="4">
        <f t="shared" si="7"/>
        <v>2.7376623221478401E-2</v>
      </c>
      <c r="H78" s="2">
        <f t="shared" si="13"/>
        <v>72092.34768954468</v>
      </c>
      <c r="I78" s="2">
        <f t="shared" si="11"/>
        <v>1973.6450398484835</v>
      </c>
      <c r="J78" s="2">
        <f t="shared" si="8"/>
        <v>71086.578177237883</v>
      </c>
      <c r="K78" s="2">
        <f t="shared" si="9"/>
        <v>899688.20135360188</v>
      </c>
      <c r="L78" s="17">
        <f t="shared" si="12"/>
        <v>12.479662962676422</v>
      </c>
      <c r="N78" s="6"/>
    </row>
    <row r="79" spans="1:14" x14ac:dyDescent="0.25">
      <c r="A79" s="75">
        <v>70</v>
      </c>
      <c r="B79" s="2">
        <v>409</v>
      </c>
      <c r="C79" s="2">
        <v>11754.4</v>
      </c>
      <c r="D79" s="2">
        <v>12116</v>
      </c>
      <c r="E79" s="12">
        <v>0.51990000000000003</v>
      </c>
      <c r="F79" s="4">
        <f t="shared" si="10"/>
        <v>3.4268382599369929E-2</v>
      </c>
      <c r="G79" s="4">
        <f t="shared" si="7"/>
        <v>3.3713716097324292E-2</v>
      </c>
      <c r="H79" s="2">
        <f t="shared" si="13"/>
        <v>70118.702649696192</v>
      </c>
      <c r="I79" s="2">
        <f t="shared" si="11"/>
        <v>2363.9620342445578</v>
      </c>
      <c r="J79" s="2">
        <f t="shared" si="8"/>
        <v>68983.764477055374</v>
      </c>
      <c r="K79" s="2">
        <f t="shared" si="9"/>
        <v>828601.623176364</v>
      </c>
      <c r="L79" s="17">
        <f t="shared" si="12"/>
        <v>11.817127126780264</v>
      </c>
      <c r="N79" s="6"/>
    </row>
    <row r="80" spans="1:14" x14ac:dyDescent="0.25">
      <c r="A80" s="75">
        <v>71</v>
      </c>
      <c r="B80" s="2">
        <v>436</v>
      </c>
      <c r="C80" s="2">
        <v>11304</v>
      </c>
      <c r="D80" s="2">
        <v>11355.2</v>
      </c>
      <c r="E80" s="12">
        <v>0.51959999999999995</v>
      </c>
      <c r="F80" s="4">
        <f t="shared" si="10"/>
        <v>3.8483265075554302E-2</v>
      </c>
      <c r="G80" s="4">
        <f t="shared" si="7"/>
        <v>3.7784725237104348E-2</v>
      </c>
      <c r="H80" s="2">
        <f t="shared" si="13"/>
        <v>67754.740615451636</v>
      </c>
      <c r="I80" s="2">
        <f t="shared" si="11"/>
        <v>2560.0942576661146</v>
      </c>
      <c r="J80" s="2">
        <f t="shared" si="8"/>
        <v>66524.871334068826</v>
      </c>
      <c r="K80" s="2">
        <f t="shared" si="9"/>
        <v>759617.85869930859</v>
      </c>
      <c r="L80" s="17">
        <f t="shared" si="12"/>
        <v>11.211287236867909</v>
      </c>
      <c r="N80" s="6"/>
    </row>
    <row r="81" spans="1:14" x14ac:dyDescent="0.25">
      <c r="A81" s="75">
        <v>72</v>
      </c>
      <c r="B81" s="2">
        <v>446</v>
      </c>
      <c r="C81" s="2">
        <v>10805.8</v>
      </c>
      <c r="D81" s="2">
        <v>10899</v>
      </c>
      <c r="E81" s="12">
        <v>0.49640000000000001</v>
      </c>
      <c r="F81" s="4">
        <f t="shared" si="10"/>
        <v>4.1096900224835059E-2</v>
      </c>
      <c r="G81" s="4">
        <f t="shared" si="7"/>
        <v>4.0263588925151396E-2</v>
      </c>
      <c r="H81" s="2">
        <f t="shared" si="13"/>
        <v>65194.646357785517</v>
      </c>
      <c r="I81" s="2">
        <f t="shared" si="11"/>
        <v>2624.9704410704949</v>
      </c>
      <c r="J81" s="2">
        <f t="shared" si="8"/>
        <v>63872.711243662416</v>
      </c>
      <c r="K81" s="2">
        <f t="shared" si="9"/>
        <v>693092.98736523977</v>
      </c>
      <c r="L81" s="17">
        <f t="shared" si="12"/>
        <v>10.631133476230152</v>
      </c>
      <c r="N81" s="6"/>
    </row>
    <row r="82" spans="1:14" x14ac:dyDescent="0.25">
      <c r="A82" s="75">
        <v>73</v>
      </c>
      <c r="B82" s="2">
        <v>463</v>
      </c>
      <c r="C82" s="2">
        <v>10624</v>
      </c>
      <c r="D82" s="2">
        <v>10363.4</v>
      </c>
      <c r="E82" s="12">
        <v>0.52210000000000001</v>
      </c>
      <c r="F82" s="4">
        <f t="shared" si="10"/>
        <v>4.4121711121911239E-2</v>
      </c>
      <c r="G82" s="4">
        <f t="shared" si="7"/>
        <v>4.3210582893311006E-2</v>
      </c>
      <c r="H82" s="2">
        <f t="shared" si="13"/>
        <v>62569.675916715023</v>
      </c>
      <c r="I82" s="2">
        <f t="shared" si="11"/>
        <v>2703.6721678068197</v>
      </c>
      <c r="J82" s="2">
        <f t="shared" si="8"/>
        <v>61277.590987720141</v>
      </c>
      <c r="K82" s="2">
        <f t="shared" si="9"/>
        <v>629220.27612157736</v>
      </c>
      <c r="L82" s="17">
        <f t="shared" si="12"/>
        <v>10.056313492163795</v>
      </c>
      <c r="N82" s="6"/>
    </row>
    <row r="83" spans="1:14" x14ac:dyDescent="0.25">
      <c r="A83" s="75">
        <v>74</v>
      </c>
      <c r="B83" s="2">
        <v>479</v>
      </c>
      <c r="C83" s="2">
        <v>9984.2000000000007</v>
      </c>
      <c r="D83" s="2">
        <v>10172</v>
      </c>
      <c r="E83" s="12">
        <v>0.49709999999999999</v>
      </c>
      <c r="F83" s="4">
        <f t="shared" si="10"/>
        <v>4.7528800071442036E-2</v>
      </c>
      <c r="G83" s="4">
        <f t="shared" si="7"/>
        <v>4.6419275702113107E-2</v>
      </c>
      <c r="H83" s="2">
        <f t="shared" si="13"/>
        <v>59866.003748908202</v>
      </c>
      <c r="I83" s="2">
        <f t="shared" si="11"/>
        <v>2778.9365332043067</v>
      </c>
      <c r="J83" s="2">
        <f t="shared" si="8"/>
        <v>58468.476566359757</v>
      </c>
      <c r="K83" s="2">
        <f t="shared" si="9"/>
        <v>567942.68513385719</v>
      </c>
      <c r="L83" s="17">
        <f t="shared" si="12"/>
        <v>9.4868982321910025</v>
      </c>
      <c r="N83" s="6"/>
    </row>
    <row r="84" spans="1:14" x14ac:dyDescent="0.25">
      <c r="A84" s="75">
        <v>75</v>
      </c>
      <c r="B84" s="2">
        <v>471</v>
      </c>
      <c r="C84" s="2">
        <v>9644</v>
      </c>
      <c r="D84" s="2">
        <v>9515.6</v>
      </c>
      <c r="E84" s="12">
        <v>0.49719999999999998</v>
      </c>
      <c r="F84" s="4">
        <f t="shared" si="10"/>
        <v>4.9165953360195414E-2</v>
      </c>
      <c r="G84" s="4">
        <f t="shared" si="7"/>
        <v>4.7979860438300818E-2</v>
      </c>
      <c r="H84" s="2">
        <f t="shared" si="13"/>
        <v>57087.067215703893</v>
      </c>
      <c r="I84" s="2">
        <f t="shared" si="11"/>
        <v>2739.0295178413708</v>
      </c>
      <c r="J84" s="2">
        <f t="shared" si="8"/>
        <v>55709.883174133247</v>
      </c>
      <c r="K84" s="2">
        <f t="shared" si="9"/>
        <v>509474.20856749738</v>
      </c>
      <c r="L84" s="17">
        <f t="shared" si="12"/>
        <v>8.924511862598326</v>
      </c>
      <c r="N84" s="6"/>
    </row>
    <row r="85" spans="1:14" x14ac:dyDescent="0.25">
      <c r="A85" s="75">
        <v>76</v>
      </c>
      <c r="B85" s="2">
        <v>497</v>
      </c>
      <c r="C85" s="2">
        <v>9019.6</v>
      </c>
      <c r="D85" s="2">
        <v>9124</v>
      </c>
      <c r="E85" s="12">
        <v>0.46189999999999998</v>
      </c>
      <c r="F85" s="4">
        <f t="shared" si="10"/>
        <v>5.4785158402963031E-2</v>
      </c>
      <c r="G85" s="4">
        <f t="shared" si="7"/>
        <v>5.3216346172738738E-2</v>
      </c>
      <c r="H85" s="2">
        <f t="shared" si="13"/>
        <v>54348.037697862521</v>
      </c>
      <c r="I85" s="2">
        <f t="shared" si="11"/>
        <v>2892.203987938507</v>
      </c>
      <c r="J85" s="2">
        <f t="shared" si="8"/>
        <v>52791.742731952814</v>
      </c>
      <c r="K85" s="2">
        <f t="shared" si="9"/>
        <v>453764.32539336412</v>
      </c>
      <c r="L85" s="17">
        <f t="shared" si="12"/>
        <v>8.3492310783322061</v>
      </c>
      <c r="N85" s="6"/>
    </row>
    <row r="86" spans="1:14" x14ac:dyDescent="0.25">
      <c r="A86" s="75">
        <v>77</v>
      </c>
      <c r="B86" s="2">
        <v>536</v>
      </c>
      <c r="C86" s="2">
        <v>8192.6</v>
      </c>
      <c r="D86" s="2">
        <v>8521.7999999999993</v>
      </c>
      <c r="E86" s="12">
        <v>0.48409999999999997</v>
      </c>
      <c r="F86" s="4">
        <f t="shared" si="10"/>
        <v>6.4136313597855737E-2</v>
      </c>
      <c r="G86" s="4">
        <f t="shared" si="7"/>
        <v>6.2082144313558185E-2</v>
      </c>
      <c r="H86" s="2">
        <f t="shared" si="13"/>
        <v>51455.833709924016</v>
      </c>
      <c r="I86" s="2">
        <f t="shared" si="11"/>
        <v>3194.4884941539549</v>
      </c>
      <c r="J86" s="2">
        <f t="shared" si="8"/>
        <v>49807.797095789989</v>
      </c>
      <c r="K86" s="2">
        <f t="shared" si="9"/>
        <v>400972.58266141132</v>
      </c>
      <c r="L86" s="17">
        <f t="shared" si="12"/>
        <v>7.7925582728256879</v>
      </c>
      <c r="N86" s="6"/>
    </row>
    <row r="87" spans="1:14" x14ac:dyDescent="0.25">
      <c r="A87" s="75">
        <v>78</v>
      </c>
      <c r="B87" s="2">
        <v>472</v>
      </c>
      <c r="C87" s="2">
        <v>7352.2</v>
      </c>
      <c r="D87" s="2">
        <v>7686.8</v>
      </c>
      <c r="E87" s="12">
        <v>0.50160000000000005</v>
      </c>
      <c r="F87" s="4">
        <f t="shared" si="10"/>
        <v>6.2770130992752179E-2</v>
      </c>
      <c r="G87" s="4">
        <f t="shared" si="7"/>
        <v>6.0865961701279968E-2</v>
      </c>
      <c r="H87" s="2">
        <f t="shared" si="13"/>
        <v>48261.345215770059</v>
      </c>
      <c r="I87" s="2">
        <f t="shared" si="11"/>
        <v>2937.4731895553118</v>
      </c>
      <c r="J87" s="2">
        <f t="shared" si="8"/>
        <v>46797.30857809569</v>
      </c>
      <c r="K87" s="2">
        <f t="shared" si="9"/>
        <v>351164.78556562134</v>
      </c>
      <c r="L87" s="17">
        <f t="shared" si="12"/>
        <v>7.276315734582413</v>
      </c>
      <c r="N87" s="6"/>
    </row>
    <row r="88" spans="1:14" x14ac:dyDescent="0.25">
      <c r="A88" s="75">
        <v>79</v>
      </c>
      <c r="B88" s="2">
        <v>499</v>
      </c>
      <c r="C88" s="2">
        <v>6506.4</v>
      </c>
      <c r="D88" s="2">
        <v>6852.6</v>
      </c>
      <c r="E88" s="12">
        <v>0.50160000000000005</v>
      </c>
      <c r="F88" s="4">
        <f t="shared" si="10"/>
        <v>7.4706190583127483E-2</v>
      </c>
      <c r="G88" s="4">
        <f t="shared" si="7"/>
        <v>7.2024463029482289E-2</v>
      </c>
      <c r="H88" s="2">
        <f t="shared" si="13"/>
        <v>45323.872026214747</v>
      </c>
      <c r="I88" s="2">
        <f t="shared" si="11"/>
        <v>3264.4275451050908</v>
      </c>
      <c r="J88" s="2">
        <f t="shared" si="8"/>
        <v>43696.881337734369</v>
      </c>
      <c r="K88" s="2">
        <f t="shared" si="9"/>
        <v>304367.47698752565</v>
      </c>
      <c r="L88" s="17">
        <f t="shared" si="12"/>
        <v>6.7153900004722322</v>
      </c>
      <c r="N88" s="6"/>
    </row>
    <row r="89" spans="1:14" x14ac:dyDescent="0.25">
      <c r="A89" s="75">
        <v>80</v>
      </c>
      <c r="B89" s="2">
        <v>460</v>
      </c>
      <c r="C89" s="2">
        <v>5610.8</v>
      </c>
      <c r="D89" s="2">
        <v>6014.2</v>
      </c>
      <c r="E89" s="12">
        <v>0.496</v>
      </c>
      <c r="F89" s="4">
        <f t="shared" si="10"/>
        <v>7.9139784946236566E-2</v>
      </c>
      <c r="G89" s="4">
        <f t="shared" si="7"/>
        <v>7.6104256213250759E-2</v>
      </c>
      <c r="H89" s="2">
        <f t="shared" si="13"/>
        <v>42059.444481109655</v>
      </c>
      <c r="I89" s="2">
        <f t="shared" si="11"/>
        <v>3200.9027389773646</v>
      </c>
      <c r="J89" s="2">
        <f t="shared" si="8"/>
        <v>40446.189500665067</v>
      </c>
      <c r="K89" s="2">
        <f t="shared" si="9"/>
        <v>260670.5956497913</v>
      </c>
      <c r="L89" s="17">
        <f t="shared" si="12"/>
        <v>6.1976709123409233</v>
      </c>
      <c r="N89" s="6"/>
    </row>
    <row r="90" spans="1:14" x14ac:dyDescent="0.25">
      <c r="A90" s="75">
        <v>81</v>
      </c>
      <c r="B90" s="2">
        <v>445</v>
      </c>
      <c r="C90" s="2">
        <v>4816</v>
      </c>
      <c r="D90" s="2">
        <v>5136.3999999999996</v>
      </c>
      <c r="E90" s="12">
        <v>0.49569999999999997</v>
      </c>
      <c r="F90" s="4">
        <f t="shared" si="10"/>
        <v>8.9425666170973833E-2</v>
      </c>
      <c r="G90" s="4">
        <f t="shared" si="7"/>
        <v>8.5566827836754261E-2</v>
      </c>
      <c r="H90" s="2">
        <f t="shared" si="13"/>
        <v>38858.541742132293</v>
      </c>
      <c r="I90" s="2">
        <f t="shared" si="11"/>
        <v>3325.0021512363628</v>
      </c>
      <c r="J90" s="2">
        <f t="shared" si="8"/>
        <v>37181.743157263794</v>
      </c>
      <c r="K90" s="2">
        <f t="shared" si="9"/>
        <v>220224.40614912624</v>
      </c>
      <c r="L90" s="17">
        <f t="shared" si="12"/>
        <v>5.6673358359803911</v>
      </c>
      <c r="N90" s="6"/>
    </row>
    <row r="91" spans="1:14" x14ac:dyDescent="0.25">
      <c r="A91" s="75">
        <v>82</v>
      </c>
      <c r="B91" s="2">
        <v>434</v>
      </c>
      <c r="C91" s="2">
        <v>4149.3999999999996</v>
      </c>
      <c r="D91" s="2">
        <v>4374</v>
      </c>
      <c r="E91" s="12">
        <v>0.49220000000000003</v>
      </c>
      <c r="F91" s="4">
        <f t="shared" si="10"/>
        <v>0.10183729497618321</v>
      </c>
      <c r="G91" s="4">
        <f t="shared" si="7"/>
        <v>9.6829930854504948E-2</v>
      </c>
      <c r="H91" s="2">
        <f t="shared" si="13"/>
        <v>35533.539590895933</v>
      </c>
      <c r="I91" s="2">
        <f t="shared" si="11"/>
        <v>3440.7101816022673</v>
      </c>
      <c r="J91" s="2">
        <f t="shared" si="8"/>
        <v>33786.346960678304</v>
      </c>
      <c r="K91" s="2">
        <f t="shared" si="9"/>
        <v>183042.66299186245</v>
      </c>
      <c r="L91" s="17">
        <f t="shared" si="12"/>
        <v>5.1512645545382121</v>
      </c>
      <c r="N91" s="6"/>
    </row>
    <row r="92" spans="1:14" x14ac:dyDescent="0.25">
      <c r="A92" s="75">
        <v>83</v>
      </c>
      <c r="B92" s="2">
        <v>445</v>
      </c>
      <c r="C92" s="2">
        <v>3898.4</v>
      </c>
      <c r="D92" s="2">
        <v>3724.2</v>
      </c>
      <c r="E92" s="12">
        <v>0.49490000000000001</v>
      </c>
      <c r="F92" s="4">
        <f t="shared" si="10"/>
        <v>0.11675806155380053</v>
      </c>
      <c r="G92" s="4">
        <f t="shared" si="7"/>
        <v>0.11025578226539459</v>
      </c>
      <c r="H92" s="2">
        <f t="shared" si="13"/>
        <v>32092.829409293667</v>
      </c>
      <c r="I92" s="2">
        <f t="shared" si="11"/>
        <v>3538.4200116315346</v>
      </c>
      <c r="J92" s="2">
        <f t="shared" si="8"/>
        <v>30305.573461418579</v>
      </c>
      <c r="K92" s="2">
        <f t="shared" si="9"/>
        <v>149256.31603118413</v>
      </c>
      <c r="L92" s="17">
        <f t="shared" si="12"/>
        <v>4.6507683734473551</v>
      </c>
      <c r="N92" s="6"/>
    </row>
    <row r="93" spans="1:14" x14ac:dyDescent="0.25">
      <c r="A93" s="75">
        <v>84</v>
      </c>
      <c r="B93" s="2">
        <v>432</v>
      </c>
      <c r="C93" s="2">
        <v>3088</v>
      </c>
      <c r="D93" s="2">
        <v>3480.2</v>
      </c>
      <c r="E93" s="12">
        <v>0.50139999999999996</v>
      </c>
      <c r="F93" s="4">
        <f t="shared" si="10"/>
        <v>0.13154288846259249</v>
      </c>
      <c r="G93" s="4">
        <f t="shared" si="7"/>
        <v>0.12344637592301885</v>
      </c>
      <c r="H93" s="2">
        <f t="shared" si="13"/>
        <v>28554.409397662133</v>
      </c>
      <c r="I93" s="2">
        <f t="shared" si="11"/>
        <v>3524.9383567635819</v>
      </c>
      <c r="J93" s="2">
        <f t="shared" si="8"/>
        <v>26796.875132979811</v>
      </c>
      <c r="K93" s="2">
        <f t="shared" si="9"/>
        <v>118950.74256976556</v>
      </c>
      <c r="L93" s="17">
        <f t="shared" si="12"/>
        <v>4.1657574111655249</v>
      </c>
      <c r="N93" s="6"/>
    </row>
    <row r="94" spans="1:14" x14ac:dyDescent="0.25">
      <c r="A94" s="75">
        <v>85</v>
      </c>
      <c r="B94" s="2">
        <v>329</v>
      </c>
      <c r="C94" s="2">
        <v>2666.8</v>
      </c>
      <c r="D94" s="2">
        <v>2706</v>
      </c>
      <c r="E94" s="12">
        <v>0.49170000000000003</v>
      </c>
      <c r="F94" s="4">
        <f t="shared" si="10"/>
        <v>0.12246873138773079</v>
      </c>
      <c r="G94" s="4">
        <f t="shared" si="7"/>
        <v>0.11529172292686647</v>
      </c>
      <c r="H94" s="2">
        <f t="shared" si="13"/>
        <v>25029.471040898552</v>
      </c>
      <c r="I94" s="2">
        <f t="shared" si="11"/>
        <v>2885.690840253304</v>
      </c>
      <c r="J94" s="2">
        <f t="shared" si="8"/>
        <v>23562.674386797797</v>
      </c>
      <c r="K94" s="2">
        <f t="shared" si="9"/>
        <v>92153.867436785746</v>
      </c>
      <c r="L94" s="17">
        <f t="shared" si="12"/>
        <v>3.6818144213357473</v>
      </c>
      <c r="N94" s="6"/>
    </row>
    <row r="95" spans="1:14" x14ac:dyDescent="0.25">
      <c r="A95" s="75">
        <v>86</v>
      </c>
      <c r="B95" s="2">
        <v>353</v>
      </c>
      <c r="C95" s="2">
        <v>2213</v>
      </c>
      <c r="D95" s="2">
        <v>2306.4</v>
      </c>
      <c r="E95" s="12">
        <v>0.49220000000000003</v>
      </c>
      <c r="F95" s="4">
        <f t="shared" si="10"/>
        <v>0.15621542682656991</v>
      </c>
      <c r="G95" s="4">
        <f t="shared" si="7"/>
        <v>0.14473421263399294</v>
      </c>
      <c r="H95" s="2">
        <f t="shared" si="13"/>
        <v>22143.780200645248</v>
      </c>
      <c r="I95" s="2">
        <f t="shared" si="11"/>
        <v>3204.962592080592</v>
      </c>
      <c r="J95" s="2">
        <f t="shared" si="8"/>
        <v>20516.300196386725</v>
      </c>
      <c r="K95" s="2">
        <f t="shared" si="9"/>
        <v>68591.193049987953</v>
      </c>
      <c r="L95" s="17">
        <f t="shared" si="12"/>
        <v>3.0975376574587421</v>
      </c>
      <c r="N95" s="6"/>
    </row>
    <row r="96" spans="1:14" x14ac:dyDescent="0.25">
      <c r="A96" s="75">
        <v>87</v>
      </c>
      <c r="B96" s="2">
        <v>293</v>
      </c>
      <c r="C96" s="2">
        <v>1808.8</v>
      </c>
      <c r="D96" s="2">
        <v>1886</v>
      </c>
      <c r="E96" s="12">
        <v>0.52139999999999997</v>
      </c>
      <c r="F96" s="4">
        <f t="shared" si="10"/>
        <v>0.15860127747104039</v>
      </c>
      <c r="G96" s="4">
        <f t="shared" si="7"/>
        <v>0.14741175645484889</v>
      </c>
      <c r="H96" s="2">
        <f t="shared" si="13"/>
        <v>18938.817608564656</v>
      </c>
      <c r="I96" s="2">
        <f t="shared" si="11"/>
        <v>2791.8043688565367</v>
      </c>
      <c r="J96" s="2">
        <f t="shared" si="8"/>
        <v>17602.660037629917</v>
      </c>
      <c r="K96" s="2">
        <f t="shared" si="9"/>
        <v>48074.892853601224</v>
      </c>
      <c r="L96" s="17">
        <f t="shared" si="12"/>
        <v>2.5384315878231192</v>
      </c>
      <c r="N96" s="6"/>
    </row>
    <row r="97" spans="1:14" x14ac:dyDescent="0.25">
      <c r="A97" s="75">
        <v>88</v>
      </c>
      <c r="B97" s="2">
        <v>240</v>
      </c>
      <c r="C97" s="2">
        <v>1527.2</v>
      </c>
      <c r="D97" s="2">
        <v>1524.4</v>
      </c>
      <c r="E97" s="12">
        <v>0.52070000000000005</v>
      </c>
      <c r="F97" s="4">
        <f t="shared" si="10"/>
        <v>0.15729453401494295</v>
      </c>
      <c r="G97" s="4">
        <f t="shared" si="7"/>
        <v>0.14626725953662531</v>
      </c>
      <c r="H97" s="2">
        <f t="shared" si="13"/>
        <v>16147.013239708118</v>
      </c>
      <c r="I97" s="2">
        <f t="shared" si="11"/>
        <v>2361.7793762737124</v>
      </c>
      <c r="J97" s="2">
        <f t="shared" si="8"/>
        <v>15015.012384660127</v>
      </c>
      <c r="K97" s="2">
        <f t="shared" si="9"/>
        <v>30472.232815971307</v>
      </c>
      <c r="L97" s="17">
        <f t="shared" si="12"/>
        <v>1.8871745730061802</v>
      </c>
      <c r="N97" s="6"/>
    </row>
    <row r="98" spans="1:14" x14ac:dyDescent="0.25">
      <c r="A98" s="75">
        <v>89</v>
      </c>
      <c r="B98" s="2">
        <v>184</v>
      </c>
      <c r="C98" s="2">
        <v>1019.2</v>
      </c>
      <c r="D98" s="2">
        <v>1237.5999999999999</v>
      </c>
      <c r="E98" s="12">
        <v>0.50560000000000005</v>
      </c>
      <c r="F98" s="4">
        <f t="shared" si="10"/>
        <v>0.16306274370790499</v>
      </c>
      <c r="G98" s="4">
        <f t="shared" si="7"/>
        <v>0.1508976441597363</v>
      </c>
      <c r="H98" s="2">
        <f t="shared" si="13"/>
        <v>13785.233863434405</v>
      </c>
      <c r="I98" s="2">
        <f t="shared" si="11"/>
        <v>2080.1593141832718</v>
      </c>
      <c r="J98" s="2">
        <f t="shared" si="8"/>
        <v>12756.803098502196</v>
      </c>
      <c r="K98" s="2">
        <f>K99+J98</f>
        <v>15457.22043131118</v>
      </c>
      <c r="L98" s="17">
        <f t="shared" si="12"/>
        <v>1.1212882265502764</v>
      </c>
      <c r="N98" s="6"/>
    </row>
    <row r="99" spans="1:14" x14ac:dyDescent="0.25">
      <c r="A99" s="75" t="s">
        <v>77</v>
      </c>
      <c r="B99" s="2">
        <v>689</v>
      </c>
      <c r="C99" s="2">
        <v>2937.2</v>
      </c>
      <c r="D99" s="2">
        <v>3035.8</v>
      </c>
      <c r="E99" s="8"/>
      <c r="F99" s="4">
        <f t="shared" si="10"/>
        <v>0.23070483843964507</v>
      </c>
      <c r="G99" s="4">
        <v>1</v>
      </c>
      <c r="H99" s="2">
        <f t="shared" si="13"/>
        <v>11705.074549251134</v>
      </c>
      <c r="I99" s="2">
        <f t="shared" si="11"/>
        <v>11705.074549251134</v>
      </c>
      <c r="J99" s="9">
        <f>H99*F99</f>
        <v>2700.4173328089842</v>
      </c>
      <c r="K99" s="2">
        <f>J99</f>
        <v>2700.4173328089842</v>
      </c>
      <c r="L99" s="17">
        <f t="shared" si="12"/>
        <v>0.23070483843964507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18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31778</v>
      </c>
      <c r="D7" s="95">
        <v>32143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248</v>
      </c>
      <c r="C9" s="2">
        <v>27719.581679999999</v>
      </c>
      <c r="D9" s="2">
        <v>27334.670160000001</v>
      </c>
      <c r="E9" s="12">
        <v>0.11609999999999999</v>
      </c>
      <c r="F9" s="4">
        <f>B9/((C9+D9)/2)</f>
        <v>9.0092950757279782E-3</v>
      </c>
      <c r="G9" s="4">
        <f t="shared" ref="G9:G72" si="0">F9/((1+(1-E9)*F9))</f>
        <v>8.9381180182413963E-3</v>
      </c>
      <c r="H9" s="2">
        <v>100000</v>
      </c>
      <c r="I9" s="2">
        <f>H9*G9</f>
        <v>893.81180182413959</v>
      </c>
      <c r="J9" s="2">
        <f t="shared" ref="J9:J72" si="1">H10+I9*E9</f>
        <v>99209.959748367648</v>
      </c>
      <c r="K9" s="2">
        <f t="shared" ref="K9:K72" si="2">K10+J9</f>
        <v>7365447.3707105853</v>
      </c>
      <c r="L9" s="77">
        <f>K9/H9</f>
        <v>73.654473707105851</v>
      </c>
      <c r="M9" s="5"/>
      <c r="N9" s="6"/>
    </row>
    <row r="10" spans="1:14" x14ac:dyDescent="0.25">
      <c r="A10" s="75">
        <v>1</v>
      </c>
      <c r="B10" s="2">
        <v>18</v>
      </c>
      <c r="C10" s="2">
        <v>28608.057390000002</v>
      </c>
      <c r="D10" s="2">
        <v>27144.054453333334</v>
      </c>
      <c r="E10" s="12">
        <v>0.43319999999999997</v>
      </c>
      <c r="F10" s="4">
        <f t="shared" ref="F10:F73" si="3">B10/((C10+D10)/2)</f>
        <v>6.4571545022656875E-4</v>
      </c>
      <c r="G10" s="4">
        <f t="shared" si="0"/>
        <v>6.4547921031107337E-4</v>
      </c>
      <c r="H10" s="2">
        <f>H9-I9</f>
        <v>99106.188198175863</v>
      </c>
      <c r="I10" s="2">
        <f t="shared" ref="I10:I73" si="4">H10*G10</f>
        <v>63.970984095099176</v>
      </c>
      <c r="J10" s="2">
        <f t="shared" si="1"/>
        <v>99069.929444390771</v>
      </c>
      <c r="K10" s="2">
        <f t="shared" si="2"/>
        <v>7266237.4109622175</v>
      </c>
      <c r="L10" s="17">
        <f t="shared" ref="L10:L73" si="5">K10/H10</f>
        <v>73.317696332265541</v>
      </c>
      <c r="N10" s="6"/>
    </row>
    <row r="11" spans="1:14" x14ac:dyDescent="0.25">
      <c r="A11" s="75">
        <v>2</v>
      </c>
      <c r="B11" s="2">
        <v>15</v>
      </c>
      <c r="C11" s="2">
        <v>27767.599999999999</v>
      </c>
      <c r="D11" s="2">
        <v>27938.038260000001</v>
      </c>
      <c r="E11" s="12">
        <v>0.47070000000000001</v>
      </c>
      <c r="F11" s="4">
        <f t="shared" si="3"/>
        <v>5.3854512643726059E-4</v>
      </c>
      <c r="G11" s="4">
        <f t="shared" si="0"/>
        <v>5.3839165685345882E-4</v>
      </c>
      <c r="H11" s="2">
        <f t="shared" ref="H11:H74" si="6">H10-I10</f>
        <v>99042.217214080767</v>
      </c>
      <c r="I11" s="2">
        <f t="shared" si="4"/>
        <v>53.323503424329104</v>
      </c>
      <c r="J11" s="2">
        <f t="shared" si="1"/>
        <v>99013.993083718276</v>
      </c>
      <c r="K11" s="2">
        <f t="shared" si="2"/>
        <v>7167167.4815178271</v>
      </c>
      <c r="L11" s="17">
        <f t="shared" si="5"/>
        <v>72.364772145861011</v>
      </c>
      <c r="N11" s="6"/>
    </row>
    <row r="12" spans="1:14" x14ac:dyDescent="0.25">
      <c r="A12" s="75">
        <v>3</v>
      </c>
      <c r="B12" s="2">
        <v>11</v>
      </c>
      <c r="C12" s="2">
        <v>28482</v>
      </c>
      <c r="D12" s="2">
        <v>27955.4</v>
      </c>
      <c r="E12" s="12">
        <v>0.47020000000000001</v>
      </c>
      <c r="F12" s="4">
        <f t="shared" si="3"/>
        <v>3.8981242934649717E-4</v>
      </c>
      <c r="G12" s="4">
        <f t="shared" si="0"/>
        <v>3.8973194088299325E-4</v>
      </c>
      <c r="H12" s="2">
        <f t="shared" si="6"/>
        <v>98988.893710656441</v>
      </c>
      <c r="I12" s="2">
        <f t="shared" si="4"/>
        <v>38.579133671714459</v>
      </c>
      <c r="J12" s="2">
        <f t="shared" si="1"/>
        <v>98968.454485637179</v>
      </c>
      <c r="K12" s="2">
        <f t="shared" si="2"/>
        <v>7068153.4884341089</v>
      </c>
      <c r="L12" s="17">
        <f t="shared" si="5"/>
        <v>71.403500165324118</v>
      </c>
      <c r="N12" s="6"/>
    </row>
    <row r="13" spans="1:14" x14ac:dyDescent="0.25">
      <c r="A13" s="75">
        <v>4</v>
      </c>
      <c r="B13" s="2">
        <v>10</v>
      </c>
      <c r="C13" s="2">
        <v>29761.200000000001</v>
      </c>
      <c r="D13" s="2">
        <v>28796</v>
      </c>
      <c r="E13" s="12">
        <v>0.49230000000000002</v>
      </c>
      <c r="F13" s="4">
        <f t="shared" si="3"/>
        <v>3.415463854146032E-4</v>
      </c>
      <c r="G13" s="4">
        <f t="shared" si="0"/>
        <v>3.414871704806743E-4</v>
      </c>
      <c r="H13" s="2">
        <f t="shared" si="6"/>
        <v>98950.314576984732</v>
      </c>
      <c r="I13" s="2">
        <f t="shared" si="4"/>
        <v>33.790262943067134</v>
      </c>
      <c r="J13" s="2">
        <f t="shared" si="1"/>
        <v>98933.159260488537</v>
      </c>
      <c r="K13" s="2">
        <f t="shared" si="2"/>
        <v>6969185.0339484718</v>
      </c>
      <c r="L13" s="17">
        <f t="shared" si="5"/>
        <v>70.431155916400328</v>
      </c>
      <c r="N13" s="6"/>
    </row>
    <row r="14" spans="1:14" x14ac:dyDescent="0.25">
      <c r="A14" s="75">
        <v>5</v>
      </c>
      <c r="B14" s="2">
        <v>10</v>
      </c>
      <c r="C14" s="2">
        <v>32091.4</v>
      </c>
      <c r="D14" s="2">
        <v>29984.799999999999</v>
      </c>
      <c r="E14" s="12">
        <v>0.42470000000000002</v>
      </c>
      <c r="F14" s="4">
        <f t="shared" si="3"/>
        <v>3.2218466980904118E-4</v>
      </c>
      <c r="G14" s="4">
        <f t="shared" si="0"/>
        <v>3.2212496303213399E-4</v>
      </c>
      <c r="H14" s="2">
        <f t="shared" si="6"/>
        <v>98916.524314041671</v>
      </c>
      <c r="I14" s="2">
        <f t="shared" si="4"/>
        <v>31.863481737927856</v>
      </c>
      <c r="J14" s="2">
        <f t="shared" si="1"/>
        <v>98898.193252997851</v>
      </c>
      <c r="K14" s="2">
        <f t="shared" si="2"/>
        <v>6870251.8746879837</v>
      </c>
      <c r="L14" s="17">
        <f t="shared" si="5"/>
        <v>69.455047297013834</v>
      </c>
      <c r="N14" s="6"/>
    </row>
    <row r="15" spans="1:14" x14ac:dyDescent="0.25">
      <c r="A15" s="75">
        <v>6</v>
      </c>
      <c r="B15" s="2">
        <v>6</v>
      </c>
      <c r="C15" s="2">
        <v>34059.199999999997</v>
      </c>
      <c r="D15" s="2">
        <v>32236.6</v>
      </c>
      <c r="E15" s="12">
        <v>0.1991</v>
      </c>
      <c r="F15" s="4">
        <f t="shared" si="3"/>
        <v>1.8100694161621102E-4</v>
      </c>
      <c r="G15" s="4">
        <f t="shared" si="0"/>
        <v>1.8098070512218291E-4</v>
      </c>
      <c r="H15" s="2">
        <f t="shared" si="6"/>
        <v>98884.660832303751</v>
      </c>
      <c r="I15" s="2">
        <f t="shared" si="4"/>
        <v>17.896215643198236</v>
      </c>
      <c r="J15" s="2">
        <f t="shared" si="1"/>
        <v>98870.327753195117</v>
      </c>
      <c r="K15" s="2">
        <f t="shared" si="2"/>
        <v>6771353.6814349862</v>
      </c>
      <c r="L15" s="17">
        <f t="shared" si="5"/>
        <v>68.477290860291987</v>
      </c>
      <c r="N15" s="6"/>
    </row>
    <row r="16" spans="1:14" x14ac:dyDescent="0.25">
      <c r="A16" s="75">
        <v>7</v>
      </c>
      <c r="B16" s="2">
        <v>6</v>
      </c>
      <c r="C16" s="2">
        <v>35884.199999999997</v>
      </c>
      <c r="D16" s="2">
        <v>34205.800000000003</v>
      </c>
      <c r="E16" s="12">
        <v>0.37490000000000001</v>
      </c>
      <c r="F16" s="4">
        <f t="shared" si="3"/>
        <v>1.7120844628334999E-4</v>
      </c>
      <c r="G16" s="4">
        <f t="shared" si="0"/>
        <v>1.7119012510534399E-4</v>
      </c>
      <c r="H16" s="2">
        <f t="shared" si="6"/>
        <v>98866.764616660555</v>
      </c>
      <c r="I16" s="2">
        <f t="shared" si="4"/>
        <v>16.925013803486717</v>
      </c>
      <c r="J16" s="2">
        <f t="shared" si="1"/>
        <v>98856.184790532003</v>
      </c>
      <c r="K16" s="2">
        <f t="shared" si="2"/>
        <v>6672483.3536817906</v>
      </c>
      <c r="L16" s="17">
        <f t="shared" si="5"/>
        <v>67.489650132208084</v>
      </c>
      <c r="N16" s="6"/>
    </row>
    <row r="17" spans="1:14" x14ac:dyDescent="0.25">
      <c r="A17" s="75">
        <v>8</v>
      </c>
      <c r="B17" s="2">
        <v>10</v>
      </c>
      <c r="C17" s="2">
        <v>38172.800000000003</v>
      </c>
      <c r="D17" s="2">
        <v>36000.800000000003</v>
      </c>
      <c r="E17" s="12">
        <v>0.54049999999999998</v>
      </c>
      <c r="F17" s="4">
        <f t="shared" si="3"/>
        <v>2.6963771476643981E-4</v>
      </c>
      <c r="G17" s="4">
        <f t="shared" si="0"/>
        <v>2.6960431118861936E-4</v>
      </c>
      <c r="H17" s="2">
        <f t="shared" si="6"/>
        <v>98849.839602857071</v>
      </c>
      <c r="I17" s="2">
        <f t="shared" si="4"/>
        <v>26.65034291723379</v>
      </c>
      <c r="J17" s="2">
        <f t="shared" si="1"/>
        <v>98837.593770286607</v>
      </c>
      <c r="K17" s="2">
        <f t="shared" si="2"/>
        <v>6573627.1688912585</v>
      </c>
      <c r="L17" s="17">
        <f t="shared" si="5"/>
        <v>66.501141481885213</v>
      </c>
      <c r="N17" s="6"/>
    </row>
    <row r="18" spans="1:14" x14ac:dyDescent="0.25">
      <c r="A18" s="75">
        <v>9</v>
      </c>
      <c r="B18" s="2">
        <v>7</v>
      </c>
      <c r="C18" s="2">
        <v>40806.6</v>
      </c>
      <c r="D18" s="2">
        <v>38252.199999999997</v>
      </c>
      <c r="E18" s="12">
        <v>0.25519999999999998</v>
      </c>
      <c r="F18" s="4">
        <f t="shared" si="3"/>
        <v>1.7708338603672206E-4</v>
      </c>
      <c r="G18" s="4">
        <f t="shared" si="0"/>
        <v>1.7706003328688159E-4</v>
      </c>
      <c r="H18" s="2">
        <f t="shared" si="6"/>
        <v>98823.189259939842</v>
      </c>
      <c r="I18" s="2">
        <f t="shared" si="4"/>
        <v>17.497637179880748</v>
      </c>
      <c r="J18" s="2">
        <f t="shared" si="1"/>
        <v>98810.157019768259</v>
      </c>
      <c r="K18" s="2">
        <f t="shared" si="2"/>
        <v>6474789.5751209715</v>
      </c>
      <c r="L18" s="17">
        <f t="shared" si="5"/>
        <v>65.5189295509376</v>
      </c>
      <c r="N18" s="6"/>
    </row>
    <row r="19" spans="1:14" x14ac:dyDescent="0.25">
      <c r="A19" s="75">
        <v>10</v>
      </c>
      <c r="B19" s="2">
        <v>6</v>
      </c>
      <c r="C19" s="2">
        <v>42780.2</v>
      </c>
      <c r="D19" s="2">
        <v>40975.4</v>
      </c>
      <c r="E19" s="12">
        <v>0.44019999999999998</v>
      </c>
      <c r="F19" s="4">
        <f t="shared" si="3"/>
        <v>1.4327400197718121E-4</v>
      </c>
      <c r="G19" s="4">
        <f t="shared" si="0"/>
        <v>1.4326251163804948E-4</v>
      </c>
      <c r="H19" s="2">
        <f t="shared" si="6"/>
        <v>98805.691622759958</v>
      </c>
      <c r="I19" s="2">
        <f t="shared" si="4"/>
        <v>14.155151546011178</v>
      </c>
      <c r="J19" s="2">
        <f t="shared" si="1"/>
        <v>98797.767568924493</v>
      </c>
      <c r="K19" s="2">
        <f t="shared" si="2"/>
        <v>6375979.4181012036</v>
      </c>
      <c r="L19" s="17">
        <f t="shared" si="5"/>
        <v>64.530487195461248</v>
      </c>
      <c r="N19" s="6"/>
    </row>
    <row r="20" spans="1:14" x14ac:dyDescent="0.25">
      <c r="A20" s="75">
        <v>11</v>
      </c>
      <c r="B20" s="2">
        <v>14</v>
      </c>
      <c r="C20" s="2">
        <v>44602</v>
      </c>
      <c r="D20" s="2">
        <v>42999.8</v>
      </c>
      <c r="E20" s="12">
        <v>0.4325</v>
      </c>
      <c r="F20" s="4">
        <f t="shared" si="3"/>
        <v>3.1962813549493273E-4</v>
      </c>
      <c r="G20" s="4">
        <f t="shared" si="0"/>
        <v>3.195701689921293E-4</v>
      </c>
      <c r="H20" s="2">
        <f t="shared" si="6"/>
        <v>98791.536471213942</v>
      </c>
      <c r="I20" s="2">
        <f t="shared" si="4"/>
        <v>31.570828005097944</v>
      </c>
      <c r="J20" s="2">
        <f t="shared" si="1"/>
        <v>98773.620026321048</v>
      </c>
      <c r="K20" s="2">
        <f t="shared" si="2"/>
        <v>6277181.6505322792</v>
      </c>
      <c r="L20" s="17">
        <f t="shared" si="5"/>
        <v>63.539670246563439</v>
      </c>
      <c r="N20" s="6"/>
    </row>
    <row r="21" spans="1:14" x14ac:dyDescent="0.25">
      <c r="A21" s="75">
        <v>12</v>
      </c>
      <c r="B21" s="2">
        <v>13</v>
      </c>
      <c r="C21" s="2">
        <v>45689.8</v>
      </c>
      <c r="D21" s="2">
        <v>44754</v>
      </c>
      <c r="E21" s="12">
        <v>0.58740000000000003</v>
      </c>
      <c r="F21" s="4">
        <f t="shared" si="3"/>
        <v>2.874713357908447E-4</v>
      </c>
      <c r="G21" s="4">
        <f t="shared" si="0"/>
        <v>2.8743724266600451E-4</v>
      </c>
      <c r="H21" s="2">
        <f t="shared" si="6"/>
        <v>98759.965643208838</v>
      </c>
      <c r="I21" s="2">
        <f t="shared" si="4"/>
        <v>28.387292210273287</v>
      </c>
      <c r="J21" s="2">
        <f t="shared" si="1"/>
        <v>98748.253046442871</v>
      </c>
      <c r="K21" s="2">
        <f t="shared" si="2"/>
        <v>6178408.030505958</v>
      </c>
      <c r="L21" s="17">
        <f t="shared" si="5"/>
        <v>62.559843862509609</v>
      </c>
      <c r="N21" s="6"/>
    </row>
    <row r="22" spans="1:14" x14ac:dyDescent="0.25">
      <c r="A22" s="75">
        <v>13</v>
      </c>
      <c r="B22" s="2">
        <v>15</v>
      </c>
      <c r="C22" s="2">
        <v>45353.599999999999</v>
      </c>
      <c r="D22" s="2">
        <v>45887.199999999997</v>
      </c>
      <c r="E22" s="12">
        <v>0.59179999999999999</v>
      </c>
      <c r="F22" s="4">
        <f t="shared" si="3"/>
        <v>3.2880027356182762E-4</v>
      </c>
      <c r="G22" s="4">
        <f t="shared" si="0"/>
        <v>3.2875614913720251E-4</v>
      </c>
      <c r="H22" s="2">
        <f t="shared" si="6"/>
        <v>98731.578350998563</v>
      </c>
      <c r="I22" s="2">
        <f t="shared" si="4"/>
        <v>32.458613496912278</v>
      </c>
      <c r="J22" s="2">
        <f t="shared" si="1"/>
        <v>98718.328744969127</v>
      </c>
      <c r="K22" s="2">
        <f t="shared" si="2"/>
        <v>6079659.7774595153</v>
      </c>
      <c r="L22" s="17">
        <f t="shared" si="5"/>
        <v>61.577662172540627</v>
      </c>
      <c r="N22" s="6"/>
    </row>
    <row r="23" spans="1:14" x14ac:dyDescent="0.25">
      <c r="A23" s="75">
        <v>14</v>
      </c>
      <c r="B23" s="2">
        <v>13</v>
      </c>
      <c r="C23" s="2">
        <v>44637.599999999999</v>
      </c>
      <c r="D23" s="2">
        <v>45587.4</v>
      </c>
      <c r="E23" s="12">
        <v>0.49320000000000003</v>
      </c>
      <c r="F23" s="4">
        <f t="shared" si="3"/>
        <v>2.8816846771958989E-4</v>
      </c>
      <c r="G23" s="4">
        <f t="shared" si="0"/>
        <v>2.8812638865283456E-4</v>
      </c>
      <c r="H23" s="2">
        <f t="shared" si="6"/>
        <v>98699.119737501649</v>
      </c>
      <c r="I23" s="2">
        <f t="shared" si="4"/>
        <v>28.437820933180056</v>
      </c>
      <c r="J23" s="2">
        <f t="shared" si="1"/>
        <v>98684.707449852722</v>
      </c>
      <c r="K23" s="2">
        <f t="shared" si="2"/>
        <v>5980941.4487145459</v>
      </c>
      <c r="L23" s="17">
        <f t="shared" si="5"/>
        <v>60.597718243296868</v>
      </c>
      <c r="N23" s="6"/>
    </row>
    <row r="24" spans="1:14" x14ac:dyDescent="0.25">
      <c r="A24" s="75">
        <v>15</v>
      </c>
      <c r="B24" s="2">
        <v>21</v>
      </c>
      <c r="C24" s="2">
        <v>44446.8</v>
      </c>
      <c r="D24" s="2">
        <v>44964.4</v>
      </c>
      <c r="E24" s="12">
        <v>0.53220000000000001</v>
      </c>
      <c r="F24" s="4">
        <f t="shared" si="3"/>
        <v>4.6973980888300343E-4</v>
      </c>
      <c r="G24" s="4">
        <f t="shared" si="0"/>
        <v>4.6963660892329498E-4</v>
      </c>
      <c r="H24" s="2">
        <f t="shared" si="6"/>
        <v>98670.681916568472</v>
      </c>
      <c r="I24" s="2">
        <f t="shared" si="4"/>
        <v>46.339364455446301</v>
      </c>
      <c r="J24" s="2">
        <f t="shared" si="1"/>
        <v>98649.004361876214</v>
      </c>
      <c r="K24" s="2">
        <f t="shared" si="2"/>
        <v>5882256.7412646934</v>
      </c>
      <c r="L24" s="17">
        <f t="shared" si="5"/>
        <v>59.615040932203826</v>
      </c>
      <c r="N24" s="6"/>
    </row>
    <row r="25" spans="1:14" x14ac:dyDescent="0.25">
      <c r="A25" s="75">
        <v>16</v>
      </c>
      <c r="B25" s="2">
        <v>27</v>
      </c>
      <c r="C25" s="2">
        <v>43765.4</v>
      </c>
      <c r="D25" s="2">
        <v>44755.199999999997</v>
      </c>
      <c r="E25" s="12">
        <v>0.52259999999999995</v>
      </c>
      <c r="F25" s="4">
        <f t="shared" si="3"/>
        <v>6.1002749642456104E-4</v>
      </c>
      <c r="G25" s="4">
        <f t="shared" si="0"/>
        <v>6.0984989159285736E-4</v>
      </c>
      <c r="H25" s="2">
        <f t="shared" si="6"/>
        <v>98624.342552113027</v>
      </c>
      <c r="I25" s="2">
        <f t="shared" si="4"/>
        <v>60.146044613822959</v>
      </c>
      <c r="J25" s="2">
        <f t="shared" si="1"/>
        <v>98595.628830414382</v>
      </c>
      <c r="K25" s="2">
        <f t="shared" si="2"/>
        <v>5783607.7369028172</v>
      </c>
      <c r="L25" s="17">
        <f t="shared" si="5"/>
        <v>58.642801434612991</v>
      </c>
      <c r="N25" s="6"/>
    </row>
    <row r="26" spans="1:14" x14ac:dyDescent="0.25">
      <c r="A26" s="75">
        <v>17</v>
      </c>
      <c r="B26" s="2">
        <v>35</v>
      </c>
      <c r="C26" s="2">
        <v>42936.800000000003</v>
      </c>
      <c r="D26" s="2">
        <v>44120.6</v>
      </c>
      <c r="E26" s="12">
        <v>0.44990000000000002</v>
      </c>
      <c r="F26" s="4">
        <f t="shared" si="3"/>
        <v>8.0406720163937826E-4</v>
      </c>
      <c r="G26" s="4">
        <f t="shared" si="0"/>
        <v>8.0371170599325651E-4</v>
      </c>
      <c r="H26" s="2">
        <f t="shared" si="6"/>
        <v>98564.196507499204</v>
      </c>
      <c r="I26" s="2">
        <f t="shared" si="4"/>
        <v>79.217198524896759</v>
      </c>
      <c r="J26" s="2">
        <f t="shared" si="1"/>
        <v>98520.619126590653</v>
      </c>
      <c r="K26" s="2">
        <f t="shared" si="2"/>
        <v>5685012.1080724029</v>
      </c>
      <c r="L26" s="17">
        <f t="shared" si="5"/>
        <v>57.678267662232315</v>
      </c>
      <c r="N26" s="6"/>
    </row>
    <row r="27" spans="1:14" x14ac:dyDescent="0.25">
      <c r="A27" s="75">
        <v>18</v>
      </c>
      <c r="B27" s="2">
        <v>40</v>
      </c>
      <c r="C27" s="2">
        <v>42860.2</v>
      </c>
      <c r="D27" s="2">
        <v>43308.2</v>
      </c>
      <c r="E27" s="12">
        <v>0.44230000000000003</v>
      </c>
      <c r="F27" s="4">
        <f t="shared" si="3"/>
        <v>9.2841459282057E-4</v>
      </c>
      <c r="G27" s="4">
        <f t="shared" si="0"/>
        <v>9.2793413003901867E-4</v>
      </c>
      <c r="H27" s="2">
        <f t="shared" si="6"/>
        <v>98484.979308974303</v>
      </c>
      <c r="I27" s="2">
        <f t="shared" si="4"/>
        <v>91.387573596983827</v>
      </c>
      <c r="J27" s="2">
        <f t="shared" si="1"/>
        <v>98434.01245917927</v>
      </c>
      <c r="K27" s="2">
        <f t="shared" si="2"/>
        <v>5586491.488945812</v>
      </c>
      <c r="L27" s="17">
        <f t="shared" si="5"/>
        <v>56.724299767779421</v>
      </c>
      <c r="N27" s="6"/>
    </row>
    <row r="28" spans="1:14" x14ac:dyDescent="0.25">
      <c r="A28" s="75">
        <v>19</v>
      </c>
      <c r="B28" s="2">
        <v>62</v>
      </c>
      <c r="C28" s="2">
        <v>42284.6</v>
      </c>
      <c r="D28" s="2">
        <v>43102.8</v>
      </c>
      <c r="E28" s="12">
        <v>0.5595</v>
      </c>
      <c r="F28" s="4">
        <f t="shared" si="3"/>
        <v>1.4522048920566737E-3</v>
      </c>
      <c r="G28" s="4">
        <f t="shared" si="0"/>
        <v>1.4512765159045513E-3</v>
      </c>
      <c r="H28" s="2">
        <f t="shared" si="6"/>
        <v>98393.591735377326</v>
      </c>
      <c r="I28" s="2">
        <f t="shared" si="4"/>
        <v>142.79630900105326</v>
      </c>
      <c r="J28" s="2">
        <f t="shared" si="1"/>
        <v>98330.689961262353</v>
      </c>
      <c r="K28" s="2">
        <f t="shared" si="2"/>
        <v>5488057.4764866326</v>
      </c>
      <c r="L28" s="17">
        <f t="shared" si="5"/>
        <v>55.776574263559553</v>
      </c>
      <c r="N28" s="6"/>
    </row>
    <row r="29" spans="1:14" x14ac:dyDescent="0.25">
      <c r="A29" s="75">
        <v>20</v>
      </c>
      <c r="B29" s="2">
        <v>42</v>
      </c>
      <c r="C29" s="2">
        <v>42682</v>
      </c>
      <c r="D29" s="2">
        <v>42464.4</v>
      </c>
      <c r="E29" s="12">
        <v>0.49109999999999998</v>
      </c>
      <c r="F29" s="4">
        <f t="shared" si="3"/>
        <v>9.8653613071133964E-4</v>
      </c>
      <c r="G29" s="4">
        <f t="shared" si="0"/>
        <v>9.8604109052031434E-4</v>
      </c>
      <c r="H29" s="2">
        <f t="shared" si="6"/>
        <v>98250.795426376266</v>
      </c>
      <c r="I29" s="2">
        <f t="shared" si="4"/>
        <v>96.879321466712369</v>
      </c>
      <c r="J29" s="2">
        <f t="shared" si="1"/>
        <v>98201.493539681862</v>
      </c>
      <c r="K29" s="2">
        <f t="shared" si="2"/>
        <v>5389726.7865253706</v>
      </c>
      <c r="L29" s="17">
        <f t="shared" si="5"/>
        <v>54.85682597413814</v>
      </c>
      <c r="N29" s="6"/>
    </row>
    <row r="30" spans="1:14" x14ac:dyDescent="0.25">
      <c r="A30" s="75">
        <v>21</v>
      </c>
      <c r="B30" s="2">
        <v>43</v>
      </c>
      <c r="C30" s="2">
        <v>41610.6</v>
      </c>
      <c r="D30" s="2">
        <v>42863</v>
      </c>
      <c r="E30" s="12">
        <v>0.58360000000000001</v>
      </c>
      <c r="F30" s="4">
        <f t="shared" si="3"/>
        <v>1.0180695507235396E-3</v>
      </c>
      <c r="G30" s="4">
        <f t="shared" si="0"/>
        <v>1.0176381493249655E-3</v>
      </c>
      <c r="H30" s="2">
        <f t="shared" si="6"/>
        <v>98153.916104909556</v>
      </c>
      <c r="I30" s="2">
        <f t="shared" si="4"/>
        <v>99.885169533998095</v>
      </c>
      <c r="J30" s="2">
        <f t="shared" si="1"/>
        <v>98112.323920315597</v>
      </c>
      <c r="K30" s="2">
        <f t="shared" si="2"/>
        <v>5291525.2929856889</v>
      </c>
      <c r="L30" s="17">
        <f t="shared" si="5"/>
        <v>53.910485724583459</v>
      </c>
      <c r="N30" s="6"/>
    </row>
    <row r="31" spans="1:14" x14ac:dyDescent="0.25">
      <c r="A31" s="75">
        <v>22</v>
      </c>
      <c r="B31" s="2">
        <v>68</v>
      </c>
      <c r="C31" s="2">
        <v>41932.199999999997</v>
      </c>
      <c r="D31" s="2">
        <v>41756.400000000001</v>
      </c>
      <c r="E31" s="12">
        <v>0.5081</v>
      </c>
      <c r="F31" s="4">
        <f t="shared" si="3"/>
        <v>1.6250719930791051E-3</v>
      </c>
      <c r="G31" s="4">
        <f t="shared" si="0"/>
        <v>1.6237739921323182E-3</v>
      </c>
      <c r="H31" s="2">
        <f t="shared" si="6"/>
        <v>98054.030935375558</v>
      </c>
      <c r="I31" s="2">
        <f t="shared" si="4"/>
        <v>159.21758525660059</v>
      </c>
      <c r="J31" s="2">
        <f t="shared" si="1"/>
        <v>97975.711805187835</v>
      </c>
      <c r="K31" s="2">
        <f t="shared" si="2"/>
        <v>5193412.9690653738</v>
      </c>
      <c r="L31" s="17">
        <f t="shared" si="5"/>
        <v>52.964808478788548</v>
      </c>
      <c r="N31" s="6"/>
    </row>
    <row r="32" spans="1:14" x14ac:dyDescent="0.25">
      <c r="A32" s="75">
        <v>23</v>
      </c>
      <c r="B32" s="2">
        <v>73</v>
      </c>
      <c r="C32" s="2">
        <v>41674.800000000003</v>
      </c>
      <c r="D32" s="2">
        <v>42187.8</v>
      </c>
      <c r="E32" s="12">
        <v>0.50639999999999996</v>
      </c>
      <c r="F32" s="4">
        <f t="shared" si="3"/>
        <v>1.740942923305502E-3</v>
      </c>
      <c r="G32" s="4">
        <f t="shared" si="0"/>
        <v>1.7394481643112662E-3</v>
      </c>
      <c r="H32" s="2">
        <f t="shared" si="6"/>
        <v>97894.813350118959</v>
      </c>
      <c r="I32" s="2">
        <f t="shared" si="4"/>
        <v>170.28295337745845</v>
      </c>
      <c r="J32" s="2">
        <f t="shared" si="1"/>
        <v>97810.761684331839</v>
      </c>
      <c r="K32" s="2">
        <f t="shared" si="2"/>
        <v>5095437.2572601857</v>
      </c>
      <c r="L32" s="17">
        <f t="shared" si="5"/>
        <v>52.050124852237573</v>
      </c>
      <c r="N32" s="6"/>
    </row>
    <row r="33" spans="1:14" x14ac:dyDescent="0.25">
      <c r="A33" s="75">
        <v>24</v>
      </c>
      <c r="B33" s="2">
        <v>66</v>
      </c>
      <c r="C33" s="2">
        <v>40207.199999999997</v>
      </c>
      <c r="D33" s="2">
        <v>41884.199999999997</v>
      </c>
      <c r="E33" s="12">
        <v>0.53029999999999999</v>
      </c>
      <c r="F33" s="4">
        <f t="shared" si="3"/>
        <v>1.607963806196508E-3</v>
      </c>
      <c r="G33" s="4">
        <f t="shared" si="0"/>
        <v>1.6067502910080398E-3</v>
      </c>
      <c r="H33" s="2">
        <f t="shared" si="6"/>
        <v>97724.530396741495</v>
      </c>
      <c r="I33" s="2">
        <f t="shared" si="4"/>
        <v>157.01891765358843</v>
      </c>
      <c r="J33" s="2">
        <f t="shared" si="1"/>
        <v>97650.778611119604</v>
      </c>
      <c r="K33" s="2">
        <f t="shared" si="2"/>
        <v>4997626.4955758536</v>
      </c>
      <c r="L33" s="17">
        <f t="shared" si="5"/>
        <v>51.139938716374672</v>
      </c>
      <c r="N33" s="6"/>
    </row>
    <row r="34" spans="1:14" x14ac:dyDescent="0.25">
      <c r="A34" s="75">
        <v>25</v>
      </c>
      <c r="B34" s="2">
        <v>63</v>
      </c>
      <c r="C34" s="2">
        <v>39116.400000000001</v>
      </c>
      <c r="D34" s="2">
        <v>40396.800000000003</v>
      </c>
      <c r="E34" s="12">
        <v>0.42180000000000001</v>
      </c>
      <c r="F34" s="4">
        <f t="shared" si="3"/>
        <v>1.5846425499162402E-3</v>
      </c>
      <c r="G34" s="4">
        <f t="shared" si="0"/>
        <v>1.5831919655993193E-3</v>
      </c>
      <c r="H34" s="2">
        <f t="shared" si="6"/>
        <v>97567.511479087902</v>
      </c>
      <c r="I34" s="2">
        <f t="shared" si="4"/>
        <v>154.46810027721133</v>
      </c>
      <c r="J34" s="2">
        <f t="shared" si="1"/>
        <v>97478.198023507619</v>
      </c>
      <c r="K34" s="2">
        <f t="shared" si="2"/>
        <v>4899975.7169647338</v>
      </c>
      <c r="L34" s="17">
        <f t="shared" si="5"/>
        <v>50.221386634576291</v>
      </c>
      <c r="N34" s="6"/>
    </row>
    <row r="35" spans="1:14" x14ac:dyDescent="0.25">
      <c r="A35" s="75">
        <v>26</v>
      </c>
      <c r="B35" s="2">
        <v>78</v>
      </c>
      <c r="C35" s="2">
        <v>37717.199999999997</v>
      </c>
      <c r="D35" s="2">
        <v>39301.599999999999</v>
      </c>
      <c r="E35" s="12">
        <v>0.52759999999999996</v>
      </c>
      <c r="F35" s="4">
        <f t="shared" si="3"/>
        <v>2.0254794933185147E-3</v>
      </c>
      <c r="G35" s="4">
        <f t="shared" si="0"/>
        <v>2.0235432932106555E-3</v>
      </c>
      <c r="H35" s="2">
        <f t="shared" si="6"/>
        <v>97413.043378810689</v>
      </c>
      <c r="I35" s="2">
        <f t="shared" si="4"/>
        <v>197.11951060043103</v>
      </c>
      <c r="J35" s="2">
        <f t="shared" si="1"/>
        <v>97319.924122003053</v>
      </c>
      <c r="K35" s="2">
        <f t="shared" si="2"/>
        <v>4802497.5189412264</v>
      </c>
      <c r="L35" s="17">
        <f t="shared" si="5"/>
        <v>49.300353960462211</v>
      </c>
      <c r="N35" s="6"/>
    </row>
    <row r="36" spans="1:14" x14ac:dyDescent="0.25">
      <c r="A36" s="75">
        <v>27</v>
      </c>
      <c r="B36" s="2">
        <v>55</v>
      </c>
      <c r="C36" s="2">
        <v>38128.6</v>
      </c>
      <c r="D36" s="2">
        <v>37888.800000000003</v>
      </c>
      <c r="E36" s="12">
        <v>0.46179999999999999</v>
      </c>
      <c r="F36" s="4">
        <f t="shared" si="3"/>
        <v>1.4470371257106927E-3</v>
      </c>
      <c r="G36" s="4">
        <f t="shared" si="0"/>
        <v>1.4459110568581918E-3</v>
      </c>
      <c r="H36" s="2">
        <f t="shared" si="6"/>
        <v>97215.923868210259</v>
      </c>
      <c r="I36" s="2">
        <f t="shared" si="4"/>
        <v>140.5655792237294</v>
      </c>
      <c r="J36" s="2">
        <f t="shared" si="1"/>
        <v>97140.27147347205</v>
      </c>
      <c r="K36" s="2">
        <f t="shared" si="2"/>
        <v>4705177.5948192235</v>
      </c>
      <c r="L36" s="17">
        <f t="shared" si="5"/>
        <v>48.399247855708779</v>
      </c>
      <c r="N36" s="6"/>
    </row>
    <row r="37" spans="1:14" x14ac:dyDescent="0.25">
      <c r="A37" s="75">
        <v>28</v>
      </c>
      <c r="B37" s="2">
        <v>59</v>
      </c>
      <c r="C37" s="2">
        <v>36880.199999999997</v>
      </c>
      <c r="D37" s="2">
        <v>38396.400000000001</v>
      </c>
      <c r="E37" s="12">
        <v>0.4703</v>
      </c>
      <c r="F37" s="4">
        <f t="shared" si="3"/>
        <v>1.5675522008167212E-3</v>
      </c>
      <c r="G37" s="4">
        <f t="shared" si="0"/>
        <v>1.5662516912896786E-3</v>
      </c>
      <c r="H37" s="2">
        <f t="shared" si="6"/>
        <v>97075.358288986536</v>
      </c>
      <c r="I37" s="2">
        <f t="shared" si="4"/>
        <v>152.04444410267666</v>
      </c>
      <c r="J37" s="2">
        <f t="shared" si="1"/>
        <v>96994.820346945344</v>
      </c>
      <c r="K37" s="2">
        <f t="shared" si="2"/>
        <v>4608037.3233457515</v>
      </c>
      <c r="L37" s="17">
        <f t="shared" si="5"/>
        <v>47.468661507567631</v>
      </c>
      <c r="N37" s="6"/>
    </row>
    <row r="38" spans="1:14" x14ac:dyDescent="0.25">
      <c r="A38" s="75">
        <v>29</v>
      </c>
      <c r="B38" s="2">
        <v>63</v>
      </c>
      <c r="C38" s="2">
        <v>36607.4</v>
      </c>
      <c r="D38" s="2">
        <v>37097.800000000003</v>
      </c>
      <c r="E38" s="12">
        <v>0.44240000000000002</v>
      </c>
      <c r="F38" s="4">
        <f t="shared" si="3"/>
        <v>1.7095130330017417E-3</v>
      </c>
      <c r="G38" s="4">
        <f t="shared" si="0"/>
        <v>1.7078850351990224E-3</v>
      </c>
      <c r="H38" s="2">
        <f t="shared" si="6"/>
        <v>96923.313844883858</v>
      </c>
      <c r="I38" s="2">
        <f t="shared" si="4"/>
        <v>165.53387727757536</v>
      </c>
      <c r="J38" s="2">
        <f t="shared" si="1"/>
        <v>96831.012154913886</v>
      </c>
      <c r="K38" s="2">
        <f t="shared" si="2"/>
        <v>4511042.5029988065</v>
      </c>
      <c r="L38" s="17">
        <f t="shared" si="5"/>
        <v>46.54238824539452</v>
      </c>
      <c r="N38" s="6"/>
    </row>
    <row r="39" spans="1:14" x14ac:dyDescent="0.25">
      <c r="A39" s="75">
        <v>30</v>
      </c>
      <c r="B39" s="2">
        <v>48</v>
      </c>
      <c r="C39" s="2">
        <v>36197.199999999997</v>
      </c>
      <c r="D39" s="2">
        <v>36786.6</v>
      </c>
      <c r="E39" s="12">
        <v>0.40610000000000002</v>
      </c>
      <c r="F39" s="4">
        <f t="shared" si="3"/>
        <v>1.3153603950465723E-3</v>
      </c>
      <c r="G39" s="4">
        <f t="shared" si="0"/>
        <v>1.3143336474079625E-3</v>
      </c>
      <c r="H39" s="2">
        <f t="shared" si="6"/>
        <v>96757.779967606286</v>
      </c>
      <c r="I39" s="2">
        <f t="shared" si="4"/>
        <v>127.17200585992106</v>
      </c>
      <c r="J39" s="2">
        <f t="shared" si="1"/>
        <v>96682.252513326079</v>
      </c>
      <c r="K39" s="2">
        <f t="shared" si="2"/>
        <v>4414211.490843893</v>
      </c>
      <c r="L39" s="17">
        <f t="shared" si="5"/>
        <v>45.621256423222349</v>
      </c>
      <c r="N39" s="6"/>
    </row>
    <row r="40" spans="1:14" x14ac:dyDescent="0.25">
      <c r="A40" s="75">
        <v>31</v>
      </c>
      <c r="B40" s="2">
        <v>54</v>
      </c>
      <c r="C40" s="2">
        <v>34003.4</v>
      </c>
      <c r="D40" s="2">
        <v>36354.800000000003</v>
      </c>
      <c r="E40" s="12">
        <v>0.47199999999999998</v>
      </c>
      <c r="F40" s="4">
        <f t="shared" si="3"/>
        <v>1.5350023167164592E-3</v>
      </c>
      <c r="G40" s="4">
        <f t="shared" si="0"/>
        <v>1.5337592336566305E-3</v>
      </c>
      <c r="H40" s="2">
        <f t="shared" si="6"/>
        <v>96630.607961746369</v>
      </c>
      <c r="I40" s="2">
        <f t="shared" si="4"/>
        <v>148.20808721518242</v>
      </c>
      <c r="J40" s="2">
        <f t="shared" si="1"/>
        <v>96552.354091696747</v>
      </c>
      <c r="K40" s="2">
        <f t="shared" si="2"/>
        <v>4317529.2383305673</v>
      </c>
      <c r="L40" s="17">
        <f t="shared" si="5"/>
        <v>44.680762435436279</v>
      </c>
      <c r="N40" s="6"/>
    </row>
    <row r="41" spans="1:14" x14ac:dyDescent="0.25">
      <c r="A41" s="75">
        <v>32</v>
      </c>
      <c r="B41" s="2">
        <v>60</v>
      </c>
      <c r="C41" s="2">
        <v>33100.6</v>
      </c>
      <c r="D41" s="2">
        <v>34070.6</v>
      </c>
      <c r="E41" s="12">
        <v>0.4803</v>
      </c>
      <c r="F41" s="4">
        <f t="shared" si="3"/>
        <v>1.7864799199656996E-3</v>
      </c>
      <c r="G41" s="4">
        <f t="shared" si="0"/>
        <v>1.7848228304541463E-3</v>
      </c>
      <c r="H41" s="2">
        <f t="shared" si="6"/>
        <v>96482.399874531184</v>
      </c>
      <c r="I41" s="2">
        <f t="shared" si="4"/>
        <v>172.20399003306952</v>
      </c>
      <c r="J41" s="2">
        <f t="shared" si="1"/>
        <v>96392.905460911003</v>
      </c>
      <c r="K41" s="2">
        <f t="shared" si="2"/>
        <v>4220976.8842388708</v>
      </c>
      <c r="L41" s="17">
        <f t="shared" si="5"/>
        <v>43.74867219024366</v>
      </c>
      <c r="N41" s="6"/>
    </row>
    <row r="42" spans="1:14" x14ac:dyDescent="0.25">
      <c r="A42" s="75">
        <v>33</v>
      </c>
      <c r="B42" s="2">
        <v>48</v>
      </c>
      <c r="C42" s="2">
        <v>31571.4</v>
      </c>
      <c r="D42" s="2">
        <v>33191.4</v>
      </c>
      <c r="E42" s="12">
        <v>0.4521</v>
      </c>
      <c r="F42" s="4">
        <f t="shared" si="3"/>
        <v>1.4823324501102484E-3</v>
      </c>
      <c r="G42" s="4">
        <f t="shared" si="0"/>
        <v>1.4811295212219199E-3</v>
      </c>
      <c r="H42" s="2">
        <f t="shared" si="6"/>
        <v>96310.195884498113</v>
      </c>
      <c r="I42" s="2">
        <f t="shared" si="4"/>
        <v>142.64787431919601</v>
      </c>
      <c r="J42" s="2">
        <f t="shared" si="1"/>
        <v>96232.03911415863</v>
      </c>
      <c r="K42" s="2">
        <f t="shared" si="2"/>
        <v>4124583.9787779595</v>
      </c>
      <c r="L42" s="17">
        <f t="shared" si="5"/>
        <v>42.826036650620537</v>
      </c>
      <c r="N42" s="6"/>
    </row>
    <row r="43" spans="1:14" x14ac:dyDescent="0.25">
      <c r="A43" s="75">
        <v>34</v>
      </c>
      <c r="B43" s="2">
        <v>47</v>
      </c>
      <c r="C43" s="2">
        <v>32631</v>
      </c>
      <c r="D43" s="2">
        <v>31644.6</v>
      </c>
      <c r="E43" s="12">
        <v>0.4864</v>
      </c>
      <c r="F43" s="4">
        <f t="shared" si="3"/>
        <v>1.4624523147197381E-3</v>
      </c>
      <c r="G43" s="4">
        <f t="shared" si="0"/>
        <v>1.4613546685642636E-3</v>
      </c>
      <c r="H43" s="2">
        <f t="shared" si="6"/>
        <v>96167.548010178914</v>
      </c>
      <c r="I43" s="2">
        <f t="shared" si="4"/>
        <v>140.53489524905291</v>
      </c>
      <c r="J43" s="2">
        <f t="shared" si="1"/>
        <v>96095.369287979003</v>
      </c>
      <c r="K43" s="2">
        <f t="shared" si="2"/>
        <v>4028351.9396638009</v>
      </c>
      <c r="L43" s="17">
        <f t="shared" si="5"/>
        <v>41.888891034607823</v>
      </c>
      <c r="N43" s="6"/>
    </row>
    <row r="44" spans="1:14" x14ac:dyDescent="0.25">
      <c r="A44" s="75">
        <v>35</v>
      </c>
      <c r="B44" s="2">
        <v>38</v>
      </c>
      <c r="C44" s="2">
        <v>32550.6</v>
      </c>
      <c r="D44" s="2">
        <v>32675</v>
      </c>
      <c r="E44" s="12">
        <v>0.48620000000000002</v>
      </c>
      <c r="F44" s="4">
        <f t="shared" si="3"/>
        <v>1.1651866751704852E-3</v>
      </c>
      <c r="G44" s="4">
        <f t="shared" si="0"/>
        <v>1.1644895268324801E-3</v>
      </c>
      <c r="H44" s="2">
        <f t="shared" si="6"/>
        <v>96027.013114929869</v>
      </c>
      <c r="I44" s="2">
        <f t="shared" si="4"/>
        <v>111.82245106534104</v>
      </c>
      <c r="J44" s="2">
        <f t="shared" si="1"/>
        <v>95969.558739572502</v>
      </c>
      <c r="K44" s="2">
        <f t="shared" si="2"/>
        <v>3932256.570375822</v>
      </c>
      <c r="L44" s="17">
        <f t="shared" si="5"/>
        <v>40.949483304968609</v>
      </c>
      <c r="N44" s="6"/>
    </row>
    <row r="45" spans="1:14" x14ac:dyDescent="0.25">
      <c r="A45" s="75">
        <v>36</v>
      </c>
      <c r="B45" s="2">
        <v>61</v>
      </c>
      <c r="C45" s="2">
        <v>31268.400000000001</v>
      </c>
      <c r="D45" s="2">
        <v>32572.400000000001</v>
      </c>
      <c r="E45" s="12">
        <v>0.47170000000000001</v>
      </c>
      <c r="F45" s="4">
        <f t="shared" si="3"/>
        <v>1.9110036215085023E-3</v>
      </c>
      <c r="G45" s="4">
        <f t="shared" si="0"/>
        <v>1.9090762501735264E-3</v>
      </c>
      <c r="H45" s="2">
        <f t="shared" si="6"/>
        <v>95915.190663864531</v>
      </c>
      <c r="I45" s="2">
        <f t="shared" si="4"/>
        <v>183.10941252724933</v>
      </c>
      <c r="J45" s="2">
        <f t="shared" si="1"/>
        <v>95818.453961226391</v>
      </c>
      <c r="K45" s="2">
        <f t="shared" si="2"/>
        <v>3836287.0116362497</v>
      </c>
      <c r="L45" s="17">
        <f t="shared" si="5"/>
        <v>39.996657308231235</v>
      </c>
      <c r="N45" s="6"/>
    </row>
    <row r="46" spans="1:14" x14ac:dyDescent="0.25">
      <c r="A46" s="75">
        <v>37</v>
      </c>
      <c r="B46" s="2">
        <v>51</v>
      </c>
      <c r="C46" s="2">
        <v>31690.2</v>
      </c>
      <c r="D46" s="2">
        <v>31340.6</v>
      </c>
      <c r="E46" s="12">
        <v>0.49469999999999997</v>
      </c>
      <c r="F46" s="4">
        <f t="shared" si="3"/>
        <v>1.6182564714393598E-3</v>
      </c>
      <c r="G46" s="4">
        <f t="shared" si="0"/>
        <v>1.61693429618875E-3</v>
      </c>
      <c r="H46" s="2">
        <f t="shared" si="6"/>
        <v>95732.08125133728</v>
      </c>
      <c r="I46" s="2">
        <f t="shared" si="4"/>
        <v>154.79248542081527</v>
      </c>
      <c r="J46" s="2">
        <f t="shared" si="1"/>
        <v>95653.864608454154</v>
      </c>
      <c r="K46" s="2">
        <f t="shared" si="2"/>
        <v>3740468.5576750236</v>
      </c>
      <c r="L46" s="17">
        <f t="shared" si="5"/>
        <v>39.072257792606727</v>
      </c>
      <c r="N46" s="6"/>
    </row>
    <row r="47" spans="1:14" x14ac:dyDescent="0.25">
      <c r="A47" s="75">
        <v>38</v>
      </c>
      <c r="B47" s="2">
        <v>61</v>
      </c>
      <c r="C47" s="2">
        <v>32898.800000000003</v>
      </c>
      <c r="D47" s="2">
        <v>31826.799999999999</v>
      </c>
      <c r="E47" s="12">
        <v>0.47410000000000002</v>
      </c>
      <c r="F47" s="4">
        <f t="shared" si="3"/>
        <v>1.8848801710606002E-3</v>
      </c>
      <c r="G47" s="4">
        <f t="shared" si="0"/>
        <v>1.8830136178402685E-3</v>
      </c>
      <c r="H47" s="2">
        <f t="shared" si="6"/>
        <v>95577.28876591647</v>
      </c>
      <c r="I47" s="2">
        <f t="shared" si="4"/>
        <v>179.97333630247243</v>
      </c>
      <c r="J47" s="2">
        <f t="shared" si="1"/>
        <v>95482.640788354998</v>
      </c>
      <c r="K47" s="2">
        <f t="shared" si="2"/>
        <v>3644814.6930665695</v>
      </c>
      <c r="L47" s="17">
        <f t="shared" si="5"/>
        <v>38.134736192332085</v>
      </c>
      <c r="N47" s="6"/>
    </row>
    <row r="48" spans="1:14" x14ac:dyDescent="0.25">
      <c r="A48" s="75">
        <v>39</v>
      </c>
      <c r="B48" s="2">
        <v>88</v>
      </c>
      <c r="C48" s="2">
        <v>35257.4</v>
      </c>
      <c r="D48" s="2">
        <v>32927.199999999997</v>
      </c>
      <c r="E48" s="12">
        <v>0.48330000000000001</v>
      </c>
      <c r="F48" s="4">
        <f t="shared" si="3"/>
        <v>2.5812280192301484E-3</v>
      </c>
      <c r="G48" s="4">
        <f t="shared" si="0"/>
        <v>2.5777899678601146E-3</v>
      </c>
      <c r="H48" s="2">
        <f t="shared" si="6"/>
        <v>95397.315429613998</v>
      </c>
      <c r="I48" s="2">
        <f t="shared" si="4"/>
        <v>245.91424267524587</v>
      </c>
      <c r="J48" s="2">
        <f t="shared" si="1"/>
        <v>95270.251540423691</v>
      </c>
      <c r="K48" s="2">
        <f t="shared" si="2"/>
        <v>3549332.0522782146</v>
      </c>
      <c r="L48" s="17">
        <f t="shared" si="5"/>
        <v>37.205785469895964</v>
      </c>
      <c r="N48" s="6"/>
    </row>
    <row r="49" spans="1:14" x14ac:dyDescent="0.25">
      <c r="A49" s="75">
        <v>40</v>
      </c>
      <c r="B49" s="2">
        <v>62</v>
      </c>
      <c r="C49" s="2">
        <v>32483</v>
      </c>
      <c r="D49" s="2">
        <v>35291.599999999999</v>
      </c>
      <c r="E49" s="12">
        <v>0.4824</v>
      </c>
      <c r="F49" s="4">
        <f t="shared" si="3"/>
        <v>1.8295939776848552E-3</v>
      </c>
      <c r="G49" s="4">
        <f t="shared" si="0"/>
        <v>1.827862995371214E-3</v>
      </c>
      <c r="H49" s="2">
        <f t="shared" si="6"/>
        <v>95151.401186938747</v>
      </c>
      <c r="I49" s="2">
        <f t="shared" si="4"/>
        <v>173.92372518732594</v>
      </c>
      <c r="J49" s="2">
        <f t="shared" si="1"/>
        <v>95061.378266781787</v>
      </c>
      <c r="K49" s="2">
        <f t="shared" si="2"/>
        <v>3454061.8007377908</v>
      </c>
      <c r="L49" s="17">
        <f t="shared" si="5"/>
        <v>36.300692976152654</v>
      </c>
      <c r="N49" s="6"/>
    </row>
    <row r="50" spans="1:14" x14ac:dyDescent="0.25">
      <c r="A50" s="75">
        <v>41</v>
      </c>
      <c r="B50" s="2">
        <v>74</v>
      </c>
      <c r="C50" s="2">
        <v>30308.6</v>
      </c>
      <c r="D50" s="2">
        <v>32506</v>
      </c>
      <c r="E50" s="12">
        <v>0.45989999999999998</v>
      </c>
      <c r="F50" s="4">
        <f t="shared" si="3"/>
        <v>2.3561401330263985E-3</v>
      </c>
      <c r="G50" s="4">
        <f t="shared" si="0"/>
        <v>2.3531456345233992E-3</v>
      </c>
      <c r="H50" s="2">
        <f t="shared" si="6"/>
        <v>94977.477461751419</v>
      </c>
      <c r="I50" s="2">
        <f t="shared" si="4"/>
        <v>223.49583646716488</v>
      </c>
      <c r="J50" s="2">
        <f t="shared" si="1"/>
        <v>94856.767360475511</v>
      </c>
      <c r="K50" s="2">
        <f t="shared" si="2"/>
        <v>3359000.4224710092</v>
      </c>
      <c r="L50" s="17">
        <f t="shared" si="5"/>
        <v>35.36628379947993</v>
      </c>
      <c r="N50" s="6"/>
    </row>
    <row r="51" spans="1:14" x14ac:dyDescent="0.25">
      <c r="A51" s="75">
        <v>42</v>
      </c>
      <c r="B51" s="2">
        <v>69</v>
      </c>
      <c r="C51" s="2">
        <v>32632.2</v>
      </c>
      <c r="D51" s="2">
        <v>30267.4</v>
      </c>
      <c r="E51" s="12">
        <v>0.55789999999999995</v>
      </c>
      <c r="F51" s="4">
        <f t="shared" si="3"/>
        <v>2.1939726166780075E-3</v>
      </c>
      <c r="G51" s="4">
        <f t="shared" si="0"/>
        <v>2.1918466234423289E-3</v>
      </c>
      <c r="H51" s="2">
        <f t="shared" si="6"/>
        <v>94753.981625284257</v>
      </c>
      <c r="I51" s="2">
        <f t="shared" si="4"/>
        <v>207.68619468309578</v>
      </c>
      <c r="J51" s="2">
        <f t="shared" si="1"/>
        <v>94662.163558614862</v>
      </c>
      <c r="K51" s="2">
        <f t="shared" si="2"/>
        <v>3264143.6551105338</v>
      </c>
      <c r="L51" s="17">
        <f t="shared" si="5"/>
        <v>34.448617346962507</v>
      </c>
      <c r="N51" s="6"/>
    </row>
    <row r="52" spans="1:14" x14ac:dyDescent="0.25">
      <c r="A52" s="75">
        <v>43</v>
      </c>
      <c r="B52" s="2">
        <v>86</v>
      </c>
      <c r="C52" s="2">
        <v>31468.2</v>
      </c>
      <c r="D52" s="2">
        <v>32667.8</v>
      </c>
      <c r="E52" s="12">
        <v>0.49120000000000003</v>
      </c>
      <c r="F52" s="4">
        <f t="shared" si="3"/>
        <v>2.6818011725084196E-3</v>
      </c>
      <c r="G52" s="4">
        <f t="shared" si="0"/>
        <v>2.6781468399760676E-3</v>
      </c>
      <c r="H52" s="2">
        <f t="shared" si="6"/>
        <v>94546.295430601167</v>
      </c>
      <c r="I52" s="2">
        <f t="shared" si="4"/>
        <v>253.20886233890823</v>
      </c>
      <c r="J52" s="2">
        <f t="shared" si="1"/>
        <v>94417.462761443123</v>
      </c>
      <c r="K52" s="2">
        <f t="shared" si="2"/>
        <v>3169481.4915519189</v>
      </c>
      <c r="L52" s="17">
        <f t="shared" si="5"/>
        <v>33.523063776500692</v>
      </c>
      <c r="N52" s="6"/>
    </row>
    <row r="53" spans="1:14" x14ac:dyDescent="0.25">
      <c r="A53" s="75">
        <v>44</v>
      </c>
      <c r="B53" s="2">
        <v>68</v>
      </c>
      <c r="C53" s="2">
        <v>30972.400000000001</v>
      </c>
      <c r="D53" s="2">
        <v>31412.799999999999</v>
      </c>
      <c r="E53" s="12">
        <v>0.52400000000000002</v>
      </c>
      <c r="F53" s="4">
        <f t="shared" si="3"/>
        <v>2.1800042317729204E-3</v>
      </c>
      <c r="G53" s="4">
        <f t="shared" si="0"/>
        <v>2.1777444255507324E-3</v>
      </c>
      <c r="H53" s="2">
        <f t="shared" si="6"/>
        <v>94293.086568262253</v>
      </c>
      <c r="I53" s="2">
        <f t="shared" si="4"/>
        <v>205.34624364200576</v>
      </c>
      <c r="J53" s="2">
        <f t="shared" si="1"/>
        <v>94195.341756288661</v>
      </c>
      <c r="K53" s="2">
        <f t="shared" si="2"/>
        <v>3075064.0287904758</v>
      </c>
      <c r="L53" s="17">
        <f t="shared" si="5"/>
        <v>32.611765514371228</v>
      </c>
      <c r="N53" s="6"/>
    </row>
    <row r="54" spans="1:14" x14ac:dyDescent="0.25">
      <c r="A54" s="75">
        <v>45</v>
      </c>
      <c r="B54" s="2">
        <v>64</v>
      </c>
      <c r="C54" s="2">
        <v>26678.2</v>
      </c>
      <c r="D54" s="2">
        <v>30928.6</v>
      </c>
      <c r="E54" s="12">
        <v>0.53680000000000005</v>
      </c>
      <c r="F54" s="4">
        <f t="shared" si="3"/>
        <v>2.2219599075109188E-3</v>
      </c>
      <c r="G54" s="4">
        <f t="shared" si="0"/>
        <v>2.2196753913412571E-3</v>
      </c>
      <c r="H54" s="2">
        <f t="shared" si="6"/>
        <v>94087.740324620245</v>
      </c>
      <c r="I54" s="2">
        <f t="shared" si="4"/>
        <v>208.84424182546601</v>
      </c>
      <c r="J54" s="2">
        <f t="shared" si="1"/>
        <v>93991.003671806684</v>
      </c>
      <c r="K54" s="2">
        <f t="shared" si="2"/>
        <v>2980868.6870341874</v>
      </c>
      <c r="L54" s="17">
        <f t="shared" si="5"/>
        <v>31.681796977476925</v>
      </c>
      <c r="N54" s="6"/>
    </row>
    <row r="55" spans="1:14" x14ac:dyDescent="0.25">
      <c r="A55" s="75">
        <v>46</v>
      </c>
      <c r="B55" s="2">
        <v>91</v>
      </c>
      <c r="C55" s="2">
        <v>24545.8</v>
      </c>
      <c r="D55" s="2">
        <v>26676.799999999999</v>
      </c>
      <c r="E55" s="12">
        <v>0.53449999999999998</v>
      </c>
      <c r="F55" s="4">
        <f t="shared" si="3"/>
        <v>3.5531191310085785E-3</v>
      </c>
      <c r="G55" s="4">
        <f t="shared" si="0"/>
        <v>3.5472520578496004E-3</v>
      </c>
      <c r="H55" s="2">
        <f t="shared" si="6"/>
        <v>93878.896082794774</v>
      </c>
      <c r="I55" s="2">
        <f t="shared" si="4"/>
        <v>333.01210731834254</v>
      </c>
      <c r="J55" s="2">
        <f t="shared" si="1"/>
        <v>93723.878946838086</v>
      </c>
      <c r="K55" s="2">
        <f t="shared" si="2"/>
        <v>2886877.6833623806</v>
      </c>
      <c r="L55" s="17">
        <f t="shared" si="5"/>
        <v>30.751082552316674</v>
      </c>
      <c r="N55" s="6"/>
    </row>
    <row r="56" spans="1:14" x14ac:dyDescent="0.25">
      <c r="A56" s="75">
        <v>47</v>
      </c>
      <c r="B56" s="2">
        <v>100</v>
      </c>
      <c r="C56" s="2">
        <v>32154.6</v>
      </c>
      <c r="D56" s="2">
        <v>24524.2</v>
      </c>
      <c r="E56" s="12">
        <v>0.54120000000000001</v>
      </c>
      <c r="F56" s="4">
        <f t="shared" si="3"/>
        <v>3.5286562171393887E-3</v>
      </c>
      <c r="G56" s="4">
        <f t="shared" si="0"/>
        <v>3.5229527417027415E-3</v>
      </c>
      <c r="H56" s="2">
        <f t="shared" si="6"/>
        <v>93545.883975476434</v>
      </c>
      <c r="I56" s="2">
        <f t="shared" si="4"/>
        <v>329.55772842641124</v>
      </c>
      <c r="J56" s="2">
        <f t="shared" si="1"/>
        <v>93394.682889674397</v>
      </c>
      <c r="K56" s="2">
        <f t="shared" si="2"/>
        <v>2793153.8044155426</v>
      </c>
      <c r="L56" s="17">
        <f t="shared" si="5"/>
        <v>29.858649955649394</v>
      </c>
      <c r="N56" s="6"/>
    </row>
    <row r="57" spans="1:14" x14ac:dyDescent="0.25">
      <c r="A57" s="75">
        <v>48</v>
      </c>
      <c r="B57" s="2">
        <v>87</v>
      </c>
      <c r="C57" s="2">
        <v>19569</v>
      </c>
      <c r="D57" s="2">
        <v>32106.400000000001</v>
      </c>
      <c r="E57" s="12">
        <v>0.49430000000000002</v>
      </c>
      <c r="F57" s="4">
        <f t="shared" si="3"/>
        <v>3.3671727746664758E-3</v>
      </c>
      <c r="G57" s="4">
        <f t="shared" si="0"/>
        <v>3.3614489690376123E-3</v>
      </c>
      <c r="H57" s="2">
        <f t="shared" si="6"/>
        <v>93216.326247050019</v>
      </c>
      <c r="I57" s="2">
        <f t="shared" si="4"/>
        <v>313.34192376061998</v>
      </c>
      <c r="J57" s="2">
        <f t="shared" si="1"/>
        <v>93057.869236204278</v>
      </c>
      <c r="K57" s="2">
        <f t="shared" si="2"/>
        <v>2699759.1215258683</v>
      </c>
      <c r="L57" s="17">
        <f t="shared" si="5"/>
        <v>28.962299097378413</v>
      </c>
      <c r="N57" s="6"/>
    </row>
    <row r="58" spans="1:14" x14ac:dyDescent="0.25">
      <c r="A58" s="75">
        <v>49</v>
      </c>
      <c r="B58" s="2">
        <v>103</v>
      </c>
      <c r="C58" s="2">
        <v>23405.200000000001</v>
      </c>
      <c r="D58" s="2">
        <v>19518</v>
      </c>
      <c r="E58" s="12">
        <v>0.51919999999999999</v>
      </c>
      <c r="F58" s="4">
        <f t="shared" si="3"/>
        <v>4.7992693927759351E-3</v>
      </c>
      <c r="G58" s="4">
        <f t="shared" si="0"/>
        <v>4.7882206276693403E-3</v>
      </c>
      <c r="H58" s="2">
        <f t="shared" si="6"/>
        <v>92902.984323289405</v>
      </c>
      <c r="I58" s="2">
        <f t="shared" si="4"/>
        <v>444.83998590881566</v>
      </c>
      <c r="J58" s="2">
        <f t="shared" si="1"/>
        <v>92689.105258064446</v>
      </c>
      <c r="K58" s="2">
        <f t="shared" si="2"/>
        <v>2606701.252289664</v>
      </c>
      <c r="L58" s="17">
        <f t="shared" si="5"/>
        <v>28.05831557809497</v>
      </c>
      <c r="N58" s="6"/>
    </row>
    <row r="59" spans="1:14" x14ac:dyDescent="0.25">
      <c r="A59" s="75">
        <v>50</v>
      </c>
      <c r="B59" s="2">
        <v>136</v>
      </c>
      <c r="C59" s="2">
        <v>25356</v>
      </c>
      <c r="D59" s="2">
        <v>23300.799999999999</v>
      </c>
      <c r="E59" s="12">
        <v>0.499</v>
      </c>
      <c r="F59" s="4">
        <f t="shared" si="3"/>
        <v>5.5901744463261044E-3</v>
      </c>
      <c r="G59" s="4">
        <f t="shared" si="0"/>
        <v>5.5745618968201056E-3</v>
      </c>
      <c r="H59" s="2">
        <f t="shared" si="6"/>
        <v>92458.144337380596</v>
      </c>
      <c r="I59" s="2">
        <f t="shared" si="4"/>
        <v>515.41364847385546</v>
      </c>
      <c r="J59" s="2">
        <f t="shared" si="1"/>
        <v>92199.92209949519</v>
      </c>
      <c r="K59" s="2">
        <f t="shared" si="2"/>
        <v>2514012.1470315997</v>
      </c>
      <c r="L59" s="17">
        <f t="shared" si="5"/>
        <v>27.190813368024635</v>
      </c>
      <c r="N59" s="6"/>
    </row>
    <row r="60" spans="1:14" x14ac:dyDescent="0.25">
      <c r="A60" s="75">
        <v>51</v>
      </c>
      <c r="B60" s="2">
        <v>155</v>
      </c>
      <c r="C60" s="2">
        <v>27620.400000000001</v>
      </c>
      <c r="D60" s="2">
        <v>25223</v>
      </c>
      <c r="E60" s="12">
        <v>0.47089999999999999</v>
      </c>
      <c r="F60" s="4">
        <f t="shared" si="3"/>
        <v>5.8663901262977023E-3</v>
      </c>
      <c r="G60" s="4">
        <f t="shared" si="0"/>
        <v>5.8482377401458561E-3</v>
      </c>
      <c r="H60" s="2">
        <f t="shared" si="6"/>
        <v>91942.73068890674</v>
      </c>
      <c r="I60" s="2">
        <f t="shared" si="4"/>
        <v>537.702947546931</v>
      </c>
      <c r="J60" s="2">
        <f t="shared" si="1"/>
        <v>91658.232059359652</v>
      </c>
      <c r="K60" s="2">
        <f t="shared" si="2"/>
        <v>2421812.2249321043</v>
      </c>
      <c r="L60" s="17">
        <f t="shared" si="5"/>
        <v>26.340442651485287</v>
      </c>
      <c r="N60" s="6"/>
    </row>
    <row r="61" spans="1:14" x14ac:dyDescent="0.25">
      <c r="A61" s="75">
        <v>52</v>
      </c>
      <c r="B61" s="2">
        <v>154</v>
      </c>
      <c r="C61" s="2">
        <v>26372.400000000001</v>
      </c>
      <c r="D61" s="2">
        <v>27436.6</v>
      </c>
      <c r="E61" s="12">
        <v>0.49149999999999999</v>
      </c>
      <c r="F61" s="4">
        <f t="shared" si="3"/>
        <v>5.723949525172369E-3</v>
      </c>
      <c r="G61" s="4">
        <f t="shared" si="0"/>
        <v>5.7073375866834334E-3</v>
      </c>
      <c r="H61" s="2">
        <f t="shared" si="6"/>
        <v>91405.027741359809</v>
      </c>
      <c r="I61" s="2">
        <f t="shared" si="4"/>
        <v>521.67935044010483</v>
      </c>
      <c r="J61" s="2">
        <f t="shared" si="1"/>
        <v>91139.753791661016</v>
      </c>
      <c r="K61" s="2">
        <f t="shared" si="2"/>
        <v>2330153.9928727448</v>
      </c>
      <c r="L61" s="17">
        <f t="shared" si="5"/>
        <v>25.492623879138922</v>
      </c>
      <c r="N61" s="6"/>
    </row>
    <row r="62" spans="1:14" x14ac:dyDescent="0.25">
      <c r="A62" s="75">
        <v>53</v>
      </c>
      <c r="B62" s="2">
        <v>184</v>
      </c>
      <c r="C62" s="2">
        <v>26516.6</v>
      </c>
      <c r="D62" s="2">
        <v>26223.599999999999</v>
      </c>
      <c r="E62" s="12">
        <v>0.50119999999999998</v>
      </c>
      <c r="F62" s="4">
        <f t="shared" si="3"/>
        <v>6.9775996298838457E-3</v>
      </c>
      <c r="G62" s="4">
        <f t="shared" si="0"/>
        <v>6.9533988349550022E-3</v>
      </c>
      <c r="H62" s="2">
        <f t="shared" si="6"/>
        <v>90883.348390919709</v>
      </c>
      <c r="I62" s="2">
        <f t="shared" si="4"/>
        <v>631.94816881823067</v>
      </c>
      <c r="J62" s="2">
        <f t="shared" si="1"/>
        <v>90568.132644313184</v>
      </c>
      <c r="K62" s="2">
        <f t="shared" si="2"/>
        <v>2239014.2390810838</v>
      </c>
      <c r="L62" s="17">
        <f t="shared" si="5"/>
        <v>24.636132786947218</v>
      </c>
      <c r="N62" s="6"/>
    </row>
    <row r="63" spans="1:14" x14ac:dyDescent="0.25">
      <c r="A63" s="75">
        <v>54</v>
      </c>
      <c r="B63" s="2">
        <v>215</v>
      </c>
      <c r="C63" s="2">
        <v>27386.799999999999</v>
      </c>
      <c r="D63" s="2">
        <v>26327.4</v>
      </c>
      <c r="E63" s="12">
        <v>0.48520000000000002</v>
      </c>
      <c r="F63" s="4">
        <f t="shared" si="3"/>
        <v>8.0053319234020051E-3</v>
      </c>
      <c r="G63" s="4">
        <f t="shared" si="0"/>
        <v>7.9724761940006775E-3</v>
      </c>
      <c r="H63" s="2">
        <f t="shared" si="6"/>
        <v>90251.400222101482</v>
      </c>
      <c r="I63" s="2">
        <f t="shared" si="4"/>
        <v>719.52713974593155</v>
      </c>
      <c r="J63" s="2">
        <f t="shared" si="1"/>
        <v>89880.987650560273</v>
      </c>
      <c r="K63" s="2">
        <f t="shared" si="2"/>
        <v>2148446.1064367704</v>
      </c>
      <c r="L63" s="17">
        <f t="shared" si="5"/>
        <v>23.805127689427714</v>
      </c>
      <c r="N63" s="6"/>
    </row>
    <row r="64" spans="1:14" x14ac:dyDescent="0.25">
      <c r="A64" s="75">
        <v>55</v>
      </c>
      <c r="B64" s="2">
        <v>197</v>
      </c>
      <c r="C64" s="2">
        <v>26872.799999999999</v>
      </c>
      <c r="D64" s="2">
        <v>27158.2</v>
      </c>
      <c r="E64" s="12">
        <v>0.47799999999999998</v>
      </c>
      <c r="F64" s="4">
        <f t="shared" si="3"/>
        <v>7.2921100849512319E-3</v>
      </c>
      <c r="G64" s="4">
        <f t="shared" si="0"/>
        <v>7.2644580599973436E-3</v>
      </c>
      <c r="H64" s="2">
        <f t="shared" si="6"/>
        <v>89531.873082355552</v>
      </c>
      <c r="I64" s="2">
        <f t="shared" si="4"/>
        <v>650.40053703977696</v>
      </c>
      <c r="J64" s="2">
        <f t="shared" si="1"/>
        <v>89192.364002020782</v>
      </c>
      <c r="K64" s="2">
        <f t="shared" si="2"/>
        <v>2058565.1187862102</v>
      </c>
      <c r="L64" s="17">
        <f t="shared" si="5"/>
        <v>22.992539393123685</v>
      </c>
      <c r="N64" s="6"/>
    </row>
    <row r="65" spans="1:14" x14ac:dyDescent="0.25">
      <c r="A65" s="75">
        <v>56</v>
      </c>
      <c r="B65" s="2">
        <v>220</v>
      </c>
      <c r="C65" s="2">
        <v>25718.2</v>
      </c>
      <c r="D65" s="2">
        <v>26645.200000000001</v>
      </c>
      <c r="E65" s="12">
        <v>0.47810000000000002</v>
      </c>
      <c r="F65" s="4">
        <f t="shared" si="3"/>
        <v>8.4028157071542337E-3</v>
      </c>
      <c r="G65" s="4">
        <f t="shared" si="0"/>
        <v>8.3661266484026508E-3</v>
      </c>
      <c r="H65" s="2">
        <f t="shared" si="6"/>
        <v>88881.472545315773</v>
      </c>
      <c r="I65" s="2">
        <f t="shared" si="4"/>
        <v>743.59365601063485</v>
      </c>
      <c r="J65" s="2">
        <f t="shared" si="1"/>
        <v>88493.391016243826</v>
      </c>
      <c r="K65" s="2">
        <f t="shared" si="2"/>
        <v>1969372.7547841894</v>
      </c>
      <c r="L65" s="17">
        <f t="shared" si="5"/>
        <v>22.157292159849337</v>
      </c>
      <c r="N65" s="6"/>
    </row>
    <row r="66" spans="1:14" x14ac:dyDescent="0.25">
      <c r="A66" s="75">
        <v>57</v>
      </c>
      <c r="B66" s="2">
        <v>226</v>
      </c>
      <c r="C66" s="2">
        <v>25593.8</v>
      </c>
      <c r="D66" s="2">
        <v>25440.799999999999</v>
      </c>
      <c r="E66" s="12">
        <v>0.52080000000000004</v>
      </c>
      <c r="F66" s="4">
        <f t="shared" si="3"/>
        <v>8.8567364102001382E-3</v>
      </c>
      <c r="G66" s="4">
        <f t="shared" si="0"/>
        <v>8.8193059696336767E-3</v>
      </c>
      <c r="H66" s="2">
        <f t="shared" si="6"/>
        <v>88137.878889305139</v>
      </c>
      <c r="I66" s="2">
        <f t="shared" si="4"/>
        <v>777.31492143929881</v>
      </c>
      <c r="J66" s="2">
        <f t="shared" si="1"/>
        <v>87765.389578951421</v>
      </c>
      <c r="K66" s="2">
        <f t="shared" si="2"/>
        <v>1880879.3637679457</v>
      </c>
      <c r="L66" s="17">
        <f t="shared" si="5"/>
        <v>21.340193200362755</v>
      </c>
      <c r="N66" s="6"/>
    </row>
    <row r="67" spans="1:14" x14ac:dyDescent="0.25">
      <c r="A67" s="75">
        <v>58</v>
      </c>
      <c r="B67" s="2">
        <v>241</v>
      </c>
      <c r="C67" s="2">
        <v>24661.599999999999</v>
      </c>
      <c r="D67" s="2">
        <v>25352.2</v>
      </c>
      <c r="E67" s="12">
        <v>0.51249999999999996</v>
      </c>
      <c r="F67" s="4">
        <f t="shared" si="3"/>
        <v>9.6373400941340177E-3</v>
      </c>
      <c r="G67" s="4">
        <f t="shared" si="0"/>
        <v>9.5922736424917804E-3</v>
      </c>
      <c r="H67" s="2">
        <f t="shared" si="6"/>
        <v>87360.563967865834</v>
      </c>
      <c r="I67" s="2">
        <f t="shared" si="4"/>
        <v>837.98643514217656</v>
      </c>
      <c r="J67" s="2">
        <f t="shared" si="1"/>
        <v>86952.045580734033</v>
      </c>
      <c r="K67" s="2">
        <f t="shared" si="2"/>
        <v>1793113.9741889942</v>
      </c>
      <c r="L67" s="17">
        <f t="shared" si="5"/>
        <v>20.525439543276782</v>
      </c>
      <c r="N67" s="6"/>
    </row>
    <row r="68" spans="1:14" x14ac:dyDescent="0.25">
      <c r="A68" s="75">
        <v>59</v>
      </c>
      <c r="B68" s="2">
        <v>275</v>
      </c>
      <c r="C68" s="2">
        <v>23621.599999999999</v>
      </c>
      <c r="D68" s="2">
        <v>24344.400000000001</v>
      </c>
      <c r="E68" s="12">
        <v>0.49740000000000001</v>
      </c>
      <c r="F68" s="4">
        <f t="shared" si="3"/>
        <v>1.1466455405912521E-2</v>
      </c>
      <c r="G68" s="4">
        <f t="shared" si="0"/>
        <v>1.1400752408201658E-2</v>
      </c>
      <c r="H68" s="2">
        <f t="shared" si="6"/>
        <v>86522.577532723662</v>
      </c>
      <c r="I68" s="2">
        <f t="shared" si="4"/>
        <v>986.42248417001395</v>
      </c>
      <c r="J68" s="2">
        <f t="shared" si="1"/>
        <v>86026.801592179807</v>
      </c>
      <c r="K68" s="2">
        <f t="shared" si="2"/>
        <v>1706161.9286082601</v>
      </c>
      <c r="L68" s="17">
        <f t="shared" si="5"/>
        <v>19.719268395153549</v>
      </c>
      <c r="N68" s="6"/>
    </row>
    <row r="69" spans="1:14" x14ac:dyDescent="0.25">
      <c r="A69" s="75">
        <v>60</v>
      </c>
      <c r="B69" s="2">
        <v>297</v>
      </c>
      <c r="C69" s="2">
        <v>21972.6</v>
      </c>
      <c r="D69" s="2">
        <v>23275.4</v>
      </c>
      <c r="E69" s="12">
        <v>0.50329999999999997</v>
      </c>
      <c r="F69" s="4">
        <f t="shared" si="3"/>
        <v>1.3127652050919378E-2</v>
      </c>
      <c r="G69" s="4">
        <f t="shared" si="0"/>
        <v>1.3042607665375908E-2</v>
      </c>
      <c r="H69" s="2">
        <f t="shared" si="6"/>
        <v>85536.155048553643</v>
      </c>
      <c r="I69" s="2">
        <f t="shared" si="4"/>
        <v>1115.6145115030479</v>
      </c>
      <c r="J69" s="2">
        <f t="shared" si="1"/>
        <v>84982.029320690068</v>
      </c>
      <c r="K69" s="2">
        <f t="shared" si="2"/>
        <v>1620135.1270160803</v>
      </c>
      <c r="L69" s="17">
        <f t="shared" si="5"/>
        <v>18.940939373489826</v>
      </c>
      <c r="N69" s="6"/>
    </row>
    <row r="70" spans="1:14" x14ac:dyDescent="0.25">
      <c r="A70" s="75">
        <v>61</v>
      </c>
      <c r="B70" s="2">
        <v>299</v>
      </c>
      <c r="C70" s="2">
        <v>22055.4</v>
      </c>
      <c r="D70" s="2">
        <v>21608.400000000001</v>
      </c>
      <c r="E70" s="12">
        <v>0.48570000000000002</v>
      </c>
      <c r="F70" s="4">
        <f t="shared" si="3"/>
        <v>1.3695555586091911E-2</v>
      </c>
      <c r="G70" s="4">
        <f t="shared" si="0"/>
        <v>1.3599763959039932E-2</v>
      </c>
      <c r="H70" s="2">
        <f t="shared" si="6"/>
        <v>84420.540537050591</v>
      </c>
      <c r="I70" s="2">
        <f t="shared" si="4"/>
        <v>1148.0994245984502</v>
      </c>
      <c r="J70" s="2">
        <f t="shared" si="1"/>
        <v>83830.07300297961</v>
      </c>
      <c r="K70" s="2">
        <f t="shared" si="2"/>
        <v>1535153.0976953902</v>
      </c>
      <c r="L70" s="17">
        <f t="shared" si="5"/>
        <v>18.184592137521797</v>
      </c>
      <c r="N70" s="6"/>
    </row>
    <row r="71" spans="1:14" x14ac:dyDescent="0.25">
      <c r="A71" s="75">
        <v>62</v>
      </c>
      <c r="B71" s="2">
        <v>293</v>
      </c>
      <c r="C71" s="2">
        <v>20244.8</v>
      </c>
      <c r="D71" s="2">
        <v>21670.6</v>
      </c>
      <c r="E71" s="12">
        <v>0.49690000000000001</v>
      </c>
      <c r="F71" s="4">
        <f t="shared" si="3"/>
        <v>1.3980541757921912E-2</v>
      </c>
      <c r="G71" s="4">
        <f t="shared" si="0"/>
        <v>1.3882894881899281E-2</v>
      </c>
      <c r="H71" s="2">
        <f t="shared" si="6"/>
        <v>83272.441112452143</v>
      </c>
      <c r="I71" s="2">
        <f t="shared" si="4"/>
        <v>1156.0625465233211</v>
      </c>
      <c r="J71" s="2">
        <f t="shared" si="1"/>
        <v>82690.826045296271</v>
      </c>
      <c r="K71" s="2">
        <f t="shared" si="2"/>
        <v>1451323.0246924106</v>
      </c>
      <c r="L71" s="17">
        <f t="shared" si="5"/>
        <v>17.42861149864126</v>
      </c>
      <c r="N71" s="6"/>
    </row>
    <row r="72" spans="1:14" x14ac:dyDescent="0.25">
      <c r="A72" s="75">
        <v>63</v>
      </c>
      <c r="B72" s="2">
        <v>343</v>
      </c>
      <c r="C72" s="2">
        <v>19825.400000000001</v>
      </c>
      <c r="D72" s="2">
        <v>19900.2</v>
      </c>
      <c r="E72" s="12">
        <v>0.48180000000000001</v>
      </c>
      <c r="F72" s="4">
        <f t="shared" si="3"/>
        <v>1.7268461646897715E-2</v>
      </c>
      <c r="G72" s="4">
        <f t="shared" si="0"/>
        <v>1.7115305051670603E-2</v>
      </c>
      <c r="H72" s="2">
        <f t="shared" si="6"/>
        <v>82116.378565928826</v>
      </c>
      <c r="I72" s="2">
        <f t="shared" si="4"/>
        <v>1405.4468688943373</v>
      </c>
      <c r="J72" s="2">
        <f t="shared" si="1"/>
        <v>81388.075998467786</v>
      </c>
      <c r="K72" s="2">
        <f t="shared" si="2"/>
        <v>1368632.1986471142</v>
      </c>
      <c r="L72" s="17">
        <f t="shared" si="5"/>
        <v>16.66698194134657</v>
      </c>
      <c r="N72" s="6"/>
    </row>
    <row r="73" spans="1:14" x14ac:dyDescent="0.25">
      <c r="A73" s="75">
        <v>64</v>
      </c>
      <c r="B73" s="2">
        <v>356</v>
      </c>
      <c r="C73" s="2">
        <v>19308.599999999999</v>
      </c>
      <c r="D73" s="2">
        <v>19392.599999999999</v>
      </c>
      <c r="E73" s="12">
        <v>0.49780000000000002</v>
      </c>
      <c r="F73" s="4">
        <f t="shared" si="3"/>
        <v>1.8397362355689232E-2</v>
      </c>
      <c r="G73" s="4">
        <f t="shared" ref="G73:G98" si="7">F73/((1+(1-E73)*F73))</f>
        <v>1.8228942325224078E-2</v>
      </c>
      <c r="H73" s="2">
        <f t="shared" si="6"/>
        <v>80710.931697034495</v>
      </c>
      <c r="I73" s="2">
        <f t="shared" si="4"/>
        <v>1471.2749189203419</v>
      </c>
      <c r="J73" s="2">
        <f t="shared" ref="J73:J98" si="8">H74+I73*E73</f>
        <v>79972.057432752699</v>
      </c>
      <c r="K73" s="2">
        <f t="shared" ref="K73:K97" si="9">K74+J73</f>
        <v>1287244.1226486464</v>
      </c>
      <c r="L73" s="17">
        <f t="shared" si="5"/>
        <v>15.948820012146417</v>
      </c>
      <c r="N73" s="6"/>
    </row>
    <row r="74" spans="1:14" x14ac:dyDescent="0.25">
      <c r="A74" s="75">
        <v>65</v>
      </c>
      <c r="B74" s="2">
        <v>342</v>
      </c>
      <c r="C74" s="2">
        <v>18225.2</v>
      </c>
      <c r="D74" s="2">
        <v>18876.400000000001</v>
      </c>
      <c r="E74" s="12">
        <v>0.47620000000000001</v>
      </c>
      <c r="F74" s="4">
        <f t="shared" ref="F74:F99" si="10">B74/((C74+D74)/2)</f>
        <v>1.8435862604308167E-2</v>
      </c>
      <c r="G74" s="4">
        <f t="shared" si="7"/>
        <v>1.8259535658086155E-2</v>
      </c>
      <c r="H74" s="2">
        <f t="shared" si="6"/>
        <v>79239.656778114149</v>
      </c>
      <c r="I74" s="2">
        <f t="shared" ref="I74:I99" si="11">H74*G74</f>
        <v>1446.8793384744836</v>
      </c>
      <c r="J74" s="2">
        <f t="shared" si="8"/>
        <v>78481.781380621222</v>
      </c>
      <c r="K74" s="2">
        <f t="shared" si="9"/>
        <v>1207272.0652158936</v>
      </c>
      <c r="L74" s="17">
        <f t="shared" ref="L74:L99" si="12">K74/H74</f>
        <v>15.235705381668689</v>
      </c>
      <c r="N74" s="6"/>
    </row>
    <row r="75" spans="1:14" x14ac:dyDescent="0.25">
      <c r="A75" s="75">
        <v>66</v>
      </c>
      <c r="B75" s="2">
        <v>380</v>
      </c>
      <c r="C75" s="2">
        <v>17223.8</v>
      </c>
      <c r="D75" s="2">
        <v>17778.8</v>
      </c>
      <c r="E75" s="12">
        <v>0.496</v>
      </c>
      <c r="F75" s="4">
        <f t="shared" si="10"/>
        <v>2.1712672772879731E-2</v>
      </c>
      <c r="G75" s="4">
        <f t="shared" si="7"/>
        <v>2.1477638951846005E-2</v>
      </c>
      <c r="H75" s="2">
        <f t="shared" ref="H75:H99" si="13">H74-I74</f>
        <v>77792.777439639671</v>
      </c>
      <c r="I75" s="2">
        <f t="shared" si="11"/>
        <v>1670.8051869098922</v>
      </c>
      <c r="J75" s="2">
        <f t="shared" si="8"/>
        <v>76950.691625437088</v>
      </c>
      <c r="K75" s="2">
        <f t="shared" si="9"/>
        <v>1128790.2838352723</v>
      </c>
      <c r="L75" s="17">
        <f t="shared" si="12"/>
        <v>14.510219598613945</v>
      </c>
      <c r="N75" s="6"/>
    </row>
    <row r="76" spans="1:14" x14ac:dyDescent="0.25">
      <c r="A76" s="75">
        <v>67</v>
      </c>
      <c r="B76" s="2">
        <v>363</v>
      </c>
      <c r="C76" s="2">
        <v>15246.2</v>
      </c>
      <c r="D76" s="2">
        <v>16778.2</v>
      </c>
      <c r="E76" s="12">
        <v>0.50580000000000003</v>
      </c>
      <c r="F76" s="4">
        <f t="shared" si="10"/>
        <v>2.2670213961854084E-2</v>
      </c>
      <c r="G76" s="4">
        <f t="shared" si="7"/>
        <v>2.2419039567603796E-2</v>
      </c>
      <c r="H76" s="2">
        <f t="shared" si="13"/>
        <v>76121.972252729785</v>
      </c>
      <c r="I76" s="2">
        <f t="shared" si="11"/>
        <v>1706.5815078979872</v>
      </c>
      <c r="J76" s="2">
        <f t="shared" si="8"/>
        <v>75278.57967152659</v>
      </c>
      <c r="K76" s="2">
        <f t="shared" si="9"/>
        <v>1051839.5922098353</v>
      </c>
      <c r="L76" s="17">
        <f t="shared" si="12"/>
        <v>13.817818444294389</v>
      </c>
      <c r="N76" s="6"/>
    </row>
    <row r="77" spans="1:14" x14ac:dyDescent="0.25">
      <c r="A77" s="75">
        <v>68</v>
      </c>
      <c r="B77" s="2">
        <v>326</v>
      </c>
      <c r="C77" s="2">
        <v>12896</v>
      </c>
      <c r="D77" s="2">
        <v>14840.8</v>
      </c>
      <c r="E77" s="12">
        <v>0.46129999999999999</v>
      </c>
      <c r="F77" s="4">
        <f t="shared" si="10"/>
        <v>2.3506677049984138E-2</v>
      </c>
      <c r="G77" s="4">
        <f t="shared" si="7"/>
        <v>2.321273312117085E-2</v>
      </c>
      <c r="H77" s="2">
        <f t="shared" si="13"/>
        <v>74415.390744831791</v>
      </c>
      <c r="I77" s="2">
        <f t="shared" si="11"/>
        <v>1727.3846054674277</v>
      </c>
      <c r="J77" s="2">
        <f t="shared" si="8"/>
        <v>73484.848657866489</v>
      </c>
      <c r="K77" s="2">
        <f t="shared" si="9"/>
        <v>976561.01253830874</v>
      </c>
      <c r="L77" s="17">
        <f t="shared" si="12"/>
        <v>13.123105351780092</v>
      </c>
      <c r="N77" s="6"/>
    </row>
    <row r="78" spans="1:14" x14ac:dyDescent="0.25">
      <c r="A78" s="75">
        <v>69</v>
      </c>
      <c r="B78" s="2">
        <v>356</v>
      </c>
      <c r="C78" s="2">
        <v>12153.6</v>
      </c>
      <c r="D78" s="2">
        <v>12506</v>
      </c>
      <c r="E78" s="12">
        <v>0.49719999999999998</v>
      </c>
      <c r="F78" s="4">
        <f t="shared" si="10"/>
        <v>2.887313662833136E-2</v>
      </c>
      <c r="G78" s="4">
        <f t="shared" si="7"/>
        <v>2.8459971465840745E-2</v>
      </c>
      <c r="H78" s="2">
        <f t="shared" si="13"/>
        <v>72688.00613936437</v>
      </c>
      <c r="I78" s="2">
        <f t="shared" si="11"/>
        <v>2068.6985806351668</v>
      </c>
      <c r="J78" s="2">
        <f t="shared" si="8"/>
        <v>71647.864493020999</v>
      </c>
      <c r="K78" s="2">
        <f t="shared" si="9"/>
        <v>903076.16388044227</v>
      </c>
      <c r="L78" s="17">
        <f t="shared" si="12"/>
        <v>12.424005167358404</v>
      </c>
      <c r="N78" s="6"/>
    </row>
    <row r="79" spans="1:14" x14ac:dyDescent="0.25">
      <c r="A79" s="75">
        <v>70</v>
      </c>
      <c r="B79" s="2">
        <v>406</v>
      </c>
      <c r="C79" s="2">
        <v>11709</v>
      </c>
      <c r="D79" s="2">
        <v>11754.4</v>
      </c>
      <c r="E79" s="12">
        <v>0.50939999999999996</v>
      </c>
      <c r="F79" s="4">
        <f t="shared" si="10"/>
        <v>3.4607090191532339E-2</v>
      </c>
      <c r="G79" s="4">
        <f t="shared" si="7"/>
        <v>3.4029332077298947E-2</v>
      </c>
      <c r="H79" s="2">
        <f t="shared" si="13"/>
        <v>70619.307558729197</v>
      </c>
      <c r="I79" s="2">
        <f t="shared" si="11"/>
        <v>2403.1278679849033</v>
      </c>
      <c r="J79" s="2">
        <f t="shared" si="8"/>
        <v>69440.333026695807</v>
      </c>
      <c r="K79" s="2">
        <f t="shared" si="9"/>
        <v>831428.29938742123</v>
      </c>
      <c r="L79" s="17">
        <f t="shared" si="12"/>
        <v>11.773385043403035</v>
      </c>
      <c r="N79" s="6"/>
    </row>
    <row r="80" spans="1:14" x14ac:dyDescent="0.25">
      <c r="A80" s="75">
        <v>71</v>
      </c>
      <c r="B80" s="2">
        <v>425</v>
      </c>
      <c r="C80" s="2">
        <v>11248.2</v>
      </c>
      <c r="D80" s="2">
        <v>11304</v>
      </c>
      <c r="E80" s="12">
        <v>0.51139999999999997</v>
      </c>
      <c r="F80" s="4">
        <f t="shared" si="10"/>
        <v>3.7690336197798886E-2</v>
      </c>
      <c r="G80" s="4">
        <f t="shared" si="7"/>
        <v>3.7008800692804752E-2</v>
      </c>
      <c r="H80" s="2">
        <f t="shared" si="13"/>
        <v>68216.179690744291</v>
      </c>
      <c r="I80" s="2">
        <f t="shared" si="11"/>
        <v>2524.5989981993107</v>
      </c>
      <c r="J80" s="2">
        <f t="shared" si="8"/>
        <v>66982.660620224109</v>
      </c>
      <c r="K80" s="2">
        <f t="shared" si="9"/>
        <v>761987.96636072546</v>
      </c>
      <c r="L80" s="17">
        <f t="shared" si="12"/>
        <v>11.170194077346045</v>
      </c>
      <c r="N80" s="6"/>
    </row>
    <row r="81" spans="1:14" x14ac:dyDescent="0.25">
      <c r="A81" s="75">
        <v>72</v>
      </c>
      <c r="B81" s="2">
        <v>431</v>
      </c>
      <c r="C81" s="2">
        <v>11076</v>
      </c>
      <c r="D81" s="2">
        <v>10805.8</v>
      </c>
      <c r="E81" s="12">
        <v>0.50600000000000001</v>
      </c>
      <c r="F81" s="4">
        <f t="shared" si="10"/>
        <v>3.9393468544635268E-2</v>
      </c>
      <c r="G81" s="4">
        <f t="shared" si="7"/>
        <v>3.8641490704435268E-2</v>
      </c>
      <c r="H81" s="2">
        <f t="shared" si="13"/>
        <v>65691.580692544987</v>
      </c>
      <c r="I81" s="2">
        <f t="shared" si="11"/>
        <v>2538.4206046906365</v>
      </c>
      <c r="J81" s="2">
        <f t="shared" si="8"/>
        <v>64437.600913827817</v>
      </c>
      <c r="K81" s="2">
        <f t="shared" si="9"/>
        <v>695005.30574050138</v>
      </c>
      <c r="L81" s="17">
        <f t="shared" si="12"/>
        <v>10.579823143445445</v>
      </c>
      <c r="N81" s="6"/>
    </row>
    <row r="82" spans="1:14" x14ac:dyDescent="0.25">
      <c r="A82" s="75">
        <v>73</v>
      </c>
      <c r="B82" s="2">
        <v>491</v>
      </c>
      <c r="C82" s="2">
        <v>10452.799999999999</v>
      </c>
      <c r="D82" s="2">
        <v>10624</v>
      </c>
      <c r="E82" s="12">
        <v>0.51519999999999999</v>
      </c>
      <c r="F82" s="4">
        <f t="shared" si="10"/>
        <v>4.6591512943141275E-2</v>
      </c>
      <c r="G82" s="4">
        <f t="shared" si="7"/>
        <v>4.5562369929177338E-2</v>
      </c>
      <c r="H82" s="2">
        <f t="shared" si="13"/>
        <v>63153.160087854354</v>
      </c>
      <c r="I82" s="2">
        <f t="shared" si="11"/>
        <v>2877.4076421193777</v>
      </c>
      <c r="J82" s="2">
        <f t="shared" si="8"/>
        <v>61758.192862954886</v>
      </c>
      <c r="K82" s="2">
        <f t="shared" si="9"/>
        <v>630567.70482667361</v>
      </c>
      <c r="L82" s="17">
        <f t="shared" si="12"/>
        <v>9.9847371683296764</v>
      </c>
      <c r="N82" s="6"/>
    </row>
    <row r="83" spans="1:14" x14ac:dyDescent="0.25">
      <c r="A83" s="75">
        <v>74</v>
      </c>
      <c r="B83" s="2">
        <v>465</v>
      </c>
      <c r="C83" s="2">
        <v>10164</v>
      </c>
      <c r="D83" s="2">
        <v>9984.2000000000007</v>
      </c>
      <c r="E83" s="12">
        <v>0.51839999999999997</v>
      </c>
      <c r="F83" s="4">
        <f t="shared" si="10"/>
        <v>4.6157969446402158E-2</v>
      </c>
      <c r="G83" s="4">
        <f t="shared" si="7"/>
        <v>4.515420598319448E-2</v>
      </c>
      <c r="H83" s="2">
        <f t="shared" si="13"/>
        <v>60275.752445734979</v>
      </c>
      <c r="I83" s="2">
        <f t="shared" si="11"/>
        <v>2721.7037417267557</v>
      </c>
      <c r="J83" s="2">
        <f t="shared" si="8"/>
        <v>58964.979923719373</v>
      </c>
      <c r="K83" s="2">
        <f t="shared" si="9"/>
        <v>568809.51196371869</v>
      </c>
      <c r="L83" s="17">
        <f t="shared" si="12"/>
        <v>9.4367882421012688</v>
      </c>
      <c r="N83" s="6"/>
    </row>
    <row r="84" spans="1:14" x14ac:dyDescent="0.25">
      <c r="A84" s="75">
        <v>75</v>
      </c>
      <c r="B84" s="2">
        <v>480</v>
      </c>
      <c r="C84" s="2">
        <v>9517.4</v>
      </c>
      <c r="D84" s="2">
        <v>9644</v>
      </c>
      <c r="E84" s="12">
        <v>0.50070000000000003</v>
      </c>
      <c r="F84" s="4">
        <f t="shared" si="10"/>
        <v>5.0100723329193061E-2</v>
      </c>
      <c r="G84" s="4">
        <f t="shared" si="7"/>
        <v>4.8878025295192716E-2</v>
      </c>
      <c r="H84" s="2">
        <f t="shared" si="13"/>
        <v>57554.048704008223</v>
      </c>
      <c r="I84" s="2">
        <f t="shared" si="11"/>
        <v>2813.1282483952673</v>
      </c>
      <c r="J84" s="2">
        <f t="shared" si="8"/>
        <v>56149.453769584463</v>
      </c>
      <c r="K84" s="2">
        <f t="shared" si="9"/>
        <v>509844.53203999932</v>
      </c>
      <c r="L84" s="17">
        <f t="shared" si="12"/>
        <v>8.858534603917315</v>
      </c>
      <c r="N84" s="6"/>
    </row>
    <row r="85" spans="1:14" x14ac:dyDescent="0.25">
      <c r="A85" s="75">
        <v>76</v>
      </c>
      <c r="B85" s="2">
        <v>489</v>
      </c>
      <c r="C85" s="2">
        <v>8698.4</v>
      </c>
      <c r="D85" s="2">
        <v>9019.6</v>
      </c>
      <c r="E85" s="12">
        <v>0.50480000000000003</v>
      </c>
      <c r="F85" s="4">
        <f t="shared" si="10"/>
        <v>5.5198103623433796E-2</v>
      </c>
      <c r="G85" s="4">
        <f t="shared" si="7"/>
        <v>5.3729457217771358E-2</v>
      </c>
      <c r="H85" s="2">
        <f t="shared" si="13"/>
        <v>54740.920455612955</v>
      </c>
      <c r="I85" s="2">
        <f t="shared" si="11"/>
        <v>2941.1999436812812</v>
      </c>
      <c r="J85" s="2">
        <f t="shared" si="8"/>
        <v>53284.43824350198</v>
      </c>
      <c r="K85" s="2">
        <f t="shared" si="9"/>
        <v>453695.07827041484</v>
      </c>
      <c r="L85" s="17">
        <f t="shared" si="12"/>
        <v>8.2880425556288664</v>
      </c>
      <c r="N85" s="6"/>
    </row>
    <row r="86" spans="1:14" x14ac:dyDescent="0.25">
      <c r="A86" s="75">
        <v>77</v>
      </c>
      <c r="B86" s="2">
        <v>512</v>
      </c>
      <c r="C86" s="2">
        <v>7851.8</v>
      </c>
      <c r="D86" s="2">
        <v>8192.6</v>
      </c>
      <c r="E86" s="12">
        <v>0.48089999999999999</v>
      </c>
      <c r="F86" s="4">
        <f t="shared" si="10"/>
        <v>6.3822891476153665E-2</v>
      </c>
      <c r="G86" s="4">
        <f t="shared" si="7"/>
        <v>6.1776216812899333E-2</v>
      </c>
      <c r="H86" s="2">
        <f t="shared" si="13"/>
        <v>51799.720511931671</v>
      </c>
      <c r="I86" s="2">
        <f t="shared" si="11"/>
        <v>3199.9907651926796</v>
      </c>
      <c r="J86" s="2">
        <f t="shared" si="8"/>
        <v>50138.605305720157</v>
      </c>
      <c r="K86" s="2">
        <f t="shared" si="9"/>
        <v>400410.64002691285</v>
      </c>
      <c r="L86" s="17">
        <f t="shared" si="12"/>
        <v>7.7299768429190907</v>
      </c>
      <c r="N86" s="6"/>
    </row>
    <row r="87" spans="1:14" x14ac:dyDescent="0.25">
      <c r="A87" s="75">
        <v>78</v>
      </c>
      <c r="B87" s="2">
        <v>521</v>
      </c>
      <c r="C87" s="2">
        <v>6998.6</v>
      </c>
      <c r="D87" s="2">
        <v>7352.2</v>
      </c>
      <c r="E87" s="12">
        <v>0.49680000000000002</v>
      </c>
      <c r="F87" s="4">
        <f t="shared" si="10"/>
        <v>7.2609192518883967E-2</v>
      </c>
      <c r="G87" s="4">
        <f t="shared" si="7"/>
        <v>7.0049787247636566E-2</v>
      </c>
      <c r="H87" s="2">
        <f t="shared" si="13"/>
        <v>48599.729746738994</v>
      </c>
      <c r="I87" s="2">
        <f t="shared" si="11"/>
        <v>3404.4007290517006</v>
      </c>
      <c r="J87" s="2">
        <f t="shared" si="8"/>
        <v>46886.635299880174</v>
      </c>
      <c r="K87" s="2">
        <f t="shared" si="9"/>
        <v>350272.03472119267</v>
      </c>
      <c r="L87" s="17">
        <f t="shared" si="12"/>
        <v>7.2072835908042405</v>
      </c>
      <c r="N87" s="6"/>
    </row>
    <row r="88" spans="1:14" x14ac:dyDescent="0.25">
      <c r="A88" s="75">
        <v>79</v>
      </c>
      <c r="B88" s="2">
        <v>478</v>
      </c>
      <c r="C88" s="2">
        <v>6085.2</v>
      </c>
      <c r="D88" s="2">
        <v>6506.4</v>
      </c>
      <c r="E88" s="12">
        <v>0.50049999999999994</v>
      </c>
      <c r="F88" s="4">
        <f t="shared" si="10"/>
        <v>7.5923631627434165E-2</v>
      </c>
      <c r="G88" s="4">
        <f t="shared" si="7"/>
        <v>7.3149519914191635E-2</v>
      </c>
      <c r="H88" s="2">
        <f t="shared" si="13"/>
        <v>45195.329017687291</v>
      </c>
      <c r="I88" s="2">
        <f t="shared" si="11"/>
        <v>3306.0166200077597</v>
      </c>
      <c r="J88" s="2">
        <f t="shared" si="8"/>
        <v>43543.973715993416</v>
      </c>
      <c r="K88" s="2">
        <f t="shared" si="9"/>
        <v>303385.3994213125</v>
      </c>
      <c r="L88" s="17">
        <f t="shared" si="12"/>
        <v>6.7127600576285653</v>
      </c>
      <c r="N88" s="6"/>
    </row>
    <row r="89" spans="1:14" x14ac:dyDescent="0.25">
      <c r="A89" s="75">
        <v>80</v>
      </c>
      <c r="B89" s="2">
        <v>490</v>
      </c>
      <c r="C89" s="2">
        <v>5258</v>
      </c>
      <c r="D89" s="2">
        <v>5610.8</v>
      </c>
      <c r="E89" s="12">
        <v>0.51329999999999998</v>
      </c>
      <c r="F89" s="4">
        <f t="shared" si="10"/>
        <v>9.016634771087885E-2</v>
      </c>
      <c r="G89" s="4">
        <f t="shared" si="7"/>
        <v>8.6375833945455949E-2</v>
      </c>
      <c r="H89" s="2">
        <f t="shared" si="13"/>
        <v>41889.312397679532</v>
      </c>
      <c r="I89" s="2">
        <f t="shared" si="11"/>
        <v>3618.2242917512963</v>
      </c>
      <c r="J89" s="2">
        <f t="shared" si="8"/>
        <v>40128.322634884171</v>
      </c>
      <c r="K89" s="2">
        <f t="shared" si="9"/>
        <v>259841.4257053191</v>
      </c>
      <c r="L89" s="17">
        <f t="shared" si="12"/>
        <v>6.203048243869314</v>
      </c>
      <c r="N89" s="6"/>
    </row>
    <row r="90" spans="1:14" x14ac:dyDescent="0.25">
      <c r="A90" s="75">
        <v>81</v>
      </c>
      <c r="B90" s="2">
        <v>404</v>
      </c>
      <c r="C90" s="2">
        <v>4574.6000000000004</v>
      </c>
      <c r="D90" s="2">
        <v>4816</v>
      </c>
      <c r="E90" s="12">
        <v>0.45600000000000002</v>
      </c>
      <c r="F90" s="4">
        <f t="shared" si="10"/>
        <v>8.604349029880945E-2</v>
      </c>
      <c r="G90" s="4">
        <f t="shared" si="7"/>
        <v>8.2196084048344317E-2</v>
      </c>
      <c r="H90" s="2">
        <f t="shared" si="13"/>
        <v>38271.088105928233</v>
      </c>
      <c r="I90" s="2">
        <f t="shared" si="11"/>
        <v>3145.7335745764676</v>
      </c>
      <c r="J90" s="2">
        <f t="shared" si="8"/>
        <v>36559.80904135864</v>
      </c>
      <c r="K90" s="2">
        <f t="shared" si="9"/>
        <v>219713.10307043494</v>
      </c>
      <c r="L90" s="17">
        <f t="shared" si="12"/>
        <v>5.7409682855711948</v>
      </c>
      <c r="N90" s="6"/>
    </row>
    <row r="91" spans="1:14" x14ac:dyDescent="0.25">
      <c r="A91" s="75">
        <v>82</v>
      </c>
      <c r="B91" s="2">
        <v>454</v>
      </c>
      <c r="C91" s="2">
        <v>4316.6000000000004</v>
      </c>
      <c r="D91" s="2">
        <v>4149.3999999999996</v>
      </c>
      <c r="E91" s="12">
        <v>0.47310000000000002</v>
      </c>
      <c r="F91" s="4">
        <f t="shared" si="10"/>
        <v>0.10725253957004488</v>
      </c>
      <c r="G91" s="4">
        <f t="shared" si="7"/>
        <v>0.10151574636679839</v>
      </c>
      <c r="H91" s="2">
        <f t="shared" si="13"/>
        <v>35125.354531351768</v>
      </c>
      <c r="I91" s="2">
        <f t="shared" si="11"/>
        <v>3565.7765816485785</v>
      </c>
      <c r="J91" s="2">
        <f t="shared" si="8"/>
        <v>33246.546850481136</v>
      </c>
      <c r="K91" s="2">
        <f t="shared" si="9"/>
        <v>183153.29402907629</v>
      </c>
      <c r="L91" s="17">
        <f t="shared" si="12"/>
        <v>5.214276025757961</v>
      </c>
      <c r="N91" s="6"/>
    </row>
    <row r="92" spans="1:14" x14ac:dyDescent="0.25">
      <c r="A92" s="75">
        <v>83</v>
      </c>
      <c r="B92" s="2">
        <v>420</v>
      </c>
      <c r="C92" s="2">
        <v>3470</v>
      </c>
      <c r="D92" s="2">
        <v>3898.4</v>
      </c>
      <c r="E92" s="12">
        <v>0.499</v>
      </c>
      <c r="F92" s="4">
        <f t="shared" si="10"/>
        <v>0.11400032571521633</v>
      </c>
      <c r="G92" s="4">
        <f t="shared" si="7"/>
        <v>0.10784107307002994</v>
      </c>
      <c r="H92" s="2">
        <f t="shared" si="13"/>
        <v>31559.577949703191</v>
      </c>
      <c r="I92" s="2">
        <f t="shared" si="11"/>
        <v>3403.4187517332475</v>
      </c>
      <c r="J92" s="2">
        <f t="shared" si="8"/>
        <v>29854.465155084836</v>
      </c>
      <c r="K92" s="2">
        <f t="shared" si="9"/>
        <v>149906.74717859516</v>
      </c>
      <c r="L92" s="17">
        <f t="shared" si="12"/>
        <v>4.7499604531309965</v>
      </c>
      <c r="N92" s="6"/>
    </row>
    <row r="93" spans="1:14" x14ac:dyDescent="0.25">
      <c r="A93" s="75">
        <v>84</v>
      </c>
      <c r="B93" s="2">
        <v>371</v>
      </c>
      <c r="C93" s="2">
        <v>3027.2</v>
      </c>
      <c r="D93" s="2">
        <v>3088</v>
      </c>
      <c r="E93" s="12">
        <v>0.47870000000000001</v>
      </c>
      <c r="F93" s="4">
        <f t="shared" si="10"/>
        <v>0.12133699633699634</v>
      </c>
      <c r="G93" s="4">
        <f t="shared" si="7"/>
        <v>0.11411865196158121</v>
      </c>
      <c r="H93" s="2">
        <f t="shared" si="13"/>
        <v>28156.159197969944</v>
      </c>
      <c r="I93" s="2">
        <f t="shared" si="11"/>
        <v>3213.1429320880056</v>
      </c>
      <c r="J93" s="2">
        <f t="shared" si="8"/>
        <v>26481.147787472466</v>
      </c>
      <c r="K93" s="2">
        <f t="shared" si="9"/>
        <v>120052.28202351031</v>
      </c>
      <c r="L93" s="17">
        <f t="shared" si="12"/>
        <v>4.263801791267257</v>
      </c>
      <c r="N93" s="6"/>
    </row>
    <row r="94" spans="1:14" x14ac:dyDescent="0.25">
      <c r="A94" s="75">
        <v>85</v>
      </c>
      <c r="B94" s="2">
        <v>304</v>
      </c>
      <c r="C94" s="2">
        <v>2540</v>
      </c>
      <c r="D94" s="2">
        <v>2666.8</v>
      </c>
      <c r="E94" s="12">
        <v>0.49590000000000001</v>
      </c>
      <c r="F94" s="4">
        <f t="shared" si="10"/>
        <v>0.1167703771990474</v>
      </c>
      <c r="G94" s="4">
        <f t="shared" si="7"/>
        <v>0.11027892442062937</v>
      </c>
      <c r="H94" s="2">
        <f t="shared" si="13"/>
        <v>24943.016265881939</v>
      </c>
      <c r="I94" s="2">
        <f t="shared" si="11"/>
        <v>2750.6890056077232</v>
      </c>
      <c r="J94" s="2">
        <f t="shared" si="8"/>
        <v>23556.393938155084</v>
      </c>
      <c r="K94" s="2">
        <f t="shared" si="9"/>
        <v>93571.134236037848</v>
      </c>
      <c r="L94" s="17">
        <f t="shared" si="12"/>
        <v>3.7513961117857351</v>
      </c>
      <c r="N94" s="6"/>
    </row>
    <row r="95" spans="1:14" x14ac:dyDescent="0.25">
      <c r="A95" s="75">
        <v>86</v>
      </c>
      <c r="B95" s="2">
        <v>304</v>
      </c>
      <c r="C95" s="2">
        <v>2093.1999999999998</v>
      </c>
      <c r="D95" s="2">
        <v>2213</v>
      </c>
      <c r="E95" s="12">
        <v>0.51</v>
      </c>
      <c r="F95" s="4">
        <f t="shared" si="10"/>
        <v>0.1411917700060378</v>
      </c>
      <c r="G95" s="4">
        <f t="shared" si="7"/>
        <v>0.13205563712500976</v>
      </c>
      <c r="H95" s="2">
        <f t="shared" si="13"/>
        <v>22192.327260274214</v>
      </c>
      <c r="I95" s="2">
        <f t="shared" si="11"/>
        <v>2930.6219156422335</v>
      </c>
      <c r="J95" s="2">
        <f t="shared" si="8"/>
        <v>20756.32252160952</v>
      </c>
      <c r="K95" s="2">
        <f t="shared" si="9"/>
        <v>70014.740297882759</v>
      </c>
      <c r="L95" s="17">
        <f t="shared" si="12"/>
        <v>3.1549075262247928</v>
      </c>
      <c r="N95" s="6"/>
    </row>
    <row r="96" spans="1:14" x14ac:dyDescent="0.25">
      <c r="A96" s="75">
        <v>87</v>
      </c>
      <c r="B96" s="2">
        <v>248</v>
      </c>
      <c r="C96" s="2">
        <v>1816.8</v>
      </c>
      <c r="D96" s="2">
        <v>1808.8</v>
      </c>
      <c r="E96" s="12">
        <v>0.4864</v>
      </c>
      <c r="F96" s="4">
        <f t="shared" si="10"/>
        <v>0.13680494263018536</v>
      </c>
      <c r="G96" s="4">
        <f t="shared" si="7"/>
        <v>0.12782366601572809</v>
      </c>
      <c r="H96" s="2">
        <f t="shared" si="13"/>
        <v>19261.705344631981</v>
      </c>
      <c r="I96" s="2">
        <f t="shared" si="11"/>
        <v>2462.1017908656031</v>
      </c>
      <c r="J96" s="2">
        <f t="shared" si="8"/>
        <v>17997.169864843407</v>
      </c>
      <c r="K96" s="2">
        <f t="shared" si="9"/>
        <v>49258.417776273243</v>
      </c>
      <c r="L96" s="17">
        <f t="shared" si="12"/>
        <v>2.5573238140101133</v>
      </c>
      <c r="N96" s="6"/>
    </row>
    <row r="97" spans="1:14" x14ac:dyDescent="0.25">
      <c r="A97" s="75">
        <v>88</v>
      </c>
      <c r="B97" s="2">
        <v>216</v>
      </c>
      <c r="C97" s="2">
        <v>1200.8</v>
      </c>
      <c r="D97" s="2">
        <v>1527.2</v>
      </c>
      <c r="E97" s="12">
        <v>0.47810000000000002</v>
      </c>
      <c r="F97" s="4">
        <f t="shared" si="10"/>
        <v>0.15835777126099707</v>
      </c>
      <c r="G97" s="4">
        <f t="shared" si="7"/>
        <v>0.14626908202065861</v>
      </c>
      <c r="H97" s="2">
        <f t="shared" si="13"/>
        <v>16799.603553766377</v>
      </c>
      <c r="I97" s="2">
        <f t="shared" si="11"/>
        <v>2457.2625901204019</v>
      </c>
      <c r="J97" s="2">
        <f t="shared" si="8"/>
        <v>15517.15820798254</v>
      </c>
      <c r="K97" s="2">
        <f t="shared" si="9"/>
        <v>31261.24791142984</v>
      </c>
      <c r="L97" s="17">
        <f t="shared" si="12"/>
        <v>1.8608324780629268</v>
      </c>
      <c r="N97" s="6"/>
    </row>
    <row r="98" spans="1:14" x14ac:dyDescent="0.25">
      <c r="A98" s="75">
        <v>89</v>
      </c>
      <c r="B98" s="2">
        <v>183</v>
      </c>
      <c r="C98" s="2">
        <v>998.4</v>
      </c>
      <c r="D98" s="2">
        <v>1019.2</v>
      </c>
      <c r="E98" s="12">
        <v>0.52600000000000002</v>
      </c>
      <c r="F98" s="4">
        <f t="shared" si="10"/>
        <v>0.18140364789849328</v>
      </c>
      <c r="G98" s="4">
        <f t="shared" si="7"/>
        <v>0.16704060638478488</v>
      </c>
      <c r="H98" s="2">
        <f t="shared" si="13"/>
        <v>14342.340963645976</v>
      </c>
      <c r="I98" s="2">
        <f t="shared" si="11"/>
        <v>2395.753331544764</v>
      </c>
      <c r="J98" s="2">
        <f t="shared" si="8"/>
        <v>13206.753884493759</v>
      </c>
      <c r="K98" s="2">
        <f>K99+J98</f>
        <v>15744.089703447298</v>
      </c>
      <c r="L98" s="17">
        <f t="shared" si="12"/>
        <v>1.0977350031877211</v>
      </c>
      <c r="N98" s="6"/>
    </row>
    <row r="99" spans="1:14" x14ac:dyDescent="0.25">
      <c r="A99" s="75" t="s">
        <v>77</v>
      </c>
      <c r="B99" s="2">
        <v>601</v>
      </c>
      <c r="C99" s="2">
        <v>2722.2</v>
      </c>
      <c r="D99" s="2">
        <v>2937.2</v>
      </c>
      <c r="E99" s="8"/>
      <c r="F99" s="4">
        <f t="shared" si="10"/>
        <v>0.21239000600770402</v>
      </c>
      <c r="G99" s="4">
        <v>1</v>
      </c>
      <c r="H99" s="2">
        <f t="shared" si="13"/>
        <v>11946.587632101213</v>
      </c>
      <c r="I99" s="2">
        <f t="shared" si="11"/>
        <v>11946.587632101213</v>
      </c>
      <c r="J99" s="9">
        <f>H99*F99</f>
        <v>2537.3358189535393</v>
      </c>
      <c r="K99" s="2">
        <f>J99</f>
        <v>2537.3358189535393</v>
      </c>
      <c r="L99" s="17">
        <f t="shared" si="12"/>
        <v>0.21239000600770402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4:N117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2" width="14" style="1" customWidth="1"/>
    <col min="3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19</v>
      </c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31413</v>
      </c>
      <c r="D7" s="95">
        <v>31778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6"/>
      <c r="D8" s="16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13">
        <v>224</v>
      </c>
      <c r="C9" s="2">
        <v>29278.076520000002</v>
      </c>
      <c r="D9" s="2">
        <v>27719.581679999999</v>
      </c>
      <c r="E9" s="12">
        <v>0.1411</v>
      </c>
      <c r="F9" s="4">
        <f>B9/((C9+D9)/2)</f>
        <v>7.8599720435531852E-3</v>
      </c>
      <c r="G9" s="4">
        <f t="shared" ref="G9:G72" si="0">F9/((1+(1-E9)*F9))</f>
        <v>7.8072657391488574E-3</v>
      </c>
      <c r="H9" s="2">
        <v>100000</v>
      </c>
      <c r="I9" s="2">
        <f>H9*G9</f>
        <v>780.72657391488576</v>
      </c>
      <c r="J9" s="2">
        <f t="shared" ref="J9:J72" si="1">H10+I9*E9</f>
        <v>99329.43394566451</v>
      </c>
      <c r="K9" s="2">
        <f t="shared" ref="K9:K72" si="2">K10+J9</f>
        <v>7385309.6331542116</v>
      </c>
      <c r="L9" s="76">
        <f>K9/H9</f>
        <v>73.853096331542119</v>
      </c>
      <c r="M9" s="5"/>
      <c r="N9" s="6"/>
    </row>
    <row r="10" spans="1:14" x14ac:dyDescent="0.25">
      <c r="A10" s="75">
        <v>1</v>
      </c>
      <c r="B10" s="13">
        <v>29</v>
      </c>
      <c r="C10" s="2">
        <v>27579.8</v>
      </c>
      <c r="D10" s="2">
        <v>28608.057390000002</v>
      </c>
      <c r="E10" s="12">
        <v>0.44109999999999999</v>
      </c>
      <c r="F10" s="4">
        <f t="shared" ref="F10:F73" si="3">B10/((C10+D10)/2)</f>
        <v>1.032251498707664E-3</v>
      </c>
      <c r="G10" s="4">
        <f t="shared" si="0"/>
        <v>1.0316563100169003E-3</v>
      </c>
      <c r="H10" s="2">
        <f>H9-I9</f>
        <v>99219.273426085114</v>
      </c>
      <c r="I10" s="2">
        <f t="shared" ref="I10:I73" si="4">H10*G10</f>
        <v>102.36018950531286</v>
      </c>
      <c r="J10" s="2">
        <f t="shared" si="1"/>
        <v>99162.064316170596</v>
      </c>
      <c r="K10" s="2">
        <f t="shared" si="2"/>
        <v>7285980.1992085474</v>
      </c>
      <c r="L10" s="17">
        <f t="shared" ref="L10:L73" si="5">K10/H10</f>
        <v>73.433113825776474</v>
      </c>
      <c r="N10" s="6"/>
    </row>
    <row r="11" spans="1:14" x14ac:dyDescent="0.25">
      <c r="A11" s="75">
        <v>2</v>
      </c>
      <c r="B11" s="13">
        <v>18</v>
      </c>
      <c r="C11" s="2">
        <v>28168</v>
      </c>
      <c r="D11" s="2">
        <v>27767.599999999999</v>
      </c>
      <c r="E11" s="12">
        <v>0.5534</v>
      </c>
      <c r="F11" s="4">
        <f t="shared" si="3"/>
        <v>6.4359727972883101E-4</v>
      </c>
      <c r="G11" s="4">
        <f t="shared" si="0"/>
        <v>6.4341234336823532E-4</v>
      </c>
      <c r="H11" s="2">
        <f t="shared" ref="H11:H74" si="6">H10-I10</f>
        <v>99116.9132365798</v>
      </c>
      <c r="I11" s="2">
        <f t="shared" si="4"/>
        <v>63.773045412973872</v>
      </c>
      <c r="J11" s="2">
        <f t="shared" si="1"/>
        <v>99088.432194498368</v>
      </c>
      <c r="K11" s="2">
        <f t="shared" si="2"/>
        <v>7186818.1348923771</v>
      </c>
      <c r="L11" s="17">
        <f t="shared" si="5"/>
        <v>72.508494264125559</v>
      </c>
      <c r="N11" s="6"/>
    </row>
    <row r="12" spans="1:14" x14ac:dyDescent="0.25">
      <c r="A12" s="75">
        <v>3</v>
      </c>
      <c r="B12" s="13">
        <v>10</v>
      </c>
      <c r="C12" s="2">
        <v>29537.599999999999</v>
      </c>
      <c r="D12" s="2">
        <v>28482</v>
      </c>
      <c r="E12" s="12">
        <v>0.4748</v>
      </c>
      <c r="F12" s="4">
        <f t="shared" si="3"/>
        <v>3.4471109762907706E-4</v>
      </c>
      <c r="G12" s="4">
        <f t="shared" si="0"/>
        <v>3.4464870164630418E-4</v>
      </c>
      <c r="H12" s="2">
        <f t="shared" si="6"/>
        <v>99053.140191166822</v>
      </c>
      <c r="I12" s="2">
        <f t="shared" si="4"/>
        <v>34.138536160874992</v>
      </c>
      <c r="J12" s="2">
        <f t="shared" si="1"/>
        <v>99035.210631975133</v>
      </c>
      <c r="K12" s="2">
        <f t="shared" si="2"/>
        <v>7087729.7026978787</v>
      </c>
      <c r="L12" s="17">
        <f t="shared" si="5"/>
        <v>71.554820867051475</v>
      </c>
      <c r="N12" s="6"/>
    </row>
    <row r="13" spans="1:14" x14ac:dyDescent="0.25">
      <c r="A13" s="75">
        <v>4</v>
      </c>
      <c r="B13" s="13">
        <v>8</v>
      </c>
      <c r="C13" s="2">
        <v>31946.2</v>
      </c>
      <c r="D13" s="2">
        <v>29761.200000000001</v>
      </c>
      <c r="E13" s="12">
        <v>0.60750000000000004</v>
      </c>
      <c r="F13" s="4">
        <f t="shared" si="3"/>
        <v>2.592881890988763E-4</v>
      </c>
      <c r="G13" s="4">
        <f t="shared" si="0"/>
        <v>2.5926180386585279E-4</v>
      </c>
      <c r="H13" s="2">
        <f t="shared" si="6"/>
        <v>99019.001655005952</v>
      </c>
      <c r="I13" s="2">
        <f t="shared" si="4"/>
        <v>25.671844986072706</v>
      </c>
      <c r="J13" s="2">
        <f t="shared" si="1"/>
        <v>99008.925455848919</v>
      </c>
      <c r="K13" s="2">
        <f t="shared" si="2"/>
        <v>6988694.4920659037</v>
      </c>
      <c r="L13" s="17">
        <f t="shared" si="5"/>
        <v>70.579326949945951</v>
      </c>
      <c r="N13" s="6"/>
    </row>
    <row r="14" spans="1:14" x14ac:dyDescent="0.25">
      <c r="A14" s="75">
        <v>5</v>
      </c>
      <c r="B14" s="13">
        <v>6</v>
      </c>
      <c r="C14" s="2">
        <v>33912.6</v>
      </c>
      <c r="D14" s="2">
        <v>32091.4</v>
      </c>
      <c r="E14" s="12">
        <v>0.57899999999999996</v>
      </c>
      <c r="F14" s="4">
        <f t="shared" si="3"/>
        <v>1.8180716320223016E-4</v>
      </c>
      <c r="G14" s="4">
        <f t="shared" si="0"/>
        <v>1.8179324859869217E-4</v>
      </c>
      <c r="H14" s="2">
        <f t="shared" si="6"/>
        <v>98993.329810019874</v>
      </c>
      <c r="I14" s="2">
        <f t="shared" si="4"/>
        <v>17.996319015765266</v>
      </c>
      <c r="J14" s="2">
        <f t="shared" si="1"/>
        <v>98985.753359714232</v>
      </c>
      <c r="K14" s="2">
        <f t="shared" si="2"/>
        <v>6889685.566610055</v>
      </c>
      <c r="L14" s="17">
        <f t="shared" si="5"/>
        <v>69.597472676514585</v>
      </c>
      <c r="N14" s="6"/>
    </row>
    <row r="15" spans="1:14" x14ac:dyDescent="0.25">
      <c r="A15" s="75">
        <v>6</v>
      </c>
      <c r="B15" s="13">
        <v>8</v>
      </c>
      <c r="C15" s="2">
        <v>35767.599999999999</v>
      </c>
      <c r="D15" s="2">
        <v>34059.199999999997</v>
      </c>
      <c r="E15" s="12">
        <v>0.42259999999999998</v>
      </c>
      <c r="F15" s="4">
        <f t="shared" si="3"/>
        <v>2.2913838239758949E-4</v>
      </c>
      <c r="G15" s="4">
        <f t="shared" si="0"/>
        <v>2.2910807036843607E-4</v>
      </c>
      <c r="H15" s="2">
        <f t="shared" si="6"/>
        <v>98975.333491004101</v>
      </c>
      <c r="I15" s="2">
        <f t="shared" si="4"/>
        <v>22.676047670196393</v>
      </c>
      <c r="J15" s="2">
        <f t="shared" si="1"/>
        <v>98962.240341079334</v>
      </c>
      <c r="K15" s="2">
        <f t="shared" si="2"/>
        <v>6790699.8132503405</v>
      </c>
      <c r="L15" s="17">
        <f t="shared" si="5"/>
        <v>68.61002205026719</v>
      </c>
      <c r="N15" s="6"/>
    </row>
    <row r="16" spans="1:14" x14ac:dyDescent="0.25">
      <c r="A16" s="75">
        <v>7</v>
      </c>
      <c r="B16" s="13">
        <v>8</v>
      </c>
      <c r="C16" s="2">
        <v>38093.4</v>
      </c>
      <c r="D16" s="2">
        <v>35884.199999999997</v>
      </c>
      <c r="E16" s="12">
        <v>0.42709999999999998</v>
      </c>
      <c r="F16" s="4">
        <f t="shared" si="3"/>
        <v>2.1628168526689157E-4</v>
      </c>
      <c r="G16" s="4">
        <f t="shared" si="0"/>
        <v>2.1625488960414949E-4</v>
      </c>
      <c r="H16" s="2">
        <f t="shared" si="6"/>
        <v>98952.657443333912</v>
      </c>
      <c r="I16" s="2">
        <f t="shared" si="4"/>
        <v>21.398996011445398</v>
      </c>
      <c r="J16" s="2">
        <f t="shared" si="1"/>
        <v>98940.397958518952</v>
      </c>
      <c r="K16" s="2">
        <f t="shared" si="2"/>
        <v>6691737.5729092611</v>
      </c>
      <c r="L16" s="17">
        <f t="shared" si="5"/>
        <v>67.62564791896915</v>
      </c>
      <c r="N16" s="6"/>
    </row>
    <row r="17" spans="1:14" x14ac:dyDescent="0.25">
      <c r="A17" s="75">
        <v>8</v>
      </c>
      <c r="B17" s="13">
        <v>10</v>
      </c>
      <c r="C17" s="2">
        <v>40637.800000000003</v>
      </c>
      <c r="D17" s="2">
        <v>38172.800000000003</v>
      </c>
      <c r="E17" s="12">
        <v>0.56220000000000003</v>
      </c>
      <c r="F17" s="4">
        <f t="shared" si="3"/>
        <v>2.5377296962591323E-4</v>
      </c>
      <c r="G17" s="4">
        <f t="shared" si="0"/>
        <v>2.5374477812277479E-4</v>
      </c>
      <c r="H17" s="2">
        <f t="shared" si="6"/>
        <v>98931.258447322471</v>
      </c>
      <c r="I17" s="2">
        <f t="shared" si="4"/>
        <v>25.10329022412273</v>
      </c>
      <c r="J17" s="2">
        <f t="shared" si="1"/>
        <v>98920.268226862347</v>
      </c>
      <c r="K17" s="2">
        <f t="shared" si="2"/>
        <v>6592797.1749507422</v>
      </c>
      <c r="L17" s="17">
        <f t="shared" si="5"/>
        <v>66.640183076829885</v>
      </c>
      <c r="N17" s="6"/>
    </row>
    <row r="18" spans="1:14" x14ac:dyDescent="0.25">
      <c r="A18" s="75">
        <v>9</v>
      </c>
      <c r="B18" s="13">
        <v>6</v>
      </c>
      <c r="C18" s="2">
        <v>42560.6</v>
      </c>
      <c r="D18" s="2">
        <v>40806.6</v>
      </c>
      <c r="E18" s="12">
        <v>0.52880000000000005</v>
      </c>
      <c r="F18" s="4">
        <f t="shared" si="3"/>
        <v>1.4394150217351669E-4</v>
      </c>
      <c r="G18" s="4">
        <f t="shared" si="0"/>
        <v>1.4393173996931068E-4</v>
      </c>
      <c r="H18" s="2">
        <f t="shared" si="6"/>
        <v>98906.155157098343</v>
      </c>
      <c r="I18" s="2">
        <f t="shared" si="4"/>
        <v>14.235735005435775</v>
      </c>
      <c r="J18" s="2">
        <f t="shared" si="1"/>
        <v>98899.447278763779</v>
      </c>
      <c r="K18" s="2">
        <f t="shared" si="2"/>
        <v>6493876.9067238802</v>
      </c>
      <c r="L18" s="17">
        <f t="shared" si="5"/>
        <v>65.656954275588632</v>
      </c>
      <c r="N18" s="6"/>
    </row>
    <row r="19" spans="1:14" x14ac:dyDescent="0.25">
      <c r="A19" s="75">
        <v>10</v>
      </c>
      <c r="B19" s="13">
        <v>8</v>
      </c>
      <c r="C19" s="2">
        <v>44450</v>
      </c>
      <c r="D19" s="2">
        <v>42780.2</v>
      </c>
      <c r="E19" s="12">
        <v>0.4551</v>
      </c>
      <c r="F19" s="4">
        <f t="shared" si="3"/>
        <v>1.8342271369319342E-4</v>
      </c>
      <c r="G19" s="4">
        <f t="shared" si="0"/>
        <v>1.8340438296859951E-4</v>
      </c>
      <c r="H19" s="2">
        <f t="shared" si="6"/>
        <v>98891.919422092906</v>
      </c>
      <c r="I19" s="2">
        <f t="shared" si="4"/>
        <v>18.137211462189413</v>
      </c>
      <c r="J19" s="2">
        <f t="shared" si="1"/>
        <v>98882.036455567155</v>
      </c>
      <c r="K19" s="2">
        <f t="shared" si="2"/>
        <v>6394977.4594451161</v>
      </c>
      <c r="L19" s="17">
        <f t="shared" si="5"/>
        <v>64.666329633566093</v>
      </c>
      <c r="N19" s="6"/>
    </row>
    <row r="20" spans="1:14" x14ac:dyDescent="0.25">
      <c r="A20" s="75">
        <v>11</v>
      </c>
      <c r="B20" s="13">
        <v>10</v>
      </c>
      <c r="C20" s="2">
        <v>45492.4</v>
      </c>
      <c r="D20" s="2">
        <v>44602</v>
      </c>
      <c r="E20" s="12">
        <v>0.46660000000000001</v>
      </c>
      <c r="F20" s="4">
        <f t="shared" si="3"/>
        <v>2.2198938002805947E-4</v>
      </c>
      <c r="G20" s="4">
        <f t="shared" si="0"/>
        <v>2.2196309756960619E-4</v>
      </c>
      <c r="H20" s="2">
        <f t="shared" si="6"/>
        <v>98873.782210630714</v>
      </c>
      <c r="I20" s="2">
        <f t="shared" si="4"/>
        <v>21.94633096789422</v>
      </c>
      <c r="J20" s="2">
        <f t="shared" si="1"/>
        <v>98862.07603769243</v>
      </c>
      <c r="K20" s="2">
        <f t="shared" si="2"/>
        <v>6296095.4229895491</v>
      </c>
      <c r="L20" s="17">
        <f t="shared" si="5"/>
        <v>63.678108414796796</v>
      </c>
      <c r="N20" s="6"/>
    </row>
    <row r="21" spans="1:14" x14ac:dyDescent="0.25">
      <c r="A21" s="75">
        <v>12</v>
      </c>
      <c r="B21" s="13">
        <v>7</v>
      </c>
      <c r="C21" s="2">
        <v>45119.8</v>
      </c>
      <c r="D21" s="2">
        <v>45689.8</v>
      </c>
      <c r="E21" s="12">
        <v>0.57299999999999995</v>
      </c>
      <c r="F21" s="4">
        <f t="shared" si="3"/>
        <v>1.5416872224962999E-4</v>
      </c>
      <c r="G21" s="4">
        <f t="shared" si="0"/>
        <v>1.5415857398385992E-4</v>
      </c>
      <c r="H21" s="2">
        <f t="shared" si="6"/>
        <v>98851.835879662816</v>
      </c>
      <c r="I21" s="2">
        <f t="shared" si="4"/>
        <v>15.238858054895379</v>
      </c>
      <c r="J21" s="2">
        <f t="shared" si="1"/>
        <v>98845.328887273368</v>
      </c>
      <c r="K21" s="2">
        <f t="shared" si="2"/>
        <v>6197233.3469518563</v>
      </c>
      <c r="L21" s="17">
        <f t="shared" si="5"/>
        <v>62.692142151978359</v>
      </c>
      <c r="N21" s="6"/>
    </row>
    <row r="22" spans="1:14" x14ac:dyDescent="0.25">
      <c r="A22" s="75">
        <v>13</v>
      </c>
      <c r="B22" s="13">
        <v>13</v>
      </c>
      <c r="C22" s="2">
        <v>44310.8</v>
      </c>
      <c r="D22" s="2">
        <v>45353.599999999999</v>
      </c>
      <c r="E22" s="12">
        <v>0.50329999999999997</v>
      </c>
      <c r="F22" s="4">
        <f t="shared" si="3"/>
        <v>2.8997015537939253E-4</v>
      </c>
      <c r="G22" s="4">
        <f t="shared" si="0"/>
        <v>2.8992839752107569E-4</v>
      </c>
      <c r="H22" s="2">
        <f t="shared" si="6"/>
        <v>98836.597021607915</v>
      </c>
      <c r="I22" s="2">
        <f t="shared" si="4"/>
        <v>28.655536190911103</v>
      </c>
      <c r="J22" s="2">
        <f t="shared" si="1"/>
        <v>98822.363816781886</v>
      </c>
      <c r="K22" s="2">
        <f t="shared" si="2"/>
        <v>6098388.0180645827</v>
      </c>
      <c r="L22" s="17">
        <f t="shared" si="5"/>
        <v>61.701719826830313</v>
      </c>
      <c r="N22" s="6"/>
    </row>
    <row r="23" spans="1:14" x14ac:dyDescent="0.25">
      <c r="A23" s="75">
        <v>14</v>
      </c>
      <c r="B23" s="13">
        <v>7</v>
      </c>
      <c r="C23" s="2">
        <v>44138.400000000001</v>
      </c>
      <c r="D23" s="2">
        <v>44637.599999999999</v>
      </c>
      <c r="E23" s="12">
        <v>0.48259999999999997</v>
      </c>
      <c r="F23" s="4">
        <f t="shared" si="3"/>
        <v>1.5770027935478058E-4</v>
      </c>
      <c r="G23" s="4">
        <f t="shared" si="0"/>
        <v>1.5768741298836711E-4</v>
      </c>
      <c r="H23" s="2">
        <f t="shared" si="6"/>
        <v>98807.941485417003</v>
      </c>
      <c r="I23" s="2">
        <f t="shared" si="4"/>
        <v>15.580768675541362</v>
      </c>
      <c r="J23" s="2">
        <f t="shared" si="1"/>
        <v>98799.879995704279</v>
      </c>
      <c r="K23" s="2">
        <f t="shared" si="2"/>
        <v>5999565.6542478008</v>
      </c>
      <c r="L23" s="17">
        <f t="shared" si="5"/>
        <v>60.71946813235931</v>
      </c>
      <c r="N23" s="6"/>
    </row>
    <row r="24" spans="1:14" x14ac:dyDescent="0.25">
      <c r="A24" s="75">
        <v>15</v>
      </c>
      <c r="B24" s="13">
        <v>18</v>
      </c>
      <c r="C24" s="2">
        <v>43410.2</v>
      </c>
      <c r="D24" s="2">
        <v>44446.8</v>
      </c>
      <c r="E24" s="12">
        <v>0.56030000000000002</v>
      </c>
      <c r="F24" s="4">
        <f t="shared" si="3"/>
        <v>4.0975676383213632E-4</v>
      </c>
      <c r="G24" s="4">
        <f t="shared" si="0"/>
        <v>4.0968295123471456E-4</v>
      </c>
      <c r="H24" s="2">
        <f t="shared" si="6"/>
        <v>98792.360716741459</v>
      </c>
      <c r="I24" s="2">
        <f t="shared" si="4"/>
        <v>40.47354589787912</v>
      </c>
      <c r="J24" s="2">
        <f t="shared" si="1"/>
        <v>98774.564498610154</v>
      </c>
      <c r="K24" s="2">
        <f t="shared" si="2"/>
        <v>5900765.7742520962</v>
      </c>
      <c r="L24" s="17">
        <f t="shared" si="5"/>
        <v>59.728968226306854</v>
      </c>
      <c r="N24" s="6"/>
    </row>
    <row r="25" spans="1:14" x14ac:dyDescent="0.25">
      <c r="A25" s="75">
        <v>16</v>
      </c>
      <c r="B25" s="13">
        <v>20</v>
      </c>
      <c r="C25" s="2">
        <v>42565.4</v>
      </c>
      <c r="D25" s="2">
        <v>43765.4</v>
      </c>
      <c r="E25" s="12">
        <v>0.57299999999999995</v>
      </c>
      <c r="F25" s="4">
        <f t="shared" si="3"/>
        <v>4.6333405922335943E-4</v>
      </c>
      <c r="G25" s="4">
        <f t="shared" si="0"/>
        <v>4.6324240965730715E-4</v>
      </c>
      <c r="H25" s="2">
        <f t="shared" si="6"/>
        <v>98751.887170843576</v>
      </c>
      <c r="I25" s="2">
        <f t="shared" si="4"/>
        <v>45.746062171228097</v>
      </c>
      <c r="J25" s="2">
        <f t="shared" si="1"/>
        <v>98732.353602296469</v>
      </c>
      <c r="K25" s="2">
        <f t="shared" si="2"/>
        <v>5801991.2097534863</v>
      </c>
      <c r="L25" s="17">
        <f t="shared" si="5"/>
        <v>58.753218555873026</v>
      </c>
      <c r="N25" s="6"/>
    </row>
    <row r="26" spans="1:14" x14ac:dyDescent="0.25">
      <c r="A26" s="75">
        <v>17</v>
      </c>
      <c r="B26" s="13">
        <v>22</v>
      </c>
      <c r="C26" s="2">
        <v>42617.599999999999</v>
      </c>
      <c r="D26" s="2">
        <v>42936.800000000003</v>
      </c>
      <c r="E26" s="12">
        <v>0.54990000000000006</v>
      </c>
      <c r="F26" s="4">
        <f t="shared" si="3"/>
        <v>5.1429266057619483E-4</v>
      </c>
      <c r="G26" s="4">
        <f t="shared" si="0"/>
        <v>5.14173638054881E-4</v>
      </c>
      <c r="H26" s="2">
        <f t="shared" si="6"/>
        <v>98706.141108672353</v>
      </c>
      <c r="I26" s="2">
        <f t="shared" si="4"/>
        <v>50.752095672204511</v>
      </c>
      <c r="J26" s="2">
        <f t="shared" si="1"/>
        <v>98683.297590410293</v>
      </c>
      <c r="K26" s="2">
        <f t="shared" si="2"/>
        <v>5703258.8561511897</v>
      </c>
      <c r="L26" s="17">
        <f t="shared" si="5"/>
        <v>57.78018259139602</v>
      </c>
      <c r="N26" s="6"/>
    </row>
    <row r="27" spans="1:14" x14ac:dyDescent="0.25">
      <c r="A27" s="75">
        <v>18</v>
      </c>
      <c r="B27" s="13">
        <v>41</v>
      </c>
      <c r="C27" s="2">
        <v>42104.800000000003</v>
      </c>
      <c r="D27" s="2">
        <v>42860.2</v>
      </c>
      <c r="E27" s="12">
        <v>0.497</v>
      </c>
      <c r="F27" s="4">
        <f t="shared" si="3"/>
        <v>9.6510327782027897E-4</v>
      </c>
      <c r="G27" s="4">
        <f t="shared" si="0"/>
        <v>9.6463499870350707E-4</v>
      </c>
      <c r="H27" s="2">
        <f t="shared" si="6"/>
        <v>98655.389013000153</v>
      </c>
      <c r="I27" s="2">
        <f t="shared" si="4"/>
        <v>95.16644105264939</v>
      </c>
      <c r="J27" s="2">
        <f t="shared" si="1"/>
        <v>98607.520293150679</v>
      </c>
      <c r="K27" s="2">
        <f t="shared" si="2"/>
        <v>5604575.5585607793</v>
      </c>
      <c r="L27" s="17">
        <f t="shared" si="5"/>
        <v>56.809624032015577</v>
      </c>
      <c r="N27" s="6"/>
    </row>
    <row r="28" spans="1:14" x14ac:dyDescent="0.25">
      <c r="A28" s="75">
        <v>19</v>
      </c>
      <c r="B28" s="13">
        <v>47</v>
      </c>
      <c r="C28" s="2">
        <v>42501</v>
      </c>
      <c r="D28" s="2">
        <v>42284.6</v>
      </c>
      <c r="E28" s="12">
        <v>0.44519999999999998</v>
      </c>
      <c r="F28" s="4">
        <f t="shared" si="3"/>
        <v>1.1086788322545336E-3</v>
      </c>
      <c r="G28" s="4">
        <f t="shared" si="0"/>
        <v>1.1079973086321033E-3</v>
      </c>
      <c r="H28" s="2">
        <f t="shared" si="6"/>
        <v>98560.22257194751</v>
      </c>
      <c r="I28" s="2">
        <f t="shared" si="4"/>
        <v>109.20446134789891</v>
      </c>
      <c r="J28" s="2">
        <f t="shared" si="1"/>
        <v>98499.635936791703</v>
      </c>
      <c r="K28" s="2">
        <f t="shared" si="2"/>
        <v>5505968.0382676283</v>
      </c>
      <c r="L28" s="17">
        <f t="shared" si="5"/>
        <v>55.863997610682674</v>
      </c>
      <c r="N28" s="6"/>
    </row>
    <row r="29" spans="1:14" x14ac:dyDescent="0.25">
      <c r="A29" s="75">
        <v>20</v>
      </c>
      <c r="B29" s="13">
        <v>39</v>
      </c>
      <c r="C29" s="2">
        <v>41464.800000000003</v>
      </c>
      <c r="D29" s="2">
        <v>42682</v>
      </c>
      <c r="E29" s="12">
        <v>0.43219999999999997</v>
      </c>
      <c r="F29" s="4">
        <f t="shared" si="3"/>
        <v>9.2695147052531996E-4</v>
      </c>
      <c r="G29" s="4">
        <f t="shared" si="0"/>
        <v>9.2646385125008061E-4</v>
      </c>
      <c r="H29" s="2">
        <f t="shared" si="6"/>
        <v>98451.018110599616</v>
      </c>
      <c r="I29" s="2">
        <f t="shared" si="4"/>
        <v>91.21130939823756</v>
      </c>
      <c r="J29" s="2">
        <f t="shared" si="1"/>
        <v>98399.228329123303</v>
      </c>
      <c r="K29" s="2">
        <f t="shared" si="2"/>
        <v>5407468.4023308363</v>
      </c>
      <c r="L29" s="17">
        <f t="shared" si="5"/>
        <v>54.92546960008174</v>
      </c>
      <c r="N29" s="6"/>
    </row>
    <row r="30" spans="1:14" x14ac:dyDescent="0.25">
      <c r="A30" s="75">
        <v>21</v>
      </c>
      <c r="B30" s="13">
        <v>61</v>
      </c>
      <c r="C30" s="2">
        <v>41676.6</v>
      </c>
      <c r="D30" s="2">
        <v>41610.6</v>
      </c>
      <c r="E30" s="12">
        <v>0.54220000000000002</v>
      </c>
      <c r="F30" s="4">
        <f t="shared" si="3"/>
        <v>1.4648109193249384E-3</v>
      </c>
      <c r="G30" s="4">
        <f t="shared" si="0"/>
        <v>1.463829289399334E-3</v>
      </c>
      <c r="H30" s="2">
        <f t="shared" si="6"/>
        <v>98359.806801201383</v>
      </c>
      <c r="I30" s="2">
        <f t="shared" si="4"/>
        <v>143.9819660952584</v>
      </c>
      <c r="J30" s="2">
        <f t="shared" si="1"/>
        <v>98293.891857122973</v>
      </c>
      <c r="K30" s="2">
        <f t="shared" si="2"/>
        <v>5309069.1740017133</v>
      </c>
      <c r="L30" s="17">
        <f t="shared" si="5"/>
        <v>53.976002461371927</v>
      </c>
      <c r="N30" s="6"/>
    </row>
    <row r="31" spans="1:14" x14ac:dyDescent="0.25">
      <c r="A31" s="75">
        <v>22</v>
      </c>
      <c r="B31" s="13">
        <v>63</v>
      </c>
      <c r="C31" s="2">
        <v>41465.4</v>
      </c>
      <c r="D31" s="2">
        <v>41932.199999999997</v>
      </c>
      <c r="E31" s="12">
        <v>0.45519999999999999</v>
      </c>
      <c r="F31" s="4">
        <f t="shared" si="3"/>
        <v>1.5108348441681774E-3</v>
      </c>
      <c r="G31" s="4">
        <f t="shared" si="0"/>
        <v>1.5095922944888495E-3</v>
      </c>
      <c r="H31" s="2">
        <f t="shared" si="6"/>
        <v>98215.824835106119</v>
      </c>
      <c r="I31" s="2">
        <f t="shared" si="4"/>
        <v>148.26585236794278</v>
      </c>
      <c r="J31" s="2">
        <f t="shared" si="1"/>
        <v>98135.049598736063</v>
      </c>
      <c r="K31" s="2">
        <f t="shared" si="2"/>
        <v>5210775.2821445903</v>
      </c>
      <c r="L31" s="17">
        <f t="shared" si="5"/>
        <v>53.054335092057983</v>
      </c>
      <c r="N31" s="6"/>
    </row>
    <row r="32" spans="1:14" x14ac:dyDescent="0.25">
      <c r="A32" s="75">
        <v>23</v>
      </c>
      <c r="B32" s="13">
        <v>60</v>
      </c>
      <c r="C32" s="2">
        <v>40017.599999999999</v>
      </c>
      <c r="D32" s="2">
        <v>41674.800000000003</v>
      </c>
      <c r="E32" s="12">
        <v>0.50849999999999995</v>
      </c>
      <c r="F32" s="4">
        <f t="shared" si="3"/>
        <v>1.4689248938701766E-3</v>
      </c>
      <c r="G32" s="4">
        <f t="shared" si="0"/>
        <v>1.4678651296161607E-3</v>
      </c>
      <c r="H32" s="2">
        <f t="shared" si="6"/>
        <v>98067.558982738177</v>
      </c>
      <c r="I32" s="2">
        <f t="shared" si="4"/>
        <v>143.94995017733746</v>
      </c>
      <c r="J32" s="2">
        <f t="shared" si="1"/>
        <v>97996.807582226014</v>
      </c>
      <c r="K32" s="2">
        <f t="shared" si="2"/>
        <v>5112640.2325458545</v>
      </c>
      <c r="L32" s="17">
        <f t="shared" si="5"/>
        <v>52.133858388845795</v>
      </c>
      <c r="N32" s="6"/>
    </row>
    <row r="33" spans="1:14" x14ac:dyDescent="0.25">
      <c r="A33" s="75">
        <v>24</v>
      </c>
      <c r="B33" s="13">
        <v>64</v>
      </c>
      <c r="C33" s="2">
        <v>38931.199999999997</v>
      </c>
      <c r="D33" s="2">
        <v>40207.199999999997</v>
      </c>
      <c r="E33" s="12">
        <v>0.55469999999999997</v>
      </c>
      <c r="F33" s="4">
        <f t="shared" si="3"/>
        <v>1.6174196091909871E-3</v>
      </c>
      <c r="G33" s="4">
        <f t="shared" si="0"/>
        <v>1.6162555222400399E-3</v>
      </c>
      <c r="H33" s="2">
        <f t="shared" si="6"/>
        <v>97923.609032560838</v>
      </c>
      <c r="I33" s="2">
        <f t="shared" si="4"/>
        <v>158.26957385655109</v>
      </c>
      <c r="J33" s="2">
        <f t="shared" si="1"/>
        <v>97853.131591322512</v>
      </c>
      <c r="K33" s="2">
        <f t="shared" si="2"/>
        <v>5014643.4249636289</v>
      </c>
      <c r="L33" s="17">
        <f t="shared" si="5"/>
        <v>51.209748849189133</v>
      </c>
      <c r="N33" s="6"/>
    </row>
    <row r="34" spans="1:14" x14ac:dyDescent="0.25">
      <c r="A34" s="75">
        <v>25</v>
      </c>
      <c r="B34" s="13">
        <v>55</v>
      </c>
      <c r="C34" s="2">
        <v>37545.599999999999</v>
      </c>
      <c r="D34" s="2">
        <v>39116.400000000001</v>
      </c>
      <c r="E34" s="12">
        <v>0.5292</v>
      </c>
      <c r="F34" s="4">
        <f t="shared" si="3"/>
        <v>1.4348699486055672E-3</v>
      </c>
      <c r="G34" s="4">
        <f t="shared" si="0"/>
        <v>1.4339012955532843E-3</v>
      </c>
      <c r="H34" s="2">
        <f t="shared" si="6"/>
        <v>97765.339458704286</v>
      </c>
      <c r="I34" s="2">
        <f t="shared" si="4"/>
        <v>140.1858469100427</v>
      </c>
      <c r="J34" s="2">
        <f t="shared" si="1"/>
        <v>97699.339961979043</v>
      </c>
      <c r="K34" s="2">
        <f t="shared" si="2"/>
        <v>4916790.293372306</v>
      </c>
      <c r="L34" s="17">
        <f t="shared" si="5"/>
        <v>50.291752891106569</v>
      </c>
      <c r="N34" s="6"/>
    </row>
    <row r="35" spans="1:14" x14ac:dyDescent="0.25">
      <c r="A35" s="75">
        <v>26</v>
      </c>
      <c r="B35" s="13">
        <v>64</v>
      </c>
      <c r="C35" s="2">
        <v>37860.800000000003</v>
      </c>
      <c r="D35" s="2">
        <v>37717.199999999997</v>
      </c>
      <c r="E35" s="12">
        <v>0.49930000000000002</v>
      </c>
      <c r="F35" s="4">
        <f t="shared" si="3"/>
        <v>1.6936145439148959E-3</v>
      </c>
      <c r="G35" s="4">
        <f t="shared" si="0"/>
        <v>1.6921795878045128E-3</v>
      </c>
      <c r="H35" s="2">
        <f t="shared" si="6"/>
        <v>97625.153611794245</v>
      </c>
      <c r="I35" s="2">
        <f t="shared" si="4"/>
        <v>165.19929219815822</v>
      </c>
      <c r="J35" s="2">
        <f t="shared" si="1"/>
        <v>97542.438326190633</v>
      </c>
      <c r="K35" s="2">
        <f t="shared" si="2"/>
        <v>4819090.9534103274</v>
      </c>
      <c r="L35" s="17">
        <f t="shared" si="5"/>
        <v>49.363209942525771</v>
      </c>
      <c r="N35" s="6"/>
    </row>
    <row r="36" spans="1:14" x14ac:dyDescent="0.25">
      <c r="A36" s="75">
        <v>27</v>
      </c>
      <c r="B36" s="13">
        <v>44</v>
      </c>
      <c r="C36" s="2">
        <v>36662.6</v>
      </c>
      <c r="D36" s="2">
        <v>38128.6</v>
      </c>
      <c r="E36" s="12">
        <v>0.49569999999999997</v>
      </c>
      <c r="F36" s="4">
        <f t="shared" si="3"/>
        <v>1.1766090128250382E-3</v>
      </c>
      <c r="G36" s="4">
        <f t="shared" si="0"/>
        <v>1.1759112694985198E-3</v>
      </c>
      <c r="H36" s="2">
        <f t="shared" si="6"/>
        <v>97459.954319596087</v>
      </c>
      <c r="I36" s="2">
        <f t="shared" si="4"/>
        <v>114.60425860922399</v>
      </c>
      <c r="J36" s="2">
        <f t="shared" si="1"/>
        <v>97402.159391979454</v>
      </c>
      <c r="K36" s="2">
        <f t="shared" si="2"/>
        <v>4721548.5150841372</v>
      </c>
      <c r="L36" s="17">
        <f t="shared" si="5"/>
        <v>48.446036611108738</v>
      </c>
      <c r="N36" s="6"/>
    </row>
    <row r="37" spans="1:14" x14ac:dyDescent="0.25">
      <c r="A37" s="75">
        <v>28</v>
      </c>
      <c r="B37" s="13">
        <v>64</v>
      </c>
      <c r="C37" s="2">
        <v>36428.199999999997</v>
      </c>
      <c r="D37" s="2">
        <v>36880.199999999997</v>
      </c>
      <c r="E37" s="12">
        <v>0.47660000000000002</v>
      </c>
      <c r="F37" s="4">
        <f t="shared" si="3"/>
        <v>1.7460482018431722E-3</v>
      </c>
      <c r="G37" s="4">
        <f t="shared" si="0"/>
        <v>1.7444539774008603E-3</v>
      </c>
      <c r="H37" s="2">
        <f t="shared" si="6"/>
        <v>97345.350060986864</v>
      </c>
      <c r="I37" s="2">
        <f t="shared" si="4"/>
        <v>169.81448309536762</v>
      </c>
      <c r="J37" s="2">
        <f t="shared" si="1"/>
        <v>97256.469160534747</v>
      </c>
      <c r="K37" s="2">
        <f t="shared" si="2"/>
        <v>4624146.3556921575</v>
      </c>
      <c r="L37" s="17">
        <f t="shared" si="5"/>
        <v>47.502488334523733</v>
      </c>
      <c r="N37" s="6"/>
    </row>
    <row r="38" spans="1:14" x14ac:dyDescent="0.25">
      <c r="A38" s="75">
        <v>29</v>
      </c>
      <c r="B38" s="13">
        <v>52</v>
      </c>
      <c r="C38" s="2">
        <v>36039.599999999999</v>
      </c>
      <c r="D38" s="2">
        <v>36607.4</v>
      </c>
      <c r="E38" s="12">
        <v>0.56110000000000004</v>
      </c>
      <c r="F38" s="4">
        <f t="shared" si="3"/>
        <v>1.4315801065425964E-3</v>
      </c>
      <c r="G38" s="4">
        <f t="shared" si="0"/>
        <v>1.4306811802155676E-3</v>
      </c>
      <c r="H38" s="2">
        <f t="shared" si="6"/>
        <v>97175.535577891496</v>
      </c>
      <c r="I38" s="2">
        <f t="shared" si="4"/>
        <v>139.02720992865767</v>
      </c>
      <c r="J38" s="2">
        <f t="shared" si="1"/>
        <v>97114.516535453819</v>
      </c>
      <c r="K38" s="2">
        <f t="shared" si="2"/>
        <v>4526889.8865316231</v>
      </c>
      <c r="L38" s="17">
        <f t="shared" si="5"/>
        <v>46.584666187952969</v>
      </c>
      <c r="N38" s="6"/>
    </row>
    <row r="39" spans="1:14" x14ac:dyDescent="0.25">
      <c r="A39" s="75">
        <v>30</v>
      </c>
      <c r="B39" s="13">
        <v>53</v>
      </c>
      <c r="C39" s="2">
        <v>33936.199999999997</v>
      </c>
      <c r="D39" s="2">
        <v>36197.199999999997</v>
      </c>
      <c r="E39" s="12">
        <v>0.47699999999999998</v>
      </c>
      <c r="F39" s="4">
        <f t="shared" si="3"/>
        <v>1.5114054074093087E-3</v>
      </c>
      <c r="G39" s="4">
        <f t="shared" si="0"/>
        <v>1.5102116379245374E-3</v>
      </c>
      <c r="H39" s="2">
        <f t="shared" si="6"/>
        <v>97036.508367962844</v>
      </c>
      <c r="I39" s="2">
        <f t="shared" si="4"/>
        <v>146.54566424085925</v>
      </c>
      <c r="J39" s="2">
        <f t="shared" si="1"/>
        <v>96959.864985564884</v>
      </c>
      <c r="K39" s="2">
        <f t="shared" si="2"/>
        <v>4429775.3699961696</v>
      </c>
      <c r="L39" s="17">
        <f t="shared" si="5"/>
        <v>45.650605576186265</v>
      </c>
      <c r="N39" s="6"/>
    </row>
    <row r="40" spans="1:14" x14ac:dyDescent="0.25">
      <c r="A40" s="75">
        <v>31</v>
      </c>
      <c r="B40" s="13">
        <v>50</v>
      </c>
      <c r="C40" s="2">
        <v>33009.800000000003</v>
      </c>
      <c r="D40" s="2">
        <v>34003.4</v>
      </c>
      <c r="E40" s="12">
        <v>0.4803</v>
      </c>
      <c r="F40" s="4">
        <f t="shared" si="3"/>
        <v>1.4922433192266595E-3</v>
      </c>
      <c r="G40" s="4">
        <f t="shared" si="0"/>
        <v>1.4910869531830006E-3</v>
      </c>
      <c r="H40" s="2">
        <f t="shared" si="6"/>
        <v>96889.962703721991</v>
      </c>
      <c r="I40" s="2">
        <f t="shared" si="4"/>
        <v>144.47135928190738</v>
      </c>
      <c r="J40" s="2">
        <f t="shared" si="1"/>
        <v>96814.880938303191</v>
      </c>
      <c r="K40" s="2">
        <f t="shared" si="2"/>
        <v>4332815.5050106049</v>
      </c>
      <c r="L40" s="17">
        <f t="shared" si="5"/>
        <v>44.718930466098335</v>
      </c>
      <c r="N40" s="6"/>
    </row>
    <row r="41" spans="1:14" x14ac:dyDescent="0.25">
      <c r="A41" s="75">
        <v>32</v>
      </c>
      <c r="B41" s="13">
        <v>48</v>
      </c>
      <c r="C41" s="2">
        <v>31498.2</v>
      </c>
      <c r="D41" s="2">
        <v>33100.6</v>
      </c>
      <c r="E41" s="12">
        <v>0.48809999999999998</v>
      </c>
      <c r="F41" s="4">
        <f t="shared" si="3"/>
        <v>1.4860957169483024E-3</v>
      </c>
      <c r="G41" s="4">
        <f t="shared" si="0"/>
        <v>1.4849660551609449E-3</v>
      </c>
      <c r="H41" s="2">
        <f t="shared" si="6"/>
        <v>96745.491344440088</v>
      </c>
      <c r="I41" s="2">
        <f t="shared" si="4"/>
        <v>143.66377063636054</v>
      </c>
      <c r="J41" s="2">
        <f t="shared" si="1"/>
        <v>96671.949860251334</v>
      </c>
      <c r="K41" s="2">
        <f t="shared" si="2"/>
        <v>4236000.6240723012</v>
      </c>
      <c r="L41" s="17">
        <f t="shared" si="5"/>
        <v>43.784992615221668</v>
      </c>
      <c r="N41" s="6"/>
    </row>
    <row r="42" spans="1:14" x14ac:dyDescent="0.25">
      <c r="A42" s="75">
        <v>33</v>
      </c>
      <c r="B42" s="13">
        <v>47</v>
      </c>
      <c r="C42" s="2">
        <v>32587</v>
      </c>
      <c r="D42" s="2">
        <v>31571.4</v>
      </c>
      <c r="E42" s="12">
        <v>0.40760000000000002</v>
      </c>
      <c r="F42" s="4">
        <f t="shared" si="3"/>
        <v>1.465123818549091E-3</v>
      </c>
      <c r="G42" s="4">
        <f t="shared" si="0"/>
        <v>1.4638532826822654E-3</v>
      </c>
      <c r="H42" s="2">
        <f t="shared" si="6"/>
        <v>96601.827573803734</v>
      </c>
      <c r="I42" s="2">
        <f t="shared" si="4"/>
        <v>141.41090240701877</v>
      </c>
      <c r="J42" s="2">
        <f t="shared" si="1"/>
        <v>96518.055755217807</v>
      </c>
      <c r="K42" s="2">
        <f t="shared" si="2"/>
        <v>4139328.6742120497</v>
      </c>
      <c r="L42" s="17">
        <f t="shared" si="5"/>
        <v>42.849382648062274</v>
      </c>
      <c r="N42" s="6"/>
    </row>
    <row r="43" spans="1:14" x14ac:dyDescent="0.25">
      <c r="A43" s="75">
        <v>34</v>
      </c>
      <c r="B43" s="13">
        <v>41</v>
      </c>
      <c r="C43" s="2">
        <v>32528.799999999999</v>
      </c>
      <c r="D43" s="2">
        <v>32631</v>
      </c>
      <c r="E43" s="12">
        <v>0.52980000000000005</v>
      </c>
      <c r="F43" s="4">
        <f t="shared" si="3"/>
        <v>1.2584446238324857E-3</v>
      </c>
      <c r="G43" s="4">
        <f t="shared" si="0"/>
        <v>1.2577004165092727E-3</v>
      </c>
      <c r="H43" s="2">
        <f t="shared" si="6"/>
        <v>96460.416671396713</v>
      </c>
      <c r="I43" s="2">
        <f t="shared" si="4"/>
        <v>121.31830622427363</v>
      </c>
      <c r="J43" s="2">
        <f t="shared" si="1"/>
        <v>96403.372803810053</v>
      </c>
      <c r="K43" s="2">
        <f t="shared" si="2"/>
        <v>4042810.6184568317</v>
      </c>
      <c r="L43" s="17">
        <f t="shared" si="5"/>
        <v>41.911602271314273</v>
      </c>
      <c r="N43" s="6"/>
    </row>
    <row r="44" spans="1:14" x14ac:dyDescent="0.25">
      <c r="A44" s="75">
        <v>35</v>
      </c>
      <c r="B44" s="13">
        <v>47</v>
      </c>
      <c r="C44" s="2">
        <v>31196.2</v>
      </c>
      <c r="D44" s="2">
        <v>32550.6</v>
      </c>
      <c r="E44" s="12">
        <v>0.49680000000000002</v>
      </c>
      <c r="F44" s="4">
        <f t="shared" si="3"/>
        <v>1.4745838222467637E-3</v>
      </c>
      <c r="G44" s="4">
        <f t="shared" si="0"/>
        <v>1.473490476724456E-3</v>
      </c>
      <c r="H44" s="2">
        <f t="shared" si="6"/>
        <v>96339.098365172438</v>
      </c>
      <c r="I44" s="2">
        <f t="shared" si="4"/>
        <v>141.9547439773022</v>
      </c>
      <c r="J44" s="2">
        <f t="shared" si="1"/>
        <v>96267.666738003056</v>
      </c>
      <c r="K44" s="2">
        <f t="shared" si="2"/>
        <v>3946407.2456530216</v>
      </c>
      <c r="L44" s="17">
        <f t="shared" si="5"/>
        <v>40.963713721859868</v>
      </c>
      <c r="N44" s="6"/>
    </row>
    <row r="45" spans="1:14" x14ac:dyDescent="0.25">
      <c r="A45" s="75">
        <v>36</v>
      </c>
      <c r="B45" s="13">
        <v>50</v>
      </c>
      <c r="C45" s="2">
        <v>31553.599999999999</v>
      </c>
      <c r="D45" s="2">
        <v>31268.400000000001</v>
      </c>
      <c r="E45" s="12">
        <v>0.5464</v>
      </c>
      <c r="F45" s="4">
        <f t="shared" si="3"/>
        <v>1.5917990512877653E-3</v>
      </c>
      <c r="G45" s="4">
        <f t="shared" si="0"/>
        <v>1.5906505378943858E-3</v>
      </c>
      <c r="H45" s="2">
        <f t="shared" si="6"/>
        <v>96197.143621195137</v>
      </c>
      <c r="I45" s="2">
        <f t="shared" si="4"/>
        <v>153.01603824495754</v>
      </c>
      <c r="J45" s="2">
        <f t="shared" si="1"/>
        <v>96127.735546247233</v>
      </c>
      <c r="K45" s="2">
        <f t="shared" si="2"/>
        <v>3850139.5789150186</v>
      </c>
      <c r="L45" s="17">
        <f t="shared" si="5"/>
        <v>40.023429324222853</v>
      </c>
      <c r="N45" s="6"/>
    </row>
    <row r="46" spans="1:14" x14ac:dyDescent="0.25">
      <c r="A46" s="75">
        <v>37</v>
      </c>
      <c r="B46" s="13">
        <v>57</v>
      </c>
      <c r="C46" s="2">
        <v>32870.400000000001</v>
      </c>
      <c r="D46" s="2">
        <v>31690.2</v>
      </c>
      <c r="E46" s="12">
        <v>0.47110000000000002</v>
      </c>
      <c r="F46" s="4">
        <f t="shared" si="3"/>
        <v>1.7657828458843318E-3</v>
      </c>
      <c r="G46" s="4">
        <f t="shared" si="0"/>
        <v>1.7641352801698908E-3</v>
      </c>
      <c r="H46" s="2">
        <f t="shared" si="6"/>
        <v>96044.127582950183</v>
      </c>
      <c r="I46" s="2">
        <f t="shared" si="4"/>
        <v>169.43483392222055</v>
      </c>
      <c r="J46" s="2">
        <f t="shared" si="1"/>
        <v>95954.513499288718</v>
      </c>
      <c r="K46" s="2">
        <f t="shared" si="2"/>
        <v>3754011.8433687715</v>
      </c>
      <c r="L46" s="17">
        <f t="shared" si="5"/>
        <v>39.086323524845952</v>
      </c>
      <c r="N46" s="6"/>
    </row>
    <row r="47" spans="1:14" x14ac:dyDescent="0.25">
      <c r="A47" s="75">
        <v>38</v>
      </c>
      <c r="B47" s="13">
        <v>62</v>
      </c>
      <c r="C47" s="2">
        <v>35223.199999999997</v>
      </c>
      <c r="D47" s="2">
        <v>32898.800000000003</v>
      </c>
      <c r="E47" s="12">
        <v>0.49869999999999998</v>
      </c>
      <c r="F47" s="4">
        <f t="shared" si="3"/>
        <v>1.820263644637562E-3</v>
      </c>
      <c r="G47" s="4">
        <f t="shared" si="0"/>
        <v>1.8186041716679504E-3</v>
      </c>
      <c r="H47" s="2">
        <f t="shared" si="6"/>
        <v>95874.692749027963</v>
      </c>
      <c r="I47" s="2">
        <f t="shared" si="4"/>
        <v>174.35811619076526</v>
      </c>
      <c r="J47" s="2">
        <f t="shared" si="1"/>
        <v>95787.287025381534</v>
      </c>
      <c r="K47" s="2">
        <f t="shared" si="2"/>
        <v>3658057.3298694827</v>
      </c>
      <c r="L47" s="17">
        <f t="shared" si="5"/>
        <v>38.154566392668521</v>
      </c>
      <c r="N47" s="6"/>
    </row>
    <row r="48" spans="1:14" x14ac:dyDescent="0.25">
      <c r="A48" s="75">
        <v>39</v>
      </c>
      <c r="B48" s="13">
        <v>56</v>
      </c>
      <c r="C48" s="2">
        <v>32460</v>
      </c>
      <c r="D48" s="2">
        <v>35257.4</v>
      </c>
      <c r="E48" s="12">
        <v>0.52859999999999996</v>
      </c>
      <c r="F48" s="4">
        <f t="shared" si="3"/>
        <v>1.6539323718866941E-3</v>
      </c>
      <c r="G48" s="4">
        <f t="shared" si="0"/>
        <v>1.6526438654225659E-3</v>
      </c>
      <c r="H48" s="2">
        <f t="shared" si="6"/>
        <v>95700.334632837199</v>
      </c>
      <c r="I48" s="2">
        <f t="shared" si="4"/>
        <v>158.15857094984511</v>
      </c>
      <c r="J48" s="2">
        <f t="shared" si="1"/>
        <v>95625.778682491436</v>
      </c>
      <c r="K48" s="2">
        <f t="shared" si="2"/>
        <v>3562270.0428441013</v>
      </c>
      <c r="L48" s="17">
        <f t="shared" si="5"/>
        <v>37.223172275322398</v>
      </c>
      <c r="N48" s="6"/>
    </row>
    <row r="49" spans="1:14" x14ac:dyDescent="0.25">
      <c r="A49" s="75">
        <v>40</v>
      </c>
      <c r="B49" s="13">
        <v>62</v>
      </c>
      <c r="C49" s="2">
        <v>30349.8</v>
      </c>
      <c r="D49" s="2">
        <v>32483</v>
      </c>
      <c r="E49" s="12">
        <v>0.53769999999999996</v>
      </c>
      <c r="F49" s="4">
        <f t="shared" si="3"/>
        <v>1.9734915521829361E-3</v>
      </c>
      <c r="G49" s="4">
        <f t="shared" si="0"/>
        <v>1.9716926879325084E-3</v>
      </c>
      <c r="H49" s="2">
        <f t="shared" si="6"/>
        <v>95542.176061887352</v>
      </c>
      <c r="I49" s="2">
        <f t="shared" si="4"/>
        <v>188.37980993038363</v>
      </c>
      <c r="J49" s="2">
        <f t="shared" si="1"/>
        <v>95455.088075756532</v>
      </c>
      <c r="K49" s="2">
        <f t="shared" si="2"/>
        <v>3466644.26416161</v>
      </c>
      <c r="L49" s="17">
        <f t="shared" si="5"/>
        <v>36.283915722372647</v>
      </c>
      <c r="N49" s="6"/>
    </row>
    <row r="50" spans="1:14" x14ac:dyDescent="0.25">
      <c r="A50" s="75">
        <v>41</v>
      </c>
      <c r="B50" s="13">
        <v>69</v>
      </c>
      <c r="C50" s="2">
        <v>32596.6</v>
      </c>
      <c r="D50" s="2">
        <v>30308.6</v>
      </c>
      <c r="E50" s="12">
        <v>0.4718</v>
      </c>
      <c r="F50" s="4">
        <f t="shared" si="3"/>
        <v>2.19377730298926E-3</v>
      </c>
      <c r="G50" s="4">
        <f t="shared" si="0"/>
        <v>2.1912381987770489E-3</v>
      </c>
      <c r="H50" s="2">
        <f t="shared" si="6"/>
        <v>95353.79625195697</v>
      </c>
      <c r="I50" s="2">
        <f t="shared" si="4"/>
        <v>208.94288074569192</v>
      </c>
      <c r="J50" s="2">
        <f t="shared" si="1"/>
        <v>95243.4326223471</v>
      </c>
      <c r="K50" s="2">
        <f t="shared" si="2"/>
        <v>3371189.1760858535</v>
      </c>
      <c r="L50" s="17">
        <f t="shared" si="5"/>
        <v>35.35453551506258</v>
      </c>
      <c r="N50" s="6"/>
    </row>
    <row r="51" spans="1:14" x14ac:dyDescent="0.25">
      <c r="A51" s="75">
        <v>42</v>
      </c>
      <c r="B51" s="13">
        <v>74</v>
      </c>
      <c r="C51" s="2">
        <v>31523.599999999999</v>
      </c>
      <c r="D51" s="2">
        <v>32632.2</v>
      </c>
      <c r="E51" s="12">
        <v>0.46310000000000001</v>
      </c>
      <c r="F51" s="4">
        <f t="shared" si="3"/>
        <v>2.3068841788271674E-3</v>
      </c>
      <c r="G51" s="4">
        <f t="shared" si="0"/>
        <v>2.3040304847394316E-3</v>
      </c>
      <c r="H51" s="2">
        <f t="shared" si="6"/>
        <v>95144.853371211284</v>
      </c>
      <c r="I51" s="2">
        <f t="shared" si="4"/>
        <v>219.21664263333409</v>
      </c>
      <c r="J51" s="2">
        <f t="shared" si="1"/>
        <v>95027.155955781447</v>
      </c>
      <c r="K51" s="2">
        <f t="shared" si="2"/>
        <v>3275945.7434635065</v>
      </c>
      <c r="L51" s="17">
        <f t="shared" si="5"/>
        <v>34.431139755739373</v>
      </c>
      <c r="N51" s="6"/>
    </row>
    <row r="52" spans="1:14" x14ac:dyDescent="0.25">
      <c r="A52" s="75">
        <v>43</v>
      </c>
      <c r="B52" s="13">
        <v>75</v>
      </c>
      <c r="C52" s="2">
        <v>31016.2</v>
      </c>
      <c r="D52" s="2">
        <v>31468.2</v>
      </c>
      <c r="E52" s="12">
        <v>0.5181</v>
      </c>
      <c r="F52" s="4">
        <f t="shared" si="3"/>
        <v>2.4005991895577135E-3</v>
      </c>
      <c r="G52" s="4">
        <f t="shared" si="0"/>
        <v>2.3978252683945771E-3</v>
      </c>
      <c r="H52" s="2">
        <f t="shared" si="6"/>
        <v>94925.636728577956</v>
      </c>
      <c r="I52" s="2">
        <f t="shared" si="4"/>
        <v>227.61509036622857</v>
      </c>
      <c r="J52" s="2">
        <f t="shared" si="1"/>
        <v>94815.94901653046</v>
      </c>
      <c r="K52" s="2">
        <f t="shared" si="2"/>
        <v>3180918.5875077252</v>
      </c>
      <c r="L52" s="17">
        <f t="shared" si="5"/>
        <v>33.509583892525946</v>
      </c>
      <c r="N52" s="6"/>
    </row>
    <row r="53" spans="1:14" x14ac:dyDescent="0.25">
      <c r="A53" s="75">
        <v>44</v>
      </c>
      <c r="B53" s="13">
        <v>62</v>
      </c>
      <c r="C53" s="2">
        <v>26679.599999999999</v>
      </c>
      <c r="D53" s="2">
        <v>30972.400000000001</v>
      </c>
      <c r="E53" s="12">
        <v>0.52159999999999995</v>
      </c>
      <c r="F53" s="4">
        <f t="shared" si="3"/>
        <v>2.1508360507874833E-3</v>
      </c>
      <c r="G53" s="4">
        <f t="shared" si="0"/>
        <v>2.1486252014717329E-3</v>
      </c>
      <c r="H53" s="2">
        <f t="shared" si="6"/>
        <v>94698.021638211721</v>
      </c>
      <c r="I53" s="2">
        <f t="shared" si="4"/>
        <v>203.47055582137719</v>
      </c>
      <c r="J53" s="2">
        <f t="shared" si="1"/>
        <v>94600.681324306774</v>
      </c>
      <c r="K53" s="2">
        <f t="shared" si="2"/>
        <v>3086102.6384911947</v>
      </c>
      <c r="L53" s="17">
        <f t="shared" si="5"/>
        <v>32.588881848888775</v>
      </c>
      <c r="N53" s="6"/>
    </row>
    <row r="54" spans="1:14" x14ac:dyDescent="0.25">
      <c r="A54" s="75">
        <v>45</v>
      </c>
      <c r="B54" s="13">
        <v>90</v>
      </c>
      <c r="C54" s="2">
        <v>24567.4</v>
      </c>
      <c r="D54" s="2">
        <v>26678.2</v>
      </c>
      <c r="E54" s="12">
        <v>0.51239999999999997</v>
      </c>
      <c r="F54" s="4">
        <f t="shared" si="3"/>
        <v>3.5124966826420214E-3</v>
      </c>
      <c r="G54" s="4">
        <f t="shared" si="0"/>
        <v>3.5064911384735161E-3</v>
      </c>
      <c r="H54" s="2">
        <f t="shared" si="6"/>
        <v>94494.551082390346</v>
      </c>
      <c r="I54" s="2">
        <f t="shared" si="4"/>
        <v>331.34430600443477</v>
      </c>
      <c r="J54" s="2">
        <f t="shared" si="1"/>
        <v>94332.98759878258</v>
      </c>
      <c r="K54" s="2">
        <f t="shared" si="2"/>
        <v>2991501.9571668878</v>
      </c>
      <c r="L54" s="17">
        <f t="shared" si="5"/>
        <v>31.657930779083546</v>
      </c>
      <c r="N54" s="6"/>
    </row>
    <row r="55" spans="1:14" x14ac:dyDescent="0.25">
      <c r="A55" s="75">
        <v>46</v>
      </c>
      <c r="B55" s="13">
        <v>93</v>
      </c>
      <c r="C55" s="2">
        <v>32202.799999999999</v>
      </c>
      <c r="D55" s="2">
        <v>24545.8</v>
      </c>
      <c r="E55" s="12">
        <v>0.49220000000000003</v>
      </c>
      <c r="F55" s="4">
        <f t="shared" si="3"/>
        <v>3.2776138970829235E-3</v>
      </c>
      <c r="G55" s="4">
        <f t="shared" si="0"/>
        <v>3.2721677915288809E-3</v>
      </c>
      <c r="H55" s="2">
        <f t="shared" si="6"/>
        <v>94163.206776385909</v>
      </c>
      <c r="I55" s="2">
        <f t="shared" si="4"/>
        <v>308.11781236076405</v>
      </c>
      <c r="J55" s="2">
        <f t="shared" si="1"/>
        <v>94006.744551269105</v>
      </c>
      <c r="K55" s="2">
        <f t="shared" si="2"/>
        <v>2897168.9695681054</v>
      </c>
      <c r="L55" s="17">
        <f t="shared" si="5"/>
        <v>30.767526603550767</v>
      </c>
      <c r="N55" s="6"/>
    </row>
    <row r="56" spans="1:14" x14ac:dyDescent="0.25">
      <c r="A56" s="75">
        <v>47</v>
      </c>
      <c r="B56" s="13">
        <v>97</v>
      </c>
      <c r="C56" s="2">
        <v>19620</v>
      </c>
      <c r="D56" s="2">
        <v>32154.6</v>
      </c>
      <c r="E56" s="12">
        <v>0.52680000000000005</v>
      </c>
      <c r="F56" s="4">
        <f t="shared" si="3"/>
        <v>3.7470110826544291E-3</v>
      </c>
      <c r="G56" s="4">
        <f t="shared" si="0"/>
        <v>3.7403790702207353E-3</v>
      </c>
      <c r="H56" s="2">
        <f t="shared" si="6"/>
        <v>93855.088964025141</v>
      </c>
      <c r="I56" s="2">
        <f t="shared" si="4"/>
        <v>351.05361039474474</v>
      </c>
      <c r="J56" s="2">
        <f t="shared" si="1"/>
        <v>93688.970395586352</v>
      </c>
      <c r="K56" s="2">
        <f t="shared" si="2"/>
        <v>2803162.2250168361</v>
      </c>
      <c r="L56" s="17">
        <f t="shared" si="5"/>
        <v>29.866917776736585</v>
      </c>
      <c r="N56" s="6"/>
    </row>
    <row r="57" spans="1:14" x14ac:dyDescent="0.25">
      <c r="A57" s="75">
        <v>48</v>
      </c>
      <c r="B57" s="13">
        <v>106</v>
      </c>
      <c r="C57" s="2">
        <v>23509.599999999999</v>
      </c>
      <c r="D57" s="2">
        <v>19569</v>
      </c>
      <c r="E57" s="12">
        <v>0.48130000000000001</v>
      </c>
      <c r="F57" s="4">
        <f t="shared" si="3"/>
        <v>4.9212369947027063E-3</v>
      </c>
      <c r="G57" s="4">
        <f t="shared" si="0"/>
        <v>4.9087068057302686E-3</v>
      </c>
      <c r="H57" s="2">
        <f t="shared" si="6"/>
        <v>93504.035353630403</v>
      </c>
      <c r="I57" s="2">
        <f t="shared" si="4"/>
        <v>458.98389470360922</v>
      </c>
      <c r="J57" s="2">
        <f t="shared" si="1"/>
        <v>93265.960407447652</v>
      </c>
      <c r="K57" s="2">
        <f t="shared" si="2"/>
        <v>2709473.2546212496</v>
      </c>
      <c r="L57" s="17">
        <f t="shared" si="5"/>
        <v>28.977072961333441</v>
      </c>
      <c r="N57" s="6"/>
    </row>
    <row r="58" spans="1:14" x14ac:dyDescent="0.25">
      <c r="A58" s="75">
        <v>49</v>
      </c>
      <c r="B58" s="13">
        <v>94</v>
      </c>
      <c r="C58" s="2">
        <v>25489</v>
      </c>
      <c r="D58" s="2">
        <v>23405.200000000001</v>
      </c>
      <c r="E58" s="12">
        <v>0.4924</v>
      </c>
      <c r="F58" s="4">
        <f t="shared" si="3"/>
        <v>3.8450368346347832E-3</v>
      </c>
      <c r="G58" s="4">
        <f t="shared" si="0"/>
        <v>3.8375469380980492E-3</v>
      </c>
      <c r="H58" s="2">
        <f t="shared" si="6"/>
        <v>93045.051458926799</v>
      </c>
      <c r="I58" s="2">
        <f t="shared" si="4"/>
        <v>357.06475233137996</v>
      </c>
      <c r="J58" s="2">
        <f t="shared" si="1"/>
        <v>92863.805390643392</v>
      </c>
      <c r="K58" s="2">
        <f t="shared" si="2"/>
        <v>2616207.2942138021</v>
      </c>
      <c r="L58" s="17">
        <f t="shared" si="5"/>
        <v>28.117640360150521</v>
      </c>
      <c r="N58" s="6"/>
    </row>
    <row r="59" spans="1:14" x14ac:dyDescent="0.25">
      <c r="A59" s="75">
        <v>50</v>
      </c>
      <c r="B59" s="13">
        <v>133</v>
      </c>
      <c r="C59" s="2">
        <v>27804.2</v>
      </c>
      <c r="D59" s="2">
        <v>25356</v>
      </c>
      <c r="E59" s="12">
        <v>0.52890000000000004</v>
      </c>
      <c r="F59" s="4">
        <f t="shared" si="3"/>
        <v>5.0037434020188034E-3</v>
      </c>
      <c r="G59" s="4">
        <f t="shared" si="0"/>
        <v>4.9919759991198806E-3</v>
      </c>
      <c r="H59" s="2">
        <f t="shared" si="6"/>
        <v>92687.986706595417</v>
      </c>
      <c r="I59" s="2">
        <f t="shared" si="4"/>
        <v>462.69620504606689</v>
      </c>
      <c r="J59" s="2">
        <f t="shared" si="1"/>
        <v>92470.010524398211</v>
      </c>
      <c r="K59" s="2">
        <f t="shared" si="2"/>
        <v>2523343.4888231587</v>
      </c>
      <c r="L59" s="17">
        <f t="shared" si="5"/>
        <v>27.224061914418566</v>
      </c>
      <c r="N59" s="6"/>
    </row>
    <row r="60" spans="1:14" x14ac:dyDescent="0.25">
      <c r="A60" s="75">
        <v>51</v>
      </c>
      <c r="B60" s="13">
        <v>142</v>
      </c>
      <c r="C60" s="2">
        <v>26521.200000000001</v>
      </c>
      <c r="D60" s="2">
        <v>27620.400000000001</v>
      </c>
      <c r="E60" s="12">
        <v>0.45739999999999997</v>
      </c>
      <c r="F60" s="4">
        <f t="shared" si="3"/>
        <v>5.2455043811043631E-3</v>
      </c>
      <c r="G60" s="4">
        <f t="shared" si="0"/>
        <v>5.2306169433120322E-3</v>
      </c>
      <c r="H60" s="2">
        <f t="shared" si="6"/>
        <v>92225.290501549345</v>
      </c>
      <c r="I60" s="2">
        <f t="shared" si="4"/>
        <v>482.39516709927824</v>
      </c>
      <c r="J60" s="2">
        <f t="shared" si="1"/>
        <v>91963.542883881266</v>
      </c>
      <c r="K60" s="2">
        <f t="shared" si="2"/>
        <v>2430873.4782987605</v>
      </c>
      <c r="L60" s="17">
        <f t="shared" si="5"/>
        <v>26.357992098251216</v>
      </c>
      <c r="N60" s="6"/>
    </row>
    <row r="61" spans="1:14" x14ac:dyDescent="0.25">
      <c r="A61" s="75">
        <v>52</v>
      </c>
      <c r="B61" s="13">
        <v>174</v>
      </c>
      <c r="C61" s="2">
        <v>26705.8</v>
      </c>
      <c r="D61" s="2">
        <v>26372.400000000001</v>
      </c>
      <c r="E61" s="12">
        <v>0.48820000000000002</v>
      </c>
      <c r="F61" s="4">
        <f t="shared" si="3"/>
        <v>6.5563640063152108E-3</v>
      </c>
      <c r="G61" s="4">
        <f t="shared" si="0"/>
        <v>6.534437393878296E-3</v>
      </c>
      <c r="H61" s="2">
        <f t="shared" si="6"/>
        <v>91742.895334450062</v>
      </c>
      <c r="I61" s="2">
        <f t="shared" si="4"/>
        <v>599.48820589609318</v>
      </c>
      <c r="J61" s="2">
        <f t="shared" si="1"/>
        <v>91436.077270672438</v>
      </c>
      <c r="K61" s="2">
        <f t="shared" si="2"/>
        <v>2338909.9354148791</v>
      </c>
      <c r="L61" s="17">
        <f t="shared" si="5"/>
        <v>25.494180523607291</v>
      </c>
      <c r="N61" s="6"/>
    </row>
    <row r="62" spans="1:14" x14ac:dyDescent="0.25">
      <c r="A62" s="75">
        <v>53</v>
      </c>
      <c r="B62" s="13">
        <v>209</v>
      </c>
      <c r="C62" s="2">
        <v>27615.4</v>
      </c>
      <c r="D62" s="2">
        <v>26516.6</v>
      </c>
      <c r="E62" s="12">
        <v>0.51429999999999998</v>
      </c>
      <c r="F62" s="4">
        <f t="shared" si="3"/>
        <v>7.721865070568241E-3</v>
      </c>
      <c r="G62" s="4">
        <f t="shared" si="0"/>
        <v>7.6930123518527812E-3</v>
      </c>
      <c r="H62" s="2">
        <f t="shared" si="6"/>
        <v>91143.407128553969</v>
      </c>
      <c r="I62" s="2">
        <f t="shared" si="4"/>
        <v>701.16735682991248</v>
      </c>
      <c r="J62" s="2">
        <f t="shared" si="1"/>
        <v>90802.850143341682</v>
      </c>
      <c r="K62" s="2">
        <f t="shared" si="2"/>
        <v>2247473.8581442065</v>
      </c>
      <c r="L62" s="17">
        <f t="shared" si="5"/>
        <v>24.658655287861233</v>
      </c>
      <c r="N62" s="6"/>
    </row>
    <row r="63" spans="1:14" x14ac:dyDescent="0.25">
      <c r="A63" s="75">
        <v>54</v>
      </c>
      <c r="B63" s="13">
        <v>190</v>
      </c>
      <c r="C63" s="2">
        <v>27100.400000000001</v>
      </c>
      <c r="D63" s="2">
        <v>27386.799999999999</v>
      </c>
      <c r="E63" s="12">
        <v>0.50880000000000003</v>
      </c>
      <c r="F63" s="4">
        <f t="shared" si="3"/>
        <v>6.974115021509639E-3</v>
      </c>
      <c r="G63" s="4">
        <f t="shared" si="0"/>
        <v>6.9503054622670115E-3</v>
      </c>
      <c r="H63" s="2">
        <f t="shared" si="6"/>
        <v>90442.239771724053</v>
      </c>
      <c r="I63" s="2">
        <f t="shared" si="4"/>
        <v>628.60119310507639</v>
      </c>
      <c r="J63" s="2">
        <f t="shared" si="1"/>
        <v>90133.470865670839</v>
      </c>
      <c r="K63" s="2">
        <f t="shared" si="2"/>
        <v>2156671.0080008646</v>
      </c>
      <c r="L63" s="17">
        <f t="shared" si="5"/>
        <v>23.845838111089421</v>
      </c>
      <c r="N63" s="6"/>
    </row>
    <row r="64" spans="1:14" x14ac:dyDescent="0.25">
      <c r="A64" s="75">
        <v>55</v>
      </c>
      <c r="B64" s="13">
        <v>245</v>
      </c>
      <c r="C64" s="2">
        <v>25995.599999999999</v>
      </c>
      <c r="D64" s="2">
        <v>26872.799999999999</v>
      </c>
      <c r="E64" s="12">
        <v>0.50949999999999995</v>
      </c>
      <c r="F64" s="4">
        <f t="shared" si="3"/>
        <v>9.2682963736371825E-3</v>
      </c>
      <c r="G64" s="4">
        <f t="shared" si="0"/>
        <v>9.2263524585263698E-3</v>
      </c>
      <c r="H64" s="2">
        <f t="shared" si="6"/>
        <v>89813.638578618978</v>
      </c>
      <c r="I64" s="2">
        <f t="shared" si="4"/>
        <v>828.65228510904001</v>
      </c>
      <c r="J64" s="2">
        <f t="shared" si="1"/>
        <v>89407.184632772987</v>
      </c>
      <c r="K64" s="2">
        <f t="shared" si="2"/>
        <v>2066537.5371351936</v>
      </c>
      <c r="L64" s="17">
        <f t="shared" si="5"/>
        <v>23.009172881090169</v>
      </c>
      <c r="N64" s="6"/>
    </row>
    <row r="65" spans="1:14" x14ac:dyDescent="0.25">
      <c r="A65" s="75">
        <v>56</v>
      </c>
      <c r="B65" s="13">
        <v>230</v>
      </c>
      <c r="C65" s="2">
        <v>25835.4</v>
      </c>
      <c r="D65" s="2">
        <v>25718.2</v>
      </c>
      <c r="E65" s="12">
        <v>0.50160000000000005</v>
      </c>
      <c r="F65" s="4">
        <f t="shared" si="3"/>
        <v>8.9227522423264323E-3</v>
      </c>
      <c r="G65" s="4">
        <f t="shared" si="0"/>
        <v>8.8832475546350622E-3</v>
      </c>
      <c r="H65" s="2">
        <f t="shared" si="6"/>
        <v>88984.986293509937</v>
      </c>
      <c r="I65" s="2">
        <f t="shared" si="4"/>
        <v>790.47566189105669</v>
      </c>
      <c r="J65" s="2">
        <f t="shared" si="1"/>
        <v>88591.013223623435</v>
      </c>
      <c r="K65" s="2">
        <f t="shared" si="2"/>
        <v>1977130.3525024205</v>
      </c>
      <c r="L65" s="17">
        <f t="shared" si="5"/>
        <v>22.218695926760191</v>
      </c>
      <c r="N65" s="6"/>
    </row>
    <row r="66" spans="1:14" x14ac:dyDescent="0.25">
      <c r="A66" s="75">
        <v>57</v>
      </c>
      <c r="B66" s="13">
        <v>233</v>
      </c>
      <c r="C66" s="2">
        <v>24978.799999999999</v>
      </c>
      <c r="D66" s="2">
        <v>25593.8</v>
      </c>
      <c r="E66" s="12">
        <v>0.52910000000000001</v>
      </c>
      <c r="F66" s="4">
        <f t="shared" si="3"/>
        <v>9.2144758228764195E-3</v>
      </c>
      <c r="G66" s="4">
        <f t="shared" si="0"/>
        <v>9.1746660599731703E-3</v>
      </c>
      <c r="H66" s="2">
        <f t="shared" si="6"/>
        <v>88194.510631618876</v>
      </c>
      <c r="I66" s="2">
        <f t="shared" si="4"/>
        <v>809.15518336785658</v>
      </c>
      <c r="J66" s="2">
        <f t="shared" si="1"/>
        <v>87813.479455770954</v>
      </c>
      <c r="K66" s="2">
        <f t="shared" si="2"/>
        <v>1888539.3392787972</v>
      </c>
      <c r="L66" s="17">
        <f t="shared" si="5"/>
        <v>21.413343367446856</v>
      </c>
      <c r="N66" s="6"/>
    </row>
    <row r="67" spans="1:14" x14ac:dyDescent="0.25">
      <c r="A67" s="75">
        <v>58</v>
      </c>
      <c r="B67" s="13">
        <v>263</v>
      </c>
      <c r="C67" s="2">
        <v>23967.8</v>
      </c>
      <c r="D67" s="2">
        <v>24661.599999999999</v>
      </c>
      <c r="E67" s="12">
        <v>0.54059999999999997</v>
      </c>
      <c r="F67" s="4">
        <f t="shared" si="3"/>
        <v>1.0816501951494365E-2</v>
      </c>
      <c r="G67" s="4">
        <f t="shared" si="0"/>
        <v>1.0763019420964127E-2</v>
      </c>
      <c r="H67" s="2">
        <f t="shared" si="6"/>
        <v>87385.355448251023</v>
      </c>
      <c r="I67" s="2">
        <f t="shared" si="4"/>
        <v>940.53027779737909</v>
      </c>
      <c r="J67" s="2">
        <f t="shared" si="1"/>
        <v>86953.2758386309</v>
      </c>
      <c r="K67" s="2">
        <f t="shared" si="2"/>
        <v>1800725.8598230262</v>
      </c>
      <c r="L67" s="17">
        <f t="shared" si="5"/>
        <v>20.606723524623106</v>
      </c>
      <c r="N67" s="6"/>
    </row>
    <row r="68" spans="1:14" x14ac:dyDescent="0.25">
      <c r="A68" s="75">
        <v>59</v>
      </c>
      <c r="B68" s="13">
        <v>276</v>
      </c>
      <c r="C68" s="2">
        <v>22336.799999999999</v>
      </c>
      <c r="D68" s="2">
        <v>23621.599999999999</v>
      </c>
      <c r="E68" s="12">
        <v>0.51780000000000004</v>
      </c>
      <c r="F68" s="4">
        <f t="shared" si="3"/>
        <v>1.2010861996936361E-2</v>
      </c>
      <c r="G68" s="4">
        <f t="shared" si="0"/>
        <v>1.1941699997566663E-2</v>
      </c>
      <c r="H68" s="2">
        <f t="shared" si="6"/>
        <v>86444.825170453638</v>
      </c>
      <c r="I68" s="2">
        <f t="shared" si="4"/>
        <v>1032.2981685276568</v>
      </c>
      <c r="J68" s="2">
        <f t="shared" si="1"/>
        <v>85947.050993589597</v>
      </c>
      <c r="K68" s="2">
        <f t="shared" si="2"/>
        <v>1713772.5839843953</v>
      </c>
      <c r="L68" s="17">
        <f t="shared" si="5"/>
        <v>19.825045404454738</v>
      </c>
      <c r="N68" s="6"/>
    </row>
    <row r="69" spans="1:14" x14ac:dyDescent="0.25">
      <c r="A69" s="75">
        <v>60</v>
      </c>
      <c r="B69" s="13">
        <v>279</v>
      </c>
      <c r="C69" s="2">
        <v>22440.2</v>
      </c>
      <c r="D69" s="2">
        <v>21972.6</v>
      </c>
      <c r="E69" s="12">
        <v>0.51549999999999996</v>
      </c>
      <c r="F69" s="4">
        <f t="shared" si="3"/>
        <v>1.2563945529216802E-2</v>
      </c>
      <c r="G69" s="4">
        <f t="shared" si="0"/>
        <v>1.2487928615419266E-2</v>
      </c>
      <c r="H69" s="2">
        <f t="shared" si="6"/>
        <v>85412.527001925977</v>
      </c>
      <c r="I69" s="2">
        <f t="shared" si="4"/>
        <v>1066.6255400626221</v>
      </c>
      <c r="J69" s="2">
        <f t="shared" si="1"/>
        <v>84895.746927765635</v>
      </c>
      <c r="K69" s="2">
        <f t="shared" si="2"/>
        <v>1627825.5329908056</v>
      </c>
      <c r="L69" s="17">
        <f t="shared" si="5"/>
        <v>19.058393307507451</v>
      </c>
      <c r="N69" s="6"/>
    </row>
    <row r="70" spans="1:14" x14ac:dyDescent="0.25">
      <c r="A70" s="75">
        <v>61</v>
      </c>
      <c r="B70" s="13">
        <v>297</v>
      </c>
      <c r="C70" s="2">
        <v>20589.400000000001</v>
      </c>
      <c r="D70" s="2">
        <v>22055.4</v>
      </c>
      <c r="E70" s="12">
        <v>0.48720000000000002</v>
      </c>
      <c r="F70" s="4">
        <f t="shared" si="3"/>
        <v>1.3929013619479982E-2</v>
      </c>
      <c r="G70" s="4">
        <f t="shared" si="0"/>
        <v>1.3830227098475725E-2</v>
      </c>
      <c r="H70" s="2">
        <f t="shared" si="6"/>
        <v>84345.901461863352</v>
      </c>
      <c r="I70" s="2">
        <f t="shared" si="4"/>
        <v>1166.5229720432258</v>
      </c>
      <c r="J70" s="2">
        <f t="shared" si="1"/>
        <v>83747.708481799593</v>
      </c>
      <c r="K70" s="2">
        <f t="shared" si="2"/>
        <v>1542929.7860630399</v>
      </c>
      <c r="L70" s="17">
        <f t="shared" si="5"/>
        <v>18.292883937705842</v>
      </c>
      <c r="N70" s="6"/>
    </row>
    <row r="71" spans="1:14" x14ac:dyDescent="0.25">
      <c r="A71" s="75">
        <v>62</v>
      </c>
      <c r="B71" s="13">
        <v>325</v>
      </c>
      <c r="C71" s="2">
        <v>20258.2</v>
      </c>
      <c r="D71" s="2">
        <v>20244.8</v>
      </c>
      <c r="E71" s="12">
        <v>0.50949999999999995</v>
      </c>
      <c r="F71" s="4">
        <f t="shared" si="3"/>
        <v>1.6048193960941166E-2</v>
      </c>
      <c r="G71" s="4">
        <f t="shared" si="0"/>
        <v>1.5922854992396835E-2</v>
      </c>
      <c r="H71" s="2">
        <f t="shared" si="6"/>
        <v>83179.378489820127</v>
      </c>
      <c r="I71" s="2">
        <f t="shared" si="4"/>
        <v>1324.4531820510983</v>
      </c>
      <c r="J71" s="2">
        <f t="shared" si="1"/>
        <v>82529.734204024062</v>
      </c>
      <c r="K71" s="2">
        <f t="shared" si="2"/>
        <v>1459182.0775812403</v>
      </c>
      <c r="L71" s="17">
        <f t="shared" si="5"/>
        <v>17.542594139000709</v>
      </c>
      <c r="N71" s="6"/>
    </row>
    <row r="72" spans="1:14" x14ac:dyDescent="0.25">
      <c r="A72" s="75">
        <v>63</v>
      </c>
      <c r="B72" s="13">
        <v>303</v>
      </c>
      <c r="C72" s="2">
        <v>19740.8</v>
      </c>
      <c r="D72" s="2">
        <v>19825.400000000001</v>
      </c>
      <c r="E72" s="12">
        <v>0.48449999999999999</v>
      </c>
      <c r="F72" s="4">
        <f t="shared" si="3"/>
        <v>1.531610313853744E-2</v>
      </c>
      <c r="G72" s="4">
        <f t="shared" si="0"/>
        <v>1.5196122892299635E-2</v>
      </c>
      <c r="H72" s="2">
        <f t="shared" si="6"/>
        <v>81854.925307769023</v>
      </c>
      <c r="I72" s="2">
        <f t="shared" si="4"/>
        <v>1243.8775043168655</v>
      </c>
      <c r="J72" s="2">
        <f t="shared" si="1"/>
        <v>81213.706454293671</v>
      </c>
      <c r="K72" s="2">
        <f t="shared" si="2"/>
        <v>1376652.3433772163</v>
      </c>
      <c r="L72" s="17">
        <f t="shared" si="5"/>
        <v>16.81819802780463</v>
      </c>
      <c r="N72" s="6"/>
    </row>
    <row r="73" spans="1:14" x14ac:dyDescent="0.25">
      <c r="A73" s="75">
        <v>64</v>
      </c>
      <c r="B73" s="13">
        <v>345</v>
      </c>
      <c r="C73" s="2">
        <v>18671.599999999999</v>
      </c>
      <c r="D73" s="2">
        <v>19308.599999999999</v>
      </c>
      <c r="E73" s="12">
        <v>0.51880000000000004</v>
      </c>
      <c r="F73" s="4">
        <f t="shared" si="3"/>
        <v>1.8167360888041665E-2</v>
      </c>
      <c r="G73" s="4">
        <f t="shared" ref="G73:G98" si="7">F73/((1+(1-E73)*F73))</f>
        <v>1.8009915789809979E-2</v>
      </c>
      <c r="H73" s="2">
        <f t="shared" si="6"/>
        <v>80611.047803452151</v>
      </c>
      <c r="I73" s="2">
        <f t="shared" si="4"/>
        <v>1451.79818266852</v>
      </c>
      <c r="J73" s="2">
        <f t="shared" ref="J73:J98" si="8">H74+I73*E73</f>
        <v>79912.442517952062</v>
      </c>
      <c r="K73" s="2">
        <f t="shared" ref="K73:K97" si="9">K74+J73</f>
        <v>1295438.6369229227</v>
      </c>
      <c r="L73" s="17">
        <f t="shared" si="5"/>
        <v>16.070236924366661</v>
      </c>
      <c r="N73" s="6"/>
    </row>
    <row r="74" spans="1:14" x14ac:dyDescent="0.25">
      <c r="A74" s="75">
        <v>65</v>
      </c>
      <c r="B74" s="13">
        <v>313</v>
      </c>
      <c r="C74" s="2">
        <v>17669.400000000001</v>
      </c>
      <c r="D74" s="2">
        <v>18225.2</v>
      </c>
      <c r="E74" s="12">
        <v>0.4894</v>
      </c>
      <c r="F74" s="4">
        <f t="shared" ref="F74:F99" si="10">B74/((C74+D74)/2)</f>
        <v>1.7439949184557005E-2</v>
      </c>
      <c r="G74" s="4">
        <f t="shared" si="7"/>
        <v>1.7286019976078135E-2</v>
      </c>
      <c r="H74" s="2">
        <f t="shared" si="6"/>
        <v>79159.249620783638</v>
      </c>
      <c r="I74" s="2">
        <f t="shared" ref="I74:I99" si="11">H74*G74</f>
        <v>1368.3483702362214</v>
      </c>
      <c r="J74" s="2">
        <f t="shared" si="8"/>
        <v>78460.57094294102</v>
      </c>
      <c r="K74" s="2">
        <f t="shared" si="9"/>
        <v>1215526.1944049706</v>
      </c>
      <c r="L74" s="17">
        <f t="shared" ref="L74:L99" si="12">K74/H74</f>
        <v>15.3554537243343</v>
      </c>
      <c r="N74" s="6"/>
    </row>
    <row r="75" spans="1:14" x14ac:dyDescent="0.25">
      <c r="A75" s="75">
        <v>66</v>
      </c>
      <c r="B75" s="13">
        <v>342</v>
      </c>
      <c r="C75" s="2">
        <v>15651.6</v>
      </c>
      <c r="D75" s="2">
        <v>17223.8</v>
      </c>
      <c r="E75" s="12">
        <v>0.47499999999999998</v>
      </c>
      <c r="F75" s="4">
        <f t="shared" si="10"/>
        <v>2.0805830499400768E-2</v>
      </c>
      <c r="G75" s="4">
        <f t="shared" si="7"/>
        <v>2.0581022732401574E-2</v>
      </c>
      <c r="H75" s="2">
        <f t="shared" ref="H75:H99" si="13">H74-I74</f>
        <v>77790.901250547409</v>
      </c>
      <c r="I75" s="2">
        <f t="shared" si="11"/>
        <v>1601.0163070115223</v>
      </c>
      <c r="J75" s="2">
        <f t="shared" si="8"/>
        <v>76950.367689366365</v>
      </c>
      <c r="K75" s="2">
        <f t="shared" si="9"/>
        <v>1137065.6234620295</v>
      </c>
      <c r="L75" s="17">
        <f t="shared" si="12"/>
        <v>14.61694883569726</v>
      </c>
      <c r="N75" s="6"/>
    </row>
    <row r="76" spans="1:14" x14ac:dyDescent="0.25">
      <c r="A76" s="75">
        <v>67</v>
      </c>
      <c r="B76" s="13">
        <v>307</v>
      </c>
      <c r="C76" s="2">
        <v>13286</v>
      </c>
      <c r="D76" s="2">
        <v>15246.2</v>
      </c>
      <c r="E76" s="12">
        <v>0.53539999999999999</v>
      </c>
      <c r="F76" s="4">
        <f t="shared" si="10"/>
        <v>2.1519546337120866E-2</v>
      </c>
      <c r="G76" s="4">
        <f t="shared" si="7"/>
        <v>2.1306524109039934E-2</v>
      </c>
      <c r="H76" s="2">
        <f t="shared" si="13"/>
        <v>76189.884943535886</v>
      </c>
      <c r="I76" s="2">
        <f t="shared" si="11"/>
        <v>1623.341620414426</v>
      </c>
      <c r="J76" s="2">
        <f t="shared" si="8"/>
        <v>75435.680426691339</v>
      </c>
      <c r="K76" s="2">
        <f t="shared" si="9"/>
        <v>1060115.255772663</v>
      </c>
      <c r="L76" s="17">
        <f t="shared" si="12"/>
        <v>13.914120707208202</v>
      </c>
      <c r="N76" s="6"/>
    </row>
    <row r="77" spans="1:14" x14ac:dyDescent="0.25">
      <c r="A77" s="75">
        <v>68</v>
      </c>
      <c r="B77" s="13">
        <v>327</v>
      </c>
      <c r="C77" s="2">
        <v>12552.8</v>
      </c>
      <c r="D77" s="2">
        <v>12896</v>
      </c>
      <c r="E77" s="12">
        <v>0.48309999999999997</v>
      </c>
      <c r="F77" s="4">
        <f t="shared" si="10"/>
        <v>2.5698657697023043E-2</v>
      </c>
      <c r="G77" s="4">
        <f t="shared" si="7"/>
        <v>2.5361761287610571E-2</v>
      </c>
      <c r="H77" s="2">
        <f t="shared" si="13"/>
        <v>74566.543323121456</v>
      </c>
      <c r="I77" s="2">
        <f t="shared" si="11"/>
        <v>1891.1388718032781</v>
      </c>
      <c r="J77" s="2">
        <f t="shared" si="8"/>
        <v>73589.013640286343</v>
      </c>
      <c r="K77" s="2">
        <f t="shared" si="9"/>
        <v>984679.57534597162</v>
      </c>
      <c r="L77" s="17">
        <f t="shared" si="12"/>
        <v>13.205380475785633</v>
      </c>
      <c r="N77" s="6"/>
    </row>
    <row r="78" spans="1:14" x14ac:dyDescent="0.25">
      <c r="A78" s="75">
        <v>69</v>
      </c>
      <c r="B78" s="13">
        <v>379</v>
      </c>
      <c r="C78" s="2">
        <v>12114</v>
      </c>
      <c r="D78" s="2">
        <v>12153.6</v>
      </c>
      <c r="E78" s="12">
        <v>0.48370000000000002</v>
      </c>
      <c r="F78" s="4">
        <f t="shared" si="10"/>
        <v>3.1235062387710365E-2</v>
      </c>
      <c r="G78" s="4">
        <f t="shared" si="7"/>
        <v>3.0739339428790244E-2</v>
      </c>
      <c r="H78" s="2">
        <f t="shared" si="13"/>
        <v>72675.404451318173</v>
      </c>
      <c r="I78" s="2">
        <f t="shared" si="11"/>
        <v>2233.9939255536829</v>
      </c>
      <c r="J78" s="2">
        <f t="shared" si="8"/>
        <v>71521.993387554801</v>
      </c>
      <c r="K78" s="2">
        <f t="shared" si="9"/>
        <v>911090.56170568534</v>
      </c>
      <c r="L78" s="17">
        <f t="shared" si="12"/>
        <v>12.536436069179112</v>
      </c>
      <c r="N78" s="6"/>
    </row>
    <row r="79" spans="1:14" x14ac:dyDescent="0.25">
      <c r="A79" s="75">
        <v>70</v>
      </c>
      <c r="B79" s="13">
        <v>362</v>
      </c>
      <c r="C79" s="2">
        <v>11690.6</v>
      </c>
      <c r="D79" s="2">
        <v>11709</v>
      </c>
      <c r="E79" s="12">
        <v>0.50880000000000003</v>
      </c>
      <c r="F79" s="4">
        <f t="shared" si="10"/>
        <v>3.0940699841022927E-2</v>
      </c>
      <c r="G79" s="4">
        <f t="shared" si="7"/>
        <v>3.0477500599783745E-2</v>
      </c>
      <c r="H79" s="2">
        <f t="shared" si="13"/>
        <v>70441.410525764484</v>
      </c>
      <c r="I79" s="2">
        <f t="shared" si="11"/>
        <v>2146.8781315485999</v>
      </c>
      <c r="J79" s="2">
        <f t="shared" si="8"/>
        <v>69386.863987547811</v>
      </c>
      <c r="K79" s="2">
        <f t="shared" si="9"/>
        <v>839568.56831813056</v>
      </c>
      <c r="L79" s="17">
        <f t="shared" si="12"/>
        <v>11.918679112921113</v>
      </c>
      <c r="N79" s="6"/>
    </row>
    <row r="80" spans="1:14" x14ac:dyDescent="0.25">
      <c r="A80" s="75">
        <v>71</v>
      </c>
      <c r="B80" s="13">
        <v>438</v>
      </c>
      <c r="C80" s="2">
        <v>11528</v>
      </c>
      <c r="D80" s="2">
        <v>11248.2</v>
      </c>
      <c r="E80" s="12">
        <v>0.49780000000000002</v>
      </c>
      <c r="F80" s="4">
        <f t="shared" si="10"/>
        <v>3.8461200727074756E-2</v>
      </c>
      <c r="G80" s="4">
        <f t="shared" si="7"/>
        <v>3.7732391473113566E-2</v>
      </c>
      <c r="H80" s="2">
        <f t="shared" si="13"/>
        <v>68294.532394215887</v>
      </c>
      <c r="I80" s="2">
        <f t="shared" si="11"/>
        <v>2576.9160317717897</v>
      </c>
      <c r="J80" s="2">
        <f t="shared" si="8"/>
        <v>67000.405163060088</v>
      </c>
      <c r="K80" s="2">
        <f t="shared" si="9"/>
        <v>770181.70433058275</v>
      </c>
      <c r="L80" s="17">
        <f t="shared" si="12"/>
        <v>11.277355263008028</v>
      </c>
      <c r="N80" s="6"/>
    </row>
    <row r="81" spans="1:14" x14ac:dyDescent="0.25">
      <c r="A81" s="75">
        <v>72</v>
      </c>
      <c r="B81" s="13">
        <v>419</v>
      </c>
      <c r="C81" s="2">
        <v>10921.4</v>
      </c>
      <c r="D81" s="2">
        <v>11076</v>
      </c>
      <c r="E81" s="12">
        <v>0.50480000000000003</v>
      </c>
      <c r="F81" s="4">
        <f t="shared" si="10"/>
        <v>3.8095411275878059E-2</v>
      </c>
      <c r="G81" s="4">
        <f t="shared" si="7"/>
        <v>3.7390053610376436E-2</v>
      </c>
      <c r="H81" s="2">
        <f t="shared" si="13"/>
        <v>65717.616362444096</v>
      </c>
      <c r="I81" s="2">
        <f t="shared" si="11"/>
        <v>2457.1851989379365</v>
      </c>
      <c r="J81" s="2">
        <f t="shared" si="8"/>
        <v>64500.818251930032</v>
      </c>
      <c r="K81" s="2">
        <f t="shared" si="9"/>
        <v>703181.29916752269</v>
      </c>
      <c r="L81" s="17">
        <f t="shared" si="12"/>
        <v>10.700042668762595</v>
      </c>
      <c r="N81" s="6"/>
    </row>
    <row r="82" spans="1:14" x14ac:dyDescent="0.25">
      <c r="A82" s="75">
        <v>73</v>
      </c>
      <c r="B82" s="13">
        <v>446</v>
      </c>
      <c r="C82" s="2">
        <v>10684</v>
      </c>
      <c r="D82" s="2">
        <v>10452.799999999999</v>
      </c>
      <c r="E82" s="12">
        <v>0.50860000000000005</v>
      </c>
      <c r="F82" s="4">
        <f t="shared" si="10"/>
        <v>4.2201279285416907E-2</v>
      </c>
      <c r="G82" s="4">
        <f t="shared" si="7"/>
        <v>4.1343901501992429E-2</v>
      </c>
      <c r="H82" s="2">
        <f t="shared" si="13"/>
        <v>63260.43116350616</v>
      </c>
      <c r="I82" s="2">
        <f t="shared" si="11"/>
        <v>2615.4330349975712</v>
      </c>
      <c r="J82" s="2">
        <f t="shared" si="8"/>
        <v>61975.207370108357</v>
      </c>
      <c r="K82" s="2">
        <f t="shared" si="9"/>
        <v>638680.48091559263</v>
      </c>
      <c r="L82" s="17">
        <f t="shared" si="12"/>
        <v>10.096050076940296</v>
      </c>
      <c r="N82" s="6"/>
    </row>
    <row r="83" spans="1:14" x14ac:dyDescent="0.25">
      <c r="A83" s="75">
        <v>74</v>
      </c>
      <c r="B83" s="13">
        <v>472</v>
      </c>
      <c r="C83" s="2">
        <v>10015.200000000001</v>
      </c>
      <c r="D83" s="2">
        <v>10164</v>
      </c>
      <c r="E83" s="12">
        <v>0.52969999999999995</v>
      </c>
      <c r="F83" s="4">
        <f t="shared" si="10"/>
        <v>4.6780843640976844E-2</v>
      </c>
      <c r="G83" s="4">
        <f t="shared" si="7"/>
        <v>4.5773773443251418E-2</v>
      </c>
      <c r="H83" s="2">
        <f t="shared" si="13"/>
        <v>60644.998128508589</v>
      </c>
      <c r="I83" s="2">
        <f t="shared" si="11"/>
        <v>2775.9504048007584</v>
      </c>
      <c r="J83" s="2">
        <f t="shared" si="8"/>
        <v>59339.468653130789</v>
      </c>
      <c r="K83" s="2">
        <f t="shared" si="9"/>
        <v>576705.27354548429</v>
      </c>
      <c r="L83" s="17">
        <f t="shared" si="12"/>
        <v>9.5095274357734887</v>
      </c>
      <c r="N83" s="6"/>
    </row>
    <row r="84" spans="1:14" x14ac:dyDescent="0.25">
      <c r="A84" s="75">
        <v>75</v>
      </c>
      <c r="B84" s="13">
        <v>529</v>
      </c>
      <c r="C84" s="2">
        <v>9204.2000000000007</v>
      </c>
      <c r="D84" s="2">
        <v>9517.4</v>
      </c>
      <c r="E84" s="12">
        <v>0.50509999999999999</v>
      </c>
      <c r="F84" s="4">
        <f t="shared" si="10"/>
        <v>5.6512263909067606E-2</v>
      </c>
      <c r="G84" s="4">
        <f t="shared" si="7"/>
        <v>5.49747349524096E-2</v>
      </c>
      <c r="H84" s="2">
        <f t="shared" si="13"/>
        <v>57869.04772370783</v>
      </c>
      <c r="I84" s="2">
        <f t="shared" si="11"/>
        <v>3181.3355605591801</v>
      </c>
      <c r="J84" s="2">
        <f t="shared" si="8"/>
        <v>56294.604754787091</v>
      </c>
      <c r="K84" s="2">
        <f t="shared" si="9"/>
        <v>517365.80489235354</v>
      </c>
      <c r="L84" s="17">
        <f t="shared" si="12"/>
        <v>8.9402854417526338</v>
      </c>
      <c r="N84" s="6"/>
    </row>
    <row r="85" spans="1:14" x14ac:dyDescent="0.25">
      <c r="A85" s="75">
        <v>76</v>
      </c>
      <c r="B85" s="13">
        <v>482</v>
      </c>
      <c r="C85" s="2">
        <v>8351.4</v>
      </c>
      <c r="D85" s="2">
        <v>8698.4</v>
      </c>
      <c r="E85" s="12">
        <v>0.51859999999999995</v>
      </c>
      <c r="F85" s="4">
        <f t="shared" si="10"/>
        <v>5.6540252671585592E-2</v>
      </c>
      <c r="G85" s="4">
        <f t="shared" si="7"/>
        <v>5.504209075531772E-2</v>
      </c>
      <c r="H85" s="2">
        <f t="shared" si="13"/>
        <v>54687.712163148652</v>
      </c>
      <c r="I85" s="2">
        <f t="shared" si="11"/>
        <v>3010.126016084721</v>
      </c>
      <c r="J85" s="2">
        <f t="shared" si="8"/>
        <v>53238.637499005461</v>
      </c>
      <c r="K85" s="2">
        <f t="shared" si="9"/>
        <v>461071.20013756643</v>
      </c>
      <c r="L85" s="17">
        <f t="shared" si="12"/>
        <v>8.4309835226250254</v>
      </c>
      <c r="N85" s="6"/>
    </row>
    <row r="86" spans="1:14" x14ac:dyDescent="0.25">
      <c r="A86" s="75">
        <v>77</v>
      </c>
      <c r="B86" s="13">
        <v>463</v>
      </c>
      <c r="C86" s="2">
        <v>7490.8</v>
      </c>
      <c r="D86" s="2">
        <v>7851.8</v>
      </c>
      <c r="E86" s="12">
        <v>0.49490000000000001</v>
      </c>
      <c r="F86" s="4">
        <f t="shared" si="10"/>
        <v>6.0354829038103061E-2</v>
      </c>
      <c r="G86" s="4">
        <f t="shared" si="7"/>
        <v>5.8569329888309811E-2</v>
      </c>
      <c r="H86" s="2">
        <f t="shared" si="13"/>
        <v>51677.586147063928</v>
      </c>
      <c r="I86" s="2">
        <f t="shared" si="11"/>
        <v>3026.7215908789362</v>
      </c>
      <c r="J86" s="2">
        <f t="shared" si="8"/>
        <v>50148.789071510975</v>
      </c>
      <c r="K86" s="2">
        <f t="shared" si="9"/>
        <v>407832.56263856095</v>
      </c>
      <c r="L86" s="17">
        <f t="shared" si="12"/>
        <v>7.8918655658171071</v>
      </c>
      <c r="N86" s="6"/>
    </row>
    <row r="87" spans="1:14" x14ac:dyDescent="0.25">
      <c r="A87" s="75">
        <v>78</v>
      </c>
      <c r="B87" s="13">
        <v>424</v>
      </c>
      <c r="C87" s="2">
        <v>6559.6</v>
      </c>
      <c r="D87" s="2">
        <v>6998.6</v>
      </c>
      <c r="E87" s="12">
        <v>0.49199999999999999</v>
      </c>
      <c r="F87" s="4">
        <f t="shared" si="10"/>
        <v>6.2545175613281989E-2</v>
      </c>
      <c r="G87" s="4">
        <f t="shared" si="7"/>
        <v>6.0619127164631817E-2</v>
      </c>
      <c r="H87" s="2">
        <f t="shared" si="13"/>
        <v>48650.864556184992</v>
      </c>
      <c r="I87" s="2">
        <f t="shared" si="11"/>
        <v>2949.1729452006571</v>
      </c>
      <c r="J87" s="2">
        <f t="shared" si="8"/>
        <v>47152.684700023063</v>
      </c>
      <c r="K87" s="2">
        <f t="shared" si="9"/>
        <v>357683.77356705</v>
      </c>
      <c r="L87" s="17">
        <f t="shared" si="12"/>
        <v>7.3520537986323946</v>
      </c>
      <c r="N87" s="6"/>
    </row>
    <row r="88" spans="1:14" x14ac:dyDescent="0.25">
      <c r="A88" s="75">
        <v>79</v>
      </c>
      <c r="B88" s="13">
        <v>422</v>
      </c>
      <c r="C88" s="2">
        <v>5700</v>
      </c>
      <c r="D88" s="2">
        <v>6085.2</v>
      </c>
      <c r="E88" s="12">
        <v>0.50319999999999998</v>
      </c>
      <c r="F88" s="4">
        <f t="shared" si="10"/>
        <v>7.1615246241048092E-2</v>
      </c>
      <c r="G88" s="4">
        <f t="shared" si="7"/>
        <v>6.9154824476534024E-2</v>
      </c>
      <c r="H88" s="2">
        <f t="shared" si="13"/>
        <v>45701.691610984337</v>
      </c>
      <c r="I88" s="2">
        <f t="shared" si="11"/>
        <v>3160.4924616383091</v>
      </c>
      <c r="J88" s="2">
        <f t="shared" si="8"/>
        <v>44131.558956042427</v>
      </c>
      <c r="K88" s="2">
        <f t="shared" si="9"/>
        <v>310531.08886702696</v>
      </c>
      <c r="L88" s="17">
        <f t="shared" si="12"/>
        <v>6.7947394925834921</v>
      </c>
      <c r="N88" s="6"/>
    </row>
    <row r="89" spans="1:14" x14ac:dyDescent="0.25">
      <c r="A89" s="75">
        <v>80</v>
      </c>
      <c r="B89" s="13">
        <v>430</v>
      </c>
      <c r="C89" s="2">
        <v>4999.8</v>
      </c>
      <c r="D89" s="2">
        <v>5258</v>
      </c>
      <c r="E89" s="12">
        <v>0.49990000000000001</v>
      </c>
      <c r="F89" s="4">
        <f t="shared" si="10"/>
        <v>8.3838639864298389E-2</v>
      </c>
      <c r="G89" s="4">
        <f t="shared" si="7"/>
        <v>8.046493010872309E-2</v>
      </c>
      <c r="H89" s="2">
        <f t="shared" si="13"/>
        <v>42541.19914934603</v>
      </c>
      <c r="I89" s="2">
        <f t="shared" si="11"/>
        <v>3423.0746162933983</v>
      </c>
      <c r="J89" s="2">
        <f t="shared" si="8"/>
        <v>40829.319533737696</v>
      </c>
      <c r="K89" s="2">
        <f t="shared" si="9"/>
        <v>266399.52991098457</v>
      </c>
      <c r="L89" s="17">
        <f t="shared" si="12"/>
        <v>6.2621537530184979</v>
      </c>
      <c r="N89" s="6"/>
    </row>
    <row r="90" spans="1:14" x14ac:dyDescent="0.25">
      <c r="A90" s="75">
        <v>81</v>
      </c>
      <c r="B90" s="13">
        <v>403</v>
      </c>
      <c r="C90" s="2">
        <v>4734.8</v>
      </c>
      <c r="D90" s="2">
        <v>4574.6000000000004</v>
      </c>
      <c r="E90" s="12">
        <v>0.46550000000000002</v>
      </c>
      <c r="F90" s="4">
        <f t="shared" si="10"/>
        <v>8.6579156551442618E-2</v>
      </c>
      <c r="G90" s="4">
        <f t="shared" si="7"/>
        <v>8.2749781395816333E-2</v>
      </c>
      <c r="H90" s="2">
        <f t="shared" si="13"/>
        <v>39118.124533052629</v>
      </c>
      <c r="I90" s="2">
        <f t="shared" si="11"/>
        <v>3237.016253724425</v>
      </c>
      <c r="J90" s="2">
        <f t="shared" si="8"/>
        <v>37387.939345436927</v>
      </c>
      <c r="K90" s="2">
        <f t="shared" si="9"/>
        <v>225570.2103772469</v>
      </c>
      <c r="L90" s="17">
        <f t="shared" si="12"/>
        <v>5.7663861207520997</v>
      </c>
      <c r="N90" s="6"/>
    </row>
    <row r="91" spans="1:14" x14ac:dyDescent="0.25">
      <c r="A91" s="75">
        <v>82</v>
      </c>
      <c r="B91" s="13">
        <v>417</v>
      </c>
      <c r="C91" s="2">
        <v>3852</v>
      </c>
      <c r="D91" s="2">
        <v>4316.6000000000004</v>
      </c>
      <c r="E91" s="12">
        <v>0.48809999999999998</v>
      </c>
      <c r="F91" s="4">
        <f t="shared" si="10"/>
        <v>0.10209827877482065</v>
      </c>
      <c r="G91" s="4">
        <f t="shared" si="7"/>
        <v>9.702723670874025E-2</v>
      </c>
      <c r="H91" s="2">
        <f t="shared" si="13"/>
        <v>35881.108279328204</v>
      </c>
      <c r="I91" s="2">
        <f t="shared" si="11"/>
        <v>3481.4447863903174</v>
      </c>
      <c r="J91" s="2">
        <f t="shared" si="8"/>
        <v>34098.956693175001</v>
      </c>
      <c r="K91" s="2">
        <f t="shared" si="9"/>
        <v>188182.27103180997</v>
      </c>
      <c r="L91" s="17">
        <f t="shared" si="12"/>
        <v>5.2446058679916918</v>
      </c>
      <c r="N91" s="6"/>
    </row>
    <row r="92" spans="1:14" x14ac:dyDescent="0.25">
      <c r="A92" s="75">
        <v>83</v>
      </c>
      <c r="B92" s="13">
        <v>382</v>
      </c>
      <c r="C92" s="2">
        <v>3387.6</v>
      </c>
      <c r="D92" s="2">
        <v>3470</v>
      </c>
      <c r="E92" s="12">
        <v>0.48809999999999998</v>
      </c>
      <c r="F92" s="4">
        <f t="shared" si="10"/>
        <v>0.11140923938404106</v>
      </c>
      <c r="G92" s="4">
        <f t="shared" si="7"/>
        <v>0.1053983314726757</v>
      </c>
      <c r="H92" s="2">
        <f t="shared" si="13"/>
        <v>32399.663492937885</v>
      </c>
      <c r="I92" s="2">
        <f t="shared" si="11"/>
        <v>3414.8704724318172</v>
      </c>
      <c r="J92" s="2">
        <f t="shared" si="8"/>
        <v>30651.59129810004</v>
      </c>
      <c r="K92" s="2">
        <f t="shared" si="9"/>
        <v>154083.31433863498</v>
      </c>
      <c r="L92" s="17">
        <f t="shared" si="12"/>
        <v>4.7557072428304794</v>
      </c>
      <c r="N92" s="6"/>
    </row>
    <row r="93" spans="1:14" x14ac:dyDescent="0.25">
      <c r="A93" s="75">
        <v>84</v>
      </c>
      <c r="B93" s="13">
        <v>324</v>
      </c>
      <c r="C93" s="2">
        <v>2867</v>
      </c>
      <c r="D93" s="2">
        <v>3027.2</v>
      </c>
      <c r="E93" s="12">
        <v>0.51290000000000002</v>
      </c>
      <c r="F93" s="4">
        <f t="shared" si="10"/>
        <v>0.10993858369244343</v>
      </c>
      <c r="G93" s="4">
        <f t="shared" si="7"/>
        <v>0.1043505012237995</v>
      </c>
      <c r="H93" s="2">
        <f t="shared" si="13"/>
        <v>28984.793020506069</v>
      </c>
      <c r="I93" s="2">
        <f t="shared" si="11"/>
        <v>3024.577679557894</v>
      </c>
      <c r="J93" s="2">
        <f t="shared" si="8"/>
        <v>27511.52123279342</v>
      </c>
      <c r="K93" s="2">
        <f t="shared" si="9"/>
        <v>123431.72304053494</v>
      </c>
      <c r="L93" s="17">
        <f t="shared" si="12"/>
        <v>4.2584993776981559</v>
      </c>
      <c r="N93" s="6"/>
    </row>
    <row r="94" spans="1:14" x14ac:dyDescent="0.25">
      <c r="A94" s="75">
        <v>85</v>
      </c>
      <c r="B94" s="13">
        <v>318</v>
      </c>
      <c r="C94" s="2">
        <v>2377.6</v>
      </c>
      <c r="D94" s="2">
        <v>2540</v>
      </c>
      <c r="E94" s="12">
        <v>0.5383</v>
      </c>
      <c r="F94" s="4">
        <f t="shared" si="10"/>
        <v>0.12933138116154222</v>
      </c>
      <c r="G94" s="4">
        <f t="shared" si="7"/>
        <v>0.12204386164278867</v>
      </c>
      <c r="H94" s="2">
        <f t="shared" si="13"/>
        <v>25960.215340948176</v>
      </c>
      <c r="I94" s="2">
        <f t="shared" si="11"/>
        <v>3168.284929287679</v>
      </c>
      <c r="J94" s="2">
        <f t="shared" si="8"/>
        <v>24497.418189096057</v>
      </c>
      <c r="K94" s="2">
        <f t="shared" si="9"/>
        <v>95920.201807741512</v>
      </c>
      <c r="L94" s="17">
        <f t="shared" si="12"/>
        <v>3.694892378509758</v>
      </c>
      <c r="N94" s="6"/>
    </row>
    <row r="95" spans="1:14" x14ac:dyDescent="0.25">
      <c r="A95" s="75">
        <v>86</v>
      </c>
      <c r="B95" s="13">
        <v>283</v>
      </c>
      <c r="C95" s="2">
        <v>2106.4</v>
      </c>
      <c r="D95" s="2">
        <v>2093.1999999999998</v>
      </c>
      <c r="E95" s="12">
        <v>0.48399999999999999</v>
      </c>
      <c r="F95" s="4">
        <f t="shared" si="10"/>
        <v>0.13477474045147156</v>
      </c>
      <c r="G95" s="4">
        <f t="shared" si="7"/>
        <v>0.12601143097334255</v>
      </c>
      <c r="H95" s="2">
        <f t="shared" si="13"/>
        <v>22791.930411660498</v>
      </c>
      <c r="I95" s="2">
        <f t="shared" si="11"/>
        <v>2872.0437658181836</v>
      </c>
      <c r="J95" s="2">
        <f t="shared" si="8"/>
        <v>21309.955828498314</v>
      </c>
      <c r="K95" s="2">
        <f t="shared" si="9"/>
        <v>71422.783618645451</v>
      </c>
      <c r="L95" s="17">
        <f t="shared" si="12"/>
        <v>3.1336873326932015</v>
      </c>
      <c r="N95" s="6"/>
    </row>
    <row r="96" spans="1:14" x14ac:dyDescent="0.25">
      <c r="A96" s="75">
        <v>87</v>
      </c>
      <c r="B96" s="13">
        <v>235</v>
      </c>
      <c r="C96" s="2">
        <v>1382.4</v>
      </c>
      <c r="D96" s="2">
        <v>1816.8</v>
      </c>
      <c r="E96" s="12">
        <v>0.43880000000000002</v>
      </c>
      <c r="F96" s="4">
        <f t="shared" si="10"/>
        <v>0.14691172793198301</v>
      </c>
      <c r="G96" s="4">
        <f t="shared" si="7"/>
        <v>0.13572188448970307</v>
      </c>
      <c r="H96" s="2">
        <f t="shared" si="13"/>
        <v>19919.886645842314</v>
      </c>
      <c r="I96" s="2">
        <f t="shared" si="11"/>
        <v>2703.5645543949895</v>
      </c>
      <c r="J96" s="2">
        <f t="shared" si="8"/>
        <v>18402.646217915844</v>
      </c>
      <c r="K96" s="2">
        <f t="shared" si="9"/>
        <v>50112.82779014713</v>
      </c>
      <c r="L96" s="17">
        <f t="shared" si="12"/>
        <v>2.5157185219528695</v>
      </c>
      <c r="N96" s="6"/>
    </row>
    <row r="97" spans="1:14" x14ac:dyDescent="0.25">
      <c r="A97" s="75">
        <v>88</v>
      </c>
      <c r="B97" s="13">
        <v>215</v>
      </c>
      <c r="C97" s="2">
        <v>1170.2</v>
      </c>
      <c r="D97" s="2">
        <v>1200.8</v>
      </c>
      <c r="E97" s="12">
        <v>0.504</v>
      </c>
      <c r="F97" s="4">
        <f t="shared" si="10"/>
        <v>0.18135807676086041</v>
      </c>
      <c r="G97" s="4">
        <f t="shared" si="7"/>
        <v>0.16639063878527097</v>
      </c>
      <c r="H97" s="2">
        <f t="shared" si="13"/>
        <v>17216.322091447324</v>
      </c>
      <c r="I97" s="2">
        <f t="shared" si="11"/>
        <v>2864.6348303288923</v>
      </c>
      <c r="J97" s="2">
        <f t="shared" si="8"/>
        <v>15795.463215604193</v>
      </c>
      <c r="K97" s="2">
        <f t="shared" si="9"/>
        <v>31710.181572231282</v>
      </c>
      <c r="L97" s="17">
        <f t="shared" si="12"/>
        <v>1.8418673514469259</v>
      </c>
      <c r="N97" s="6"/>
    </row>
    <row r="98" spans="1:14" x14ac:dyDescent="0.25">
      <c r="A98" s="75">
        <v>89</v>
      </c>
      <c r="B98" s="13">
        <v>166</v>
      </c>
      <c r="C98" s="2">
        <v>930.2</v>
      </c>
      <c r="D98" s="2">
        <v>998.4</v>
      </c>
      <c r="E98" s="12">
        <v>0.4531</v>
      </c>
      <c r="F98" s="4">
        <f t="shared" si="10"/>
        <v>0.17214559784299494</v>
      </c>
      <c r="G98" s="4">
        <f t="shared" si="7"/>
        <v>0.15733323577408997</v>
      </c>
      <c r="H98" s="2">
        <f t="shared" si="13"/>
        <v>14351.687261118432</v>
      </c>
      <c r="I98" s="2">
        <f t="shared" si="11"/>
        <v>2257.9973956095496</v>
      </c>
      <c r="J98" s="2">
        <f t="shared" si="8"/>
        <v>13116.788485459569</v>
      </c>
      <c r="K98" s="2">
        <f>K99+J98</f>
        <v>15914.718356627087</v>
      </c>
      <c r="L98" s="17">
        <f t="shared" si="12"/>
        <v>1.1089092221054186</v>
      </c>
      <c r="N98" s="6"/>
    </row>
    <row r="99" spans="1:14" x14ac:dyDescent="0.25">
      <c r="A99" s="75" t="s">
        <v>77</v>
      </c>
      <c r="B99" s="13">
        <v>599</v>
      </c>
      <c r="C99" s="2">
        <v>2456</v>
      </c>
      <c r="D99" s="2">
        <v>2722.2</v>
      </c>
      <c r="E99" s="8"/>
      <c r="F99" s="4">
        <f t="shared" si="10"/>
        <v>0.23135452473832607</v>
      </c>
      <c r="G99" s="4">
        <v>1</v>
      </c>
      <c r="H99" s="2">
        <f t="shared" si="13"/>
        <v>12093.689865508883</v>
      </c>
      <c r="I99" s="2">
        <f t="shared" si="11"/>
        <v>12093.689865508883</v>
      </c>
      <c r="J99" s="9">
        <f>H99*F99</f>
        <v>2797.9298711675183</v>
      </c>
      <c r="K99" s="2">
        <f>J99</f>
        <v>2797.9298711675183</v>
      </c>
      <c r="L99" s="17">
        <f t="shared" si="12"/>
        <v>0.2313545247383261</v>
      </c>
      <c r="N99" s="6"/>
    </row>
    <row r="100" spans="1:14" x14ac:dyDescent="0.25">
      <c r="A100" s="10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2"/>
      <c r="B101" s="2"/>
      <c r="C101" s="8"/>
      <c r="D101" s="8"/>
      <c r="E101" s="8"/>
      <c r="F101" s="8"/>
      <c r="G101" s="8"/>
      <c r="H101" s="2"/>
      <c r="I101" s="2"/>
      <c r="J101" s="2"/>
      <c r="K101" s="2"/>
      <c r="L101" s="8"/>
    </row>
    <row r="102" spans="1:14" x14ac:dyDescent="0.25">
      <c r="A102" s="18" t="s">
        <v>29</v>
      </c>
      <c r="C102" s="1"/>
      <c r="D102" s="1"/>
      <c r="L102" s="8"/>
    </row>
    <row r="103" spans="1:14" x14ac:dyDescent="0.25">
      <c r="A103" s="19" t="s">
        <v>30</v>
      </c>
      <c r="B103" s="20"/>
      <c r="C103" s="20"/>
      <c r="D103" s="20"/>
      <c r="E103" s="21"/>
      <c r="F103" s="21"/>
      <c r="G103" s="21"/>
      <c r="H103" s="20"/>
      <c r="I103" s="20"/>
      <c r="J103" s="20"/>
      <c r="K103" s="20"/>
      <c r="L103" s="8"/>
    </row>
    <row r="104" spans="1:14" x14ac:dyDescent="0.25">
      <c r="A104" s="18" t="s">
        <v>31</v>
      </c>
      <c r="B104" s="20"/>
      <c r="C104" s="20"/>
      <c r="D104" s="20"/>
      <c r="E104" s="21"/>
      <c r="F104" s="21"/>
      <c r="G104" s="21"/>
      <c r="H104" s="20"/>
      <c r="I104" s="20"/>
      <c r="J104" s="20"/>
      <c r="K104" s="20"/>
      <c r="L104" s="8"/>
    </row>
    <row r="105" spans="1:14" x14ac:dyDescent="0.25">
      <c r="A105" s="18" t="s">
        <v>32</v>
      </c>
      <c r="B105" s="20"/>
      <c r="C105" s="20"/>
      <c r="D105" s="20"/>
      <c r="E105" s="21"/>
      <c r="F105" s="21"/>
      <c r="G105" s="21"/>
      <c r="H105" s="20"/>
      <c r="I105" s="20"/>
      <c r="J105" s="20"/>
      <c r="K105" s="20"/>
      <c r="L105" s="8"/>
    </row>
    <row r="106" spans="1:14" x14ac:dyDescent="0.25">
      <c r="A106" s="18" t="s">
        <v>33</v>
      </c>
      <c r="B106" s="20"/>
      <c r="C106" s="20"/>
      <c r="D106" s="20"/>
      <c r="E106" s="21"/>
      <c r="F106" s="21"/>
      <c r="G106" s="21"/>
      <c r="H106" s="20"/>
      <c r="I106" s="20"/>
      <c r="J106" s="20"/>
      <c r="K106" s="20"/>
      <c r="L106" s="8"/>
    </row>
    <row r="107" spans="1:14" x14ac:dyDescent="0.25">
      <c r="A107" s="18" t="s">
        <v>34</v>
      </c>
      <c r="B107" s="20"/>
      <c r="C107" s="20"/>
      <c r="D107" s="20"/>
      <c r="E107" s="21"/>
      <c r="F107" s="21"/>
      <c r="G107" s="21"/>
      <c r="H107" s="20"/>
      <c r="I107" s="20"/>
      <c r="J107" s="20"/>
      <c r="K107" s="20"/>
      <c r="L107" s="8"/>
    </row>
    <row r="108" spans="1:14" x14ac:dyDescent="0.25">
      <c r="A108" s="18" t="s">
        <v>43</v>
      </c>
      <c r="B108" s="20"/>
      <c r="C108" s="20"/>
      <c r="D108" s="20"/>
      <c r="E108" s="21"/>
      <c r="F108" s="21"/>
      <c r="G108" s="21"/>
      <c r="H108" s="20"/>
      <c r="I108" s="20"/>
      <c r="J108" s="20"/>
      <c r="K108" s="20"/>
      <c r="L108" s="8"/>
    </row>
    <row r="109" spans="1:14" x14ac:dyDescent="0.25">
      <c r="A109" s="18" t="s">
        <v>35</v>
      </c>
      <c r="B109" s="20"/>
      <c r="C109" s="20"/>
      <c r="D109" s="20"/>
      <c r="E109" s="21"/>
      <c r="F109" s="21"/>
      <c r="G109" s="21"/>
      <c r="H109" s="20"/>
      <c r="I109" s="20"/>
      <c r="J109" s="20"/>
      <c r="K109" s="20"/>
      <c r="L109" s="8"/>
    </row>
    <row r="110" spans="1:14" x14ac:dyDescent="0.25">
      <c r="A110" s="18" t="s">
        <v>36</v>
      </c>
      <c r="B110" s="20"/>
      <c r="C110" s="20"/>
      <c r="D110" s="20"/>
      <c r="E110" s="21"/>
      <c r="F110" s="21"/>
      <c r="G110" s="21"/>
      <c r="H110" s="20"/>
      <c r="I110" s="20"/>
      <c r="J110" s="20"/>
      <c r="K110" s="20"/>
      <c r="L110" s="8"/>
    </row>
    <row r="111" spans="1:14" x14ac:dyDescent="0.25">
      <c r="A111" s="18" t="s">
        <v>37</v>
      </c>
      <c r="B111" s="20"/>
      <c r="C111" s="20"/>
      <c r="D111" s="20"/>
      <c r="E111" s="21"/>
      <c r="F111" s="21"/>
      <c r="G111" s="21"/>
      <c r="H111" s="20"/>
      <c r="I111" s="20"/>
      <c r="J111" s="20"/>
      <c r="K111" s="20"/>
      <c r="L111" s="8"/>
    </row>
    <row r="112" spans="1:14" x14ac:dyDescent="0.25">
      <c r="A112" s="18" t="s">
        <v>38</v>
      </c>
      <c r="B112" s="20"/>
      <c r="C112" s="20"/>
      <c r="D112" s="20"/>
      <c r="E112" s="21"/>
      <c r="F112" s="21"/>
      <c r="G112" s="21"/>
      <c r="H112" s="20"/>
      <c r="I112" s="20"/>
      <c r="J112" s="20"/>
      <c r="K112" s="20"/>
      <c r="L112" s="8"/>
    </row>
    <row r="113" spans="1:12" x14ac:dyDescent="0.25">
      <c r="A113" s="18" t="s">
        <v>39</v>
      </c>
      <c r="B113" s="20"/>
      <c r="C113" s="20"/>
      <c r="D113" s="20"/>
      <c r="E113" s="21"/>
      <c r="F113" s="21"/>
      <c r="G113" s="21"/>
      <c r="H113" s="20"/>
      <c r="I113" s="20"/>
      <c r="J113" s="20"/>
      <c r="K113" s="20"/>
      <c r="L113" s="8"/>
    </row>
    <row r="114" spans="1:12" x14ac:dyDescent="0.25">
      <c r="A114" s="2"/>
      <c r="B114" s="2"/>
      <c r="C114" s="2"/>
      <c r="D114" s="2"/>
      <c r="E114" s="8"/>
      <c r="F114" s="8"/>
      <c r="G114" s="8"/>
      <c r="H114" s="2"/>
      <c r="I114" s="2"/>
      <c r="J114" s="2"/>
      <c r="K114" s="2"/>
      <c r="L114" s="8"/>
    </row>
    <row r="115" spans="1:12" x14ac:dyDescent="0.25">
      <c r="A115" s="22" t="s">
        <v>69</v>
      </c>
      <c r="C115" s="1"/>
      <c r="D115" s="1"/>
      <c r="L115" s="8"/>
    </row>
    <row r="116" spans="1:12" x14ac:dyDescent="0.25">
      <c r="C116" s="1"/>
      <c r="D116" s="1"/>
      <c r="L116" s="8"/>
    </row>
    <row r="117" spans="1:12" x14ac:dyDescent="0.25">
      <c r="C117" s="1"/>
      <c r="D117" s="1"/>
      <c r="L117" s="8"/>
    </row>
  </sheetData>
  <mergeCells count="1">
    <mergeCell ref="C6:D6"/>
  </mergeCells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zoomScaleNormal="100" workbookViewId="0"/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70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44197</v>
      </c>
      <c r="D7" s="78">
        <v>44562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66</v>
      </c>
      <c r="C9" s="74">
        <v>26037</v>
      </c>
      <c r="D9" s="74">
        <v>25788</v>
      </c>
      <c r="E9" s="97">
        <v>8.8833540888335435E-2</v>
      </c>
      <c r="F9" s="53">
        <f t="shared" ref="F9:F72" si="0">B9/((C9+D9)/2)</f>
        <v>2.5470332850940666E-3</v>
      </c>
      <c r="G9" s="53">
        <f t="shared" ref="G9:G72" si="1">F9/((1+(1-E9)*F9))</f>
        <v>2.5411358898524659E-3</v>
      </c>
      <c r="H9" s="54">
        <v>100000</v>
      </c>
      <c r="I9" s="54">
        <f>H9*G9</f>
        <v>254.11358898524659</v>
      </c>
      <c r="J9" s="54">
        <f t="shared" ref="J9:J72" si="2">H10+I9*E9</f>
        <v>99768.460220912151</v>
      </c>
      <c r="K9" s="54">
        <f t="shared" ref="K9:K72" si="3">K10+J9</f>
        <v>8171413.3516366975</v>
      </c>
      <c r="L9" s="80">
        <f>K9/H9</f>
        <v>81.714133516366971</v>
      </c>
      <c r="M9" s="55"/>
      <c r="N9" s="56"/>
    </row>
    <row r="10" spans="1:14" x14ac:dyDescent="0.25">
      <c r="A10" s="79">
        <v>1</v>
      </c>
      <c r="B10" s="74">
        <v>3</v>
      </c>
      <c r="C10" s="74">
        <v>28640</v>
      </c>
      <c r="D10" s="74">
        <v>26654</v>
      </c>
      <c r="E10" s="97">
        <v>0.44292237442922378</v>
      </c>
      <c r="F10" s="53">
        <f t="shared" si="0"/>
        <v>1.0851086917206207E-4</v>
      </c>
      <c r="G10" s="53">
        <f t="shared" si="1"/>
        <v>1.085043101974729E-4</v>
      </c>
      <c r="H10" s="54">
        <f>H9-I9</f>
        <v>99745.886411014755</v>
      </c>
      <c r="I10" s="54">
        <f t="shared" ref="I10:I73" si="4">H10*G10</f>
        <v>10.822858600062641</v>
      </c>
      <c r="J10" s="54">
        <f t="shared" si="2"/>
        <v>99739.857238643948</v>
      </c>
      <c r="K10" s="54">
        <f t="shared" si="3"/>
        <v>8071644.8914157851</v>
      </c>
      <c r="L10" s="57">
        <f t="shared" ref="L10:L73" si="5">K10/H10</f>
        <v>80.922082923356001</v>
      </c>
      <c r="N10" s="56"/>
    </row>
    <row r="11" spans="1:14" x14ac:dyDescent="0.25">
      <c r="A11" s="79">
        <v>2</v>
      </c>
      <c r="B11" s="74">
        <v>2</v>
      </c>
      <c r="C11" s="74">
        <v>29460</v>
      </c>
      <c r="D11" s="74">
        <v>28180</v>
      </c>
      <c r="E11" s="97">
        <v>0.3</v>
      </c>
      <c r="F11" s="53">
        <f t="shared" si="0"/>
        <v>6.9396252602359478E-5</v>
      </c>
      <c r="G11" s="53">
        <f t="shared" si="1"/>
        <v>6.9392881678197453E-5</v>
      </c>
      <c r="H11" s="54">
        <f t="shared" ref="H11:H74" si="6">H10-I10</f>
        <v>99735.063552414693</v>
      </c>
      <c r="I11" s="54">
        <f t="shared" si="4"/>
        <v>6.9209034642602161</v>
      </c>
      <c r="J11" s="54">
        <f t="shared" si="2"/>
        <v>99730.218919989711</v>
      </c>
      <c r="K11" s="54">
        <f t="shared" si="3"/>
        <v>7971905.0341771413</v>
      </c>
      <c r="L11" s="57">
        <f t="shared" si="5"/>
        <v>79.930816206755537</v>
      </c>
      <c r="N11" s="56"/>
    </row>
    <row r="12" spans="1:14" x14ac:dyDescent="0.25">
      <c r="A12" s="79">
        <v>3</v>
      </c>
      <c r="B12" s="74">
        <v>4</v>
      </c>
      <c r="C12" s="74">
        <v>31465</v>
      </c>
      <c r="D12" s="74">
        <v>29345</v>
      </c>
      <c r="E12" s="97">
        <v>0.57191780821917804</v>
      </c>
      <c r="F12" s="53">
        <f t="shared" si="0"/>
        <v>1.3155730965301758E-4</v>
      </c>
      <c r="G12" s="53">
        <f t="shared" si="1"/>
        <v>1.3154990111231748E-4</v>
      </c>
      <c r="H12" s="54">
        <f t="shared" si="6"/>
        <v>99728.142648950437</v>
      </c>
      <c r="I12" s="54">
        <f t="shared" si="4"/>
        <v>13.119227303584521</v>
      </c>
      <c r="J12" s="54">
        <f t="shared" si="2"/>
        <v>99722.526541371844</v>
      </c>
      <c r="K12" s="54">
        <f t="shared" si="3"/>
        <v>7872174.8152571516</v>
      </c>
      <c r="L12" s="57">
        <f t="shared" si="5"/>
        <v>78.93634240204112</v>
      </c>
      <c r="N12" s="56"/>
    </row>
    <row r="13" spans="1:14" x14ac:dyDescent="0.25">
      <c r="A13" s="79">
        <v>4</v>
      </c>
      <c r="B13" s="74">
        <v>4</v>
      </c>
      <c r="C13" s="74">
        <v>33203</v>
      </c>
      <c r="D13" s="74">
        <v>31397</v>
      </c>
      <c r="E13" s="97">
        <v>0.73287671232876717</v>
      </c>
      <c r="F13" s="53">
        <f t="shared" si="0"/>
        <v>1.238390092879257E-4</v>
      </c>
      <c r="G13" s="53">
        <f t="shared" si="1"/>
        <v>1.238349127939277E-4</v>
      </c>
      <c r="H13" s="54">
        <f t="shared" si="6"/>
        <v>99715.023421646853</v>
      </c>
      <c r="I13" s="54">
        <f t="shared" si="4"/>
        <v>12.348201229664097</v>
      </c>
      <c r="J13" s="54">
        <f t="shared" si="2"/>
        <v>99711.724929537566</v>
      </c>
      <c r="K13" s="54">
        <f t="shared" si="3"/>
        <v>7772452.2887157798</v>
      </c>
      <c r="L13" s="57">
        <f t="shared" si="5"/>
        <v>77.946652590651453</v>
      </c>
      <c r="N13" s="56"/>
    </row>
    <row r="14" spans="1:14" x14ac:dyDescent="0.25">
      <c r="A14" s="79">
        <v>5</v>
      </c>
      <c r="B14" s="74">
        <v>1</v>
      </c>
      <c r="C14" s="74">
        <v>34048</v>
      </c>
      <c r="D14" s="74">
        <v>33048</v>
      </c>
      <c r="E14" s="97">
        <v>0.16438356164383561</v>
      </c>
      <c r="F14" s="53">
        <f t="shared" si="0"/>
        <v>2.9808036246572075E-5</v>
      </c>
      <c r="G14" s="53">
        <f t="shared" si="1"/>
        <v>2.9807293803961921E-5</v>
      </c>
      <c r="H14" s="54">
        <f t="shared" si="6"/>
        <v>99702.675220417193</v>
      </c>
      <c r="I14" s="54">
        <f t="shared" si="4"/>
        <v>2.9718669333359693</v>
      </c>
      <c r="J14" s="54">
        <f t="shared" si="2"/>
        <v>99700.191879555088</v>
      </c>
      <c r="K14" s="54">
        <f t="shared" si="3"/>
        <v>7672740.5637862422</v>
      </c>
      <c r="L14" s="57">
        <f t="shared" si="5"/>
        <v>76.956215536080336</v>
      </c>
      <c r="N14" s="56"/>
    </row>
    <row r="15" spans="1:14" x14ac:dyDescent="0.25">
      <c r="A15" s="79">
        <v>6</v>
      </c>
      <c r="B15" s="74">
        <v>3</v>
      </c>
      <c r="C15" s="74">
        <v>34295</v>
      </c>
      <c r="D15" s="74">
        <v>33943</v>
      </c>
      <c r="E15" s="97">
        <v>0.60639269406392693</v>
      </c>
      <c r="F15" s="53">
        <f t="shared" si="0"/>
        <v>8.7927547700694626E-5</v>
      </c>
      <c r="G15" s="53">
        <f t="shared" si="1"/>
        <v>8.7924504728090059E-5</v>
      </c>
      <c r="H15" s="54">
        <f t="shared" si="6"/>
        <v>99699.703353483856</v>
      </c>
      <c r="I15" s="54">
        <f t="shared" si="4"/>
        <v>8.7660470388925678</v>
      </c>
      <c r="J15" s="54">
        <f t="shared" si="2"/>
        <v>99696.252973325172</v>
      </c>
      <c r="K15" s="54">
        <f t="shared" si="3"/>
        <v>7573040.3719066875</v>
      </c>
      <c r="L15" s="57">
        <f t="shared" si="5"/>
        <v>75.958504561007388</v>
      </c>
      <c r="N15" s="56"/>
    </row>
    <row r="16" spans="1:14" x14ac:dyDescent="0.25">
      <c r="A16" s="79">
        <v>7</v>
      </c>
      <c r="B16" s="74">
        <v>3</v>
      </c>
      <c r="C16" s="74">
        <v>33863</v>
      </c>
      <c r="D16" s="74">
        <v>34299</v>
      </c>
      <c r="E16" s="97">
        <v>0.58447488584474883</v>
      </c>
      <c r="F16" s="53">
        <f t="shared" si="0"/>
        <v>8.8025586103694141E-5</v>
      </c>
      <c r="G16" s="53">
        <f t="shared" si="1"/>
        <v>8.8022366523526487E-5</v>
      </c>
      <c r="H16" s="54">
        <f t="shared" si="6"/>
        <v>99690.937306444961</v>
      </c>
      <c r="I16" s="54">
        <f t="shared" si="4"/>
        <v>8.7750322226617978</v>
      </c>
      <c r="J16" s="54">
        <f t="shared" si="2"/>
        <v>99687.291060178919</v>
      </c>
      <c r="K16" s="54">
        <f t="shared" si="3"/>
        <v>7473344.118933362</v>
      </c>
      <c r="L16" s="57">
        <f t="shared" si="5"/>
        <v>74.965130440700705</v>
      </c>
      <c r="N16" s="56"/>
    </row>
    <row r="17" spans="1:14" x14ac:dyDescent="0.25">
      <c r="A17" s="79">
        <v>8</v>
      </c>
      <c r="B17" s="74">
        <v>1</v>
      </c>
      <c r="C17" s="74">
        <v>35664</v>
      </c>
      <c r="D17" s="74">
        <v>33938</v>
      </c>
      <c r="E17" s="97">
        <v>0.69315068493150689</v>
      </c>
      <c r="F17" s="53">
        <f t="shared" si="0"/>
        <v>2.8734806471078418E-5</v>
      </c>
      <c r="G17" s="53">
        <f t="shared" si="1"/>
        <v>2.8734553111176665E-5</v>
      </c>
      <c r="H17" s="54">
        <f t="shared" si="6"/>
        <v>99682.162274222297</v>
      </c>
      <c r="I17" s="54">
        <f t="shared" si="4"/>
        <v>2.8643223861055715</v>
      </c>
      <c r="J17" s="54">
        <f t="shared" si="2"/>
        <v>99681.28335885999</v>
      </c>
      <c r="K17" s="54">
        <f t="shared" si="3"/>
        <v>7373656.8278731834</v>
      </c>
      <c r="L17" s="57">
        <f t="shared" si="5"/>
        <v>73.97167817837358</v>
      </c>
      <c r="N17" s="56"/>
    </row>
    <row r="18" spans="1:14" x14ac:dyDescent="0.25">
      <c r="A18" s="79">
        <v>9</v>
      </c>
      <c r="B18" s="74">
        <v>1</v>
      </c>
      <c r="C18" s="74">
        <v>36257</v>
      </c>
      <c r="D18" s="74">
        <v>35665</v>
      </c>
      <c r="E18" s="97">
        <v>0.52876712328767128</v>
      </c>
      <c r="F18" s="53">
        <f t="shared" si="0"/>
        <v>2.7807903006034314E-5</v>
      </c>
      <c r="G18" s="53">
        <f t="shared" si="1"/>
        <v>2.7807538616100322E-5</v>
      </c>
      <c r="H18" s="54">
        <f t="shared" si="6"/>
        <v>99679.297951836197</v>
      </c>
      <c r="I18" s="54">
        <f t="shared" si="4"/>
        <v>2.771835927021455</v>
      </c>
      <c r="J18" s="54">
        <f t="shared" si="2"/>
        <v>99677.99177161853</v>
      </c>
      <c r="K18" s="54">
        <f t="shared" si="3"/>
        <v>7273975.5445143236</v>
      </c>
      <c r="L18" s="57">
        <f t="shared" si="5"/>
        <v>72.973783864619705</v>
      </c>
      <c r="N18" s="56"/>
    </row>
    <row r="19" spans="1:14" x14ac:dyDescent="0.25">
      <c r="A19" s="79">
        <v>10</v>
      </c>
      <c r="B19" s="74">
        <v>3</v>
      </c>
      <c r="C19" s="74">
        <v>36720</v>
      </c>
      <c r="D19" s="74">
        <v>36426</v>
      </c>
      <c r="E19" s="97">
        <v>0.60456621004566213</v>
      </c>
      <c r="F19" s="53">
        <f t="shared" si="0"/>
        <v>8.2027725371175457E-5</v>
      </c>
      <c r="G19" s="53">
        <f t="shared" si="1"/>
        <v>8.2025064762346786E-5</v>
      </c>
      <c r="H19" s="54">
        <f t="shared" si="6"/>
        <v>99676.526115909175</v>
      </c>
      <c r="I19" s="54">
        <f t="shared" si="4"/>
        <v>8.1759735099432014</v>
      </c>
      <c r="J19" s="54">
        <f t="shared" si="2"/>
        <v>99673.293059717573</v>
      </c>
      <c r="K19" s="54">
        <f t="shared" si="3"/>
        <v>7174297.5527427047</v>
      </c>
      <c r="L19" s="57">
        <f t="shared" si="5"/>
        <v>71.975798438240602</v>
      </c>
      <c r="N19" s="56"/>
    </row>
    <row r="20" spans="1:14" x14ac:dyDescent="0.25">
      <c r="A20" s="79">
        <v>11</v>
      </c>
      <c r="B20" s="74">
        <v>1</v>
      </c>
      <c r="C20" s="74">
        <v>37720</v>
      </c>
      <c r="D20" s="74">
        <v>36783</v>
      </c>
      <c r="E20" s="97">
        <v>0.92328767123287669</v>
      </c>
      <c r="F20" s="53">
        <f t="shared" si="0"/>
        <v>2.6844556595036441E-5</v>
      </c>
      <c r="G20" s="53">
        <f t="shared" si="1"/>
        <v>2.6844501313928018E-5</v>
      </c>
      <c r="H20" s="54">
        <f t="shared" si="6"/>
        <v>99668.350142399227</v>
      </c>
      <c r="I20" s="54">
        <f t="shared" si="4"/>
        <v>2.675547156354674</v>
      </c>
      <c r="J20" s="54">
        <f t="shared" si="2"/>
        <v>99668.144894946134</v>
      </c>
      <c r="K20" s="54">
        <f t="shared" si="3"/>
        <v>7074624.2596829869</v>
      </c>
      <c r="L20" s="57">
        <f t="shared" si="5"/>
        <v>70.981653148419269</v>
      </c>
      <c r="N20" s="56"/>
    </row>
    <row r="21" spans="1:14" x14ac:dyDescent="0.25">
      <c r="A21" s="79">
        <v>12</v>
      </c>
      <c r="B21" s="74">
        <v>2</v>
      </c>
      <c r="C21" s="74">
        <v>38514</v>
      </c>
      <c r="D21" s="74">
        <v>37780</v>
      </c>
      <c r="E21" s="97">
        <v>0.42328767123287669</v>
      </c>
      <c r="F21" s="53">
        <f t="shared" si="0"/>
        <v>5.2428762419063098E-5</v>
      </c>
      <c r="G21" s="53">
        <f t="shared" si="1"/>
        <v>5.2427177214488057E-5</v>
      </c>
      <c r="H21" s="54">
        <f t="shared" si="6"/>
        <v>99665.674595242876</v>
      </c>
      <c r="I21" s="54">
        <f t="shared" si="4"/>
        <v>5.2251899842062981</v>
      </c>
      <c r="J21" s="54">
        <f t="shared" si="2"/>
        <v>99662.661163758836</v>
      </c>
      <c r="K21" s="54">
        <f t="shared" si="3"/>
        <v>6974956.1147880405</v>
      </c>
      <c r="L21" s="57">
        <f t="shared" si="5"/>
        <v>69.983533880790702</v>
      </c>
      <c r="N21" s="56"/>
    </row>
    <row r="22" spans="1:14" x14ac:dyDescent="0.25">
      <c r="A22" s="79">
        <v>13</v>
      </c>
      <c r="B22" s="74">
        <v>3</v>
      </c>
      <c r="C22" s="74">
        <v>36947</v>
      </c>
      <c r="D22" s="74">
        <v>38574</v>
      </c>
      <c r="E22" s="97">
        <v>0.59086757990867578</v>
      </c>
      <c r="F22" s="53">
        <f t="shared" si="0"/>
        <v>7.9448100528329871E-5</v>
      </c>
      <c r="G22" s="53">
        <f t="shared" si="1"/>
        <v>7.9445518168156124E-5</v>
      </c>
      <c r="H22" s="54">
        <f t="shared" si="6"/>
        <v>99660.449405258667</v>
      </c>
      <c r="I22" s="54">
        <f t="shared" si="4"/>
        <v>7.9175760438720815</v>
      </c>
      <c r="J22" s="54">
        <f t="shared" si="2"/>
        <v>99657.210068210581</v>
      </c>
      <c r="K22" s="54">
        <f t="shared" si="3"/>
        <v>6875293.453624282</v>
      </c>
      <c r="L22" s="57">
        <f t="shared" si="5"/>
        <v>68.987180919349754</v>
      </c>
      <c r="N22" s="56"/>
    </row>
    <row r="23" spans="1:14" x14ac:dyDescent="0.25">
      <c r="A23" s="79">
        <v>14</v>
      </c>
      <c r="B23" s="74">
        <v>8</v>
      </c>
      <c r="C23" s="74">
        <v>36148</v>
      </c>
      <c r="D23" s="74">
        <v>37124</v>
      </c>
      <c r="E23" s="97">
        <v>0.61746575342465748</v>
      </c>
      <c r="F23" s="53">
        <f t="shared" si="0"/>
        <v>2.1836445026749646E-4</v>
      </c>
      <c r="G23" s="53">
        <f t="shared" si="1"/>
        <v>2.1834621139786665E-4</v>
      </c>
      <c r="H23" s="54">
        <f t="shared" si="6"/>
        <v>99652.5318292148</v>
      </c>
      <c r="I23" s="54">
        <f t="shared" si="4"/>
        <v>21.758752781114371</v>
      </c>
      <c r="J23" s="54">
        <f t="shared" si="2"/>
        <v>99644.208361113255</v>
      </c>
      <c r="K23" s="54">
        <f t="shared" si="3"/>
        <v>6775636.2435560711</v>
      </c>
      <c r="L23" s="57">
        <f t="shared" si="5"/>
        <v>67.992615131627602</v>
      </c>
      <c r="N23" s="56"/>
    </row>
    <row r="24" spans="1:14" x14ac:dyDescent="0.25">
      <c r="A24" s="79">
        <v>15</v>
      </c>
      <c r="B24" s="74">
        <v>4</v>
      </c>
      <c r="C24" s="74">
        <v>35293</v>
      </c>
      <c r="D24" s="74">
        <v>36273</v>
      </c>
      <c r="E24" s="97">
        <v>0.55205479452054795</v>
      </c>
      <c r="F24" s="53">
        <f t="shared" si="0"/>
        <v>1.117849258027555E-4</v>
      </c>
      <c r="G24" s="53">
        <f t="shared" si="1"/>
        <v>1.1177932861813417E-4</v>
      </c>
      <c r="H24" s="54">
        <f t="shared" si="6"/>
        <v>99630.773076433688</v>
      </c>
      <c r="I24" s="54">
        <f t="shared" si="4"/>
        <v>11.136660924189435</v>
      </c>
      <c r="J24" s="54">
        <f t="shared" si="2"/>
        <v>99625.784462567637</v>
      </c>
      <c r="K24" s="54">
        <f t="shared" si="3"/>
        <v>6675992.0351949576</v>
      </c>
      <c r="L24" s="57">
        <f t="shared" si="5"/>
        <v>67.007329453053032</v>
      </c>
      <c r="N24" s="56"/>
    </row>
    <row r="25" spans="1:14" x14ac:dyDescent="0.25">
      <c r="A25" s="79">
        <v>16</v>
      </c>
      <c r="B25" s="74">
        <v>5</v>
      </c>
      <c r="C25" s="74">
        <v>36204</v>
      </c>
      <c r="D25" s="74">
        <v>35467</v>
      </c>
      <c r="E25" s="97">
        <v>0.43013698630136987</v>
      </c>
      <c r="F25" s="53">
        <f t="shared" si="0"/>
        <v>1.3952644723807397E-4</v>
      </c>
      <c r="G25" s="53">
        <f t="shared" si="1"/>
        <v>1.3951535423808466E-4</v>
      </c>
      <c r="H25" s="54">
        <f t="shared" si="6"/>
        <v>99619.636415509493</v>
      </c>
      <c r="I25" s="54">
        <f t="shared" si="4"/>
        <v>13.898468863579005</v>
      </c>
      <c r="J25" s="54">
        <f t="shared" si="2"/>
        <v>99611.716192157095</v>
      </c>
      <c r="K25" s="54">
        <f t="shared" si="3"/>
        <v>6576366.2507323902</v>
      </c>
      <c r="L25" s="57">
        <f t="shared" si="5"/>
        <v>66.014758609463613</v>
      </c>
      <c r="N25" s="56"/>
    </row>
    <row r="26" spans="1:14" x14ac:dyDescent="0.25">
      <c r="A26" s="79">
        <v>17</v>
      </c>
      <c r="B26" s="74">
        <v>7</v>
      </c>
      <c r="C26" s="74">
        <v>35438</v>
      </c>
      <c r="D26" s="74">
        <v>36391</v>
      </c>
      <c r="E26" s="97">
        <v>0.32759295499021529</v>
      </c>
      <c r="F26" s="53">
        <f t="shared" si="0"/>
        <v>1.9490734939926771E-4</v>
      </c>
      <c r="G26" s="53">
        <f t="shared" si="1"/>
        <v>1.9488180875946822E-4</v>
      </c>
      <c r="H26" s="54">
        <f t="shared" si="6"/>
        <v>99605.73794664591</v>
      </c>
      <c r="I26" s="54">
        <f t="shared" si="4"/>
        <v>19.411346373863953</v>
      </c>
      <c r="J26" s="54">
        <f t="shared" si="2"/>
        <v>99592.685620591001</v>
      </c>
      <c r="K26" s="54">
        <f t="shared" si="3"/>
        <v>6476754.5345402332</v>
      </c>
      <c r="L26" s="57">
        <f t="shared" si="5"/>
        <v>65.023909947934172</v>
      </c>
      <c r="N26" s="56"/>
    </row>
    <row r="27" spans="1:14" x14ac:dyDescent="0.25">
      <c r="A27" s="79">
        <v>18</v>
      </c>
      <c r="B27" s="74">
        <v>9</v>
      </c>
      <c r="C27" s="74">
        <v>34746</v>
      </c>
      <c r="D27" s="74">
        <v>36221</v>
      </c>
      <c r="E27" s="97">
        <v>0.39025875190258758</v>
      </c>
      <c r="F27" s="53">
        <f t="shared" si="0"/>
        <v>2.5363901531697832E-4</v>
      </c>
      <c r="G27" s="53">
        <f t="shared" si="1"/>
        <v>2.5359979505122193E-4</v>
      </c>
      <c r="H27" s="54">
        <f t="shared" si="6"/>
        <v>99586.326600272048</v>
      </c>
      <c r="I27" s="54">
        <f t="shared" si="4"/>
        <v>25.255072015733042</v>
      </c>
      <c r="J27" s="54">
        <f t="shared" si="2"/>
        <v>99570.927541140394</v>
      </c>
      <c r="K27" s="54">
        <f t="shared" si="3"/>
        <v>6377161.8489196422</v>
      </c>
      <c r="L27" s="57">
        <f t="shared" si="5"/>
        <v>64.036520540784977</v>
      </c>
      <c r="N27" s="56"/>
    </row>
    <row r="28" spans="1:14" x14ac:dyDescent="0.25">
      <c r="A28" s="79">
        <v>19</v>
      </c>
      <c r="B28" s="74">
        <v>4</v>
      </c>
      <c r="C28" s="74">
        <v>34741</v>
      </c>
      <c r="D28" s="74">
        <v>35740</v>
      </c>
      <c r="E28" s="97">
        <v>0.35273972602739723</v>
      </c>
      <c r="F28" s="53">
        <f t="shared" si="0"/>
        <v>1.1350576751181169E-4</v>
      </c>
      <c r="G28" s="53">
        <f t="shared" si="1"/>
        <v>1.1349742910832028E-4</v>
      </c>
      <c r="H28" s="54">
        <f t="shared" si="6"/>
        <v>99561.071528256318</v>
      </c>
      <c r="I28" s="54">
        <f t="shared" si="4"/>
        <v>11.299925657726675</v>
      </c>
      <c r="J28" s="54">
        <f t="shared" si="2"/>
        <v>99553.757535279219</v>
      </c>
      <c r="K28" s="54">
        <f t="shared" si="3"/>
        <v>6277590.9213785017</v>
      </c>
      <c r="L28" s="57">
        <f t="shared" si="5"/>
        <v>63.052665314041597</v>
      </c>
      <c r="N28" s="56"/>
    </row>
    <row r="29" spans="1:14" x14ac:dyDescent="0.25">
      <c r="A29" s="79">
        <v>20</v>
      </c>
      <c r="B29" s="74">
        <v>7</v>
      </c>
      <c r="C29" s="74">
        <v>35474</v>
      </c>
      <c r="D29" s="74">
        <v>35392</v>
      </c>
      <c r="E29" s="97">
        <v>0.48610567514677105</v>
      </c>
      <c r="F29" s="53">
        <f t="shared" si="0"/>
        <v>1.9755595066745689E-4</v>
      </c>
      <c r="G29" s="53">
        <f t="shared" si="1"/>
        <v>1.9753589625399266E-4</v>
      </c>
      <c r="H29" s="54">
        <f t="shared" si="6"/>
        <v>99549.771602598586</v>
      </c>
      <c r="I29" s="54">
        <f t="shared" si="4"/>
        <v>19.664653355399579</v>
      </c>
      <c r="J29" s="54">
        <f t="shared" si="2"/>
        <v>99539.666048839033</v>
      </c>
      <c r="K29" s="54">
        <f t="shared" si="3"/>
        <v>6178037.1638432229</v>
      </c>
      <c r="L29" s="57">
        <f t="shared" si="5"/>
        <v>62.059782402172331</v>
      </c>
      <c r="N29" s="56"/>
    </row>
    <row r="30" spans="1:14" x14ac:dyDescent="0.25">
      <c r="A30" s="79">
        <v>21</v>
      </c>
      <c r="B30" s="74">
        <v>9</v>
      </c>
      <c r="C30" s="74">
        <v>34793</v>
      </c>
      <c r="D30" s="74">
        <v>36141</v>
      </c>
      <c r="E30" s="97">
        <v>0.61156773211567739</v>
      </c>
      <c r="F30" s="53">
        <f t="shared" si="0"/>
        <v>2.5375701356190259E-4</v>
      </c>
      <c r="G30" s="53">
        <f t="shared" si="1"/>
        <v>2.537320038548727E-4</v>
      </c>
      <c r="H30" s="54">
        <f t="shared" si="6"/>
        <v>99530.106949243185</v>
      </c>
      <c r="I30" s="54">
        <f t="shared" si="4"/>
        <v>25.253973480121264</v>
      </c>
      <c r="J30" s="54">
        <f t="shared" si="2"/>
        <v>99520.297491051213</v>
      </c>
      <c r="K30" s="54">
        <f t="shared" si="3"/>
        <v>6078497.4977943841</v>
      </c>
      <c r="L30" s="57">
        <f t="shared" si="5"/>
        <v>61.071947816696323</v>
      </c>
      <c r="N30" s="56"/>
    </row>
    <row r="31" spans="1:14" x14ac:dyDescent="0.25">
      <c r="A31" s="79">
        <v>22</v>
      </c>
      <c r="B31" s="74">
        <v>10</v>
      </c>
      <c r="C31" s="74">
        <v>34180</v>
      </c>
      <c r="D31" s="74">
        <v>35292</v>
      </c>
      <c r="E31" s="97">
        <v>0.3991780821917808</v>
      </c>
      <c r="F31" s="53">
        <f t="shared" si="0"/>
        <v>2.8788576692768308E-4</v>
      </c>
      <c r="G31" s="53">
        <f t="shared" si="1"/>
        <v>2.8783598049118695E-4</v>
      </c>
      <c r="H31" s="54">
        <f t="shared" si="6"/>
        <v>99504.85297576306</v>
      </c>
      <c r="I31" s="54">
        <f t="shared" si="4"/>
        <v>28.641076919910162</v>
      </c>
      <c r="J31" s="54">
        <f t="shared" si="2"/>
        <v>99487.64478899994</v>
      </c>
      <c r="K31" s="54">
        <f t="shared" si="3"/>
        <v>5978977.2003033329</v>
      </c>
      <c r="L31" s="57">
        <f t="shared" si="5"/>
        <v>60.087292443511927</v>
      </c>
      <c r="N31" s="56"/>
    </row>
    <row r="32" spans="1:14" x14ac:dyDescent="0.25">
      <c r="A32" s="79">
        <v>23</v>
      </c>
      <c r="B32" s="74">
        <v>6</v>
      </c>
      <c r="C32" s="74">
        <v>35150</v>
      </c>
      <c r="D32" s="74">
        <v>34753</v>
      </c>
      <c r="E32" s="97">
        <v>0.44383561643835617</v>
      </c>
      <c r="F32" s="53">
        <f t="shared" si="0"/>
        <v>1.7166645208360157E-4</v>
      </c>
      <c r="G32" s="53">
        <f t="shared" si="1"/>
        <v>1.7165006383383711E-4</v>
      </c>
      <c r="H32" s="54">
        <f t="shared" si="6"/>
        <v>99476.211898843147</v>
      </c>
      <c r="I32" s="54">
        <f t="shared" si="4"/>
        <v>17.075098122384734</v>
      </c>
      <c r="J32" s="54">
        <f t="shared" si="2"/>
        <v>99466.715337421658</v>
      </c>
      <c r="K32" s="54">
        <f t="shared" si="3"/>
        <v>5879489.5555143328</v>
      </c>
      <c r="L32" s="57">
        <f t="shared" si="5"/>
        <v>59.104477776990102</v>
      </c>
      <c r="N32" s="56"/>
    </row>
    <row r="33" spans="1:14" x14ac:dyDescent="0.25">
      <c r="A33" s="79">
        <v>24</v>
      </c>
      <c r="B33" s="74">
        <v>15</v>
      </c>
      <c r="C33" s="74">
        <v>34891</v>
      </c>
      <c r="D33" s="74">
        <v>35895</v>
      </c>
      <c r="E33" s="97">
        <v>0.57771689497716905</v>
      </c>
      <c r="F33" s="53">
        <f t="shared" si="0"/>
        <v>4.2381261831435596E-4</v>
      </c>
      <c r="G33" s="53">
        <f t="shared" si="1"/>
        <v>4.2373678260492013E-4</v>
      </c>
      <c r="H33" s="54">
        <f t="shared" si="6"/>
        <v>99459.136800720764</v>
      </c>
      <c r="I33" s="54">
        <f t="shared" si="4"/>
        <v>42.144494628600029</v>
      </c>
      <c r="J33" s="54">
        <f t="shared" si="2"/>
        <v>99441.339892669377</v>
      </c>
      <c r="K33" s="54">
        <f t="shared" si="3"/>
        <v>5780022.8401769111</v>
      </c>
      <c r="L33" s="57">
        <f t="shared" si="5"/>
        <v>58.114548608620382</v>
      </c>
      <c r="N33" s="56"/>
    </row>
    <row r="34" spans="1:14" x14ac:dyDescent="0.25">
      <c r="A34" s="79">
        <v>25</v>
      </c>
      <c r="B34" s="74">
        <v>8</v>
      </c>
      <c r="C34" s="74">
        <v>35920</v>
      </c>
      <c r="D34" s="74">
        <v>35791</v>
      </c>
      <c r="E34" s="97">
        <v>0.47397260273972597</v>
      </c>
      <c r="F34" s="53">
        <f t="shared" si="0"/>
        <v>2.2311779224944568E-4</v>
      </c>
      <c r="G34" s="53">
        <f t="shared" si="1"/>
        <v>2.2309160886371994E-4</v>
      </c>
      <c r="H34" s="54">
        <f t="shared" si="6"/>
        <v>99416.992306092157</v>
      </c>
      <c r="I34" s="54">
        <f t="shared" si="4"/>
        <v>22.179096761958167</v>
      </c>
      <c r="J34" s="54">
        <f t="shared" si="2"/>
        <v>99405.32549354888</v>
      </c>
      <c r="K34" s="54">
        <f t="shared" si="3"/>
        <v>5680581.5002842415</v>
      </c>
      <c r="L34" s="57">
        <f t="shared" si="5"/>
        <v>57.138939415854189</v>
      </c>
      <c r="N34" s="56"/>
    </row>
    <row r="35" spans="1:14" x14ac:dyDescent="0.25">
      <c r="A35" s="79">
        <v>26</v>
      </c>
      <c r="B35" s="74">
        <v>9</v>
      </c>
      <c r="C35" s="74">
        <v>37483</v>
      </c>
      <c r="D35" s="74">
        <v>36744</v>
      </c>
      <c r="E35" s="97">
        <v>0.50167427701674272</v>
      </c>
      <c r="F35" s="53">
        <f t="shared" si="0"/>
        <v>2.4249936007113314E-4</v>
      </c>
      <c r="G35" s="53">
        <f t="shared" si="1"/>
        <v>2.4247005909958577E-4</v>
      </c>
      <c r="H35" s="54">
        <f t="shared" si="6"/>
        <v>99394.813209330197</v>
      </c>
      <c r="I35" s="54">
        <f t="shared" si="4"/>
        <v>24.10026623305858</v>
      </c>
      <c r="J35" s="54">
        <f t="shared" si="2"/>
        <v>99382.803426735525</v>
      </c>
      <c r="K35" s="54">
        <f t="shared" si="3"/>
        <v>5581176.1747906925</v>
      </c>
      <c r="L35" s="57">
        <f t="shared" si="5"/>
        <v>56.151583715303843</v>
      </c>
      <c r="N35" s="56"/>
    </row>
    <row r="36" spans="1:14" x14ac:dyDescent="0.25">
      <c r="A36" s="79">
        <v>27</v>
      </c>
      <c r="B36" s="74">
        <v>15</v>
      </c>
      <c r="C36" s="74">
        <v>39102</v>
      </c>
      <c r="D36" s="74">
        <v>38285</v>
      </c>
      <c r="E36" s="97">
        <v>0.37388127853881281</v>
      </c>
      <c r="F36" s="53">
        <f t="shared" si="0"/>
        <v>3.8766201041518601E-4</v>
      </c>
      <c r="G36" s="53">
        <f t="shared" si="1"/>
        <v>3.8756793897847214E-4</v>
      </c>
      <c r="H36" s="54">
        <f t="shared" si="6"/>
        <v>99370.71294309714</v>
      </c>
      <c r="I36" s="54">
        <f t="shared" si="4"/>
        <v>38.512902410177546</v>
      </c>
      <c r="J36" s="54">
        <f t="shared" si="2"/>
        <v>99346.599293880325</v>
      </c>
      <c r="K36" s="54">
        <f t="shared" si="3"/>
        <v>5481793.3713639574</v>
      </c>
      <c r="L36" s="57">
        <f t="shared" si="5"/>
        <v>55.165080424682152</v>
      </c>
      <c r="N36" s="56"/>
    </row>
    <row r="37" spans="1:14" x14ac:dyDescent="0.25">
      <c r="A37" s="79">
        <v>28</v>
      </c>
      <c r="B37" s="74">
        <v>10</v>
      </c>
      <c r="C37" s="74">
        <v>40215</v>
      </c>
      <c r="D37" s="74">
        <v>39637</v>
      </c>
      <c r="E37" s="97">
        <v>0.53999999999999992</v>
      </c>
      <c r="F37" s="53">
        <f t="shared" si="0"/>
        <v>2.5046335721084004E-4</v>
      </c>
      <c r="G37" s="53">
        <f t="shared" si="1"/>
        <v>2.5043450386420438E-4</v>
      </c>
      <c r="H37" s="54">
        <f t="shared" si="6"/>
        <v>99332.200040686963</v>
      </c>
      <c r="I37" s="54">
        <f t="shared" si="4"/>
        <v>24.876210234929342</v>
      </c>
      <c r="J37" s="54">
        <f t="shared" si="2"/>
        <v>99320.756983978892</v>
      </c>
      <c r="K37" s="54">
        <f t="shared" si="3"/>
        <v>5382446.7720700772</v>
      </c>
      <c r="L37" s="57">
        <f t="shared" si="5"/>
        <v>54.186323970126509</v>
      </c>
      <c r="N37" s="56"/>
    </row>
    <row r="38" spans="1:14" x14ac:dyDescent="0.25">
      <c r="A38" s="79">
        <v>29</v>
      </c>
      <c r="B38" s="74">
        <v>9</v>
      </c>
      <c r="C38" s="74">
        <v>40032</v>
      </c>
      <c r="D38" s="74">
        <v>40575</v>
      </c>
      <c r="E38" s="97">
        <v>0.70045662100456618</v>
      </c>
      <c r="F38" s="53">
        <f t="shared" si="0"/>
        <v>2.2330566824221222E-4</v>
      </c>
      <c r="G38" s="53">
        <f t="shared" si="1"/>
        <v>2.232907323844259E-4</v>
      </c>
      <c r="H38" s="54">
        <f t="shared" si="6"/>
        <v>99307.323830452035</v>
      </c>
      <c r="I38" s="54">
        <f t="shared" si="4"/>
        <v>22.174405069238986</v>
      </c>
      <c r="J38" s="54">
        <f t="shared" si="2"/>
        <v>99300.681634230379</v>
      </c>
      <c r="K38" s="54">
        <f t="shared" si="3"/>
        <v>5283126.0150860986</v>
      </c>
      <c r="L38" s="57">
        <f t="shared" si="5"/>
        <v>53.199762226057061</v>
      </c>
      <c r="N38" s="56"/>
    </row>
    <row r="39" spans="1:14" x14ac:dyDescent="0.25">
      <c r="A39" s="79">
        <v>30</v>
      </c>
      <c r="B39" s="74">
        <v>14</v>
      </c>
      <c r="C39" s="74">
        <v>40344</v>
      </c>
      <c r="D39" s="74">
        <v>40271</v>
      </c>
      <c r="E39" s="97">
        <v>0.56634050880626219</v>
      </c>
      <c r="F39" s="53">
        <f t="shared" si="0"/>
        <v>3.473299013831173E-4</v>
      </c>
      <c r="G39" s="53">
        <f t="shared" si="1"/>
        <v>3.4727759342200511E-4</v>
      </c>
      <c r="H39" s="54">
        <f t="shared" si="6"/>
        <v>99285.149425382799</v>
      </c>
      <c r="I39" s="54">
        <f t="shared" si="4"/>
        <v>34.479507754991111</v>
      </c>
      <c r="J39" s="54">
        <f t="shared" si="2"/>
        <v>99270.197059593163</v>
      </c>
      <c r="K39" s="54">
        <f t="shared" si="3"/>
        <v>5183825.333451868</v>
      </c>
      <c r="L39" s="57">
        <f t="shared" si="5"/>
        <v>52.211487452589708</v>
      </c>
      <c r="N39" s="56"/>
    </row>
    <row r="40" spans="1:14" x14ac:dyDescent="0.25">
      <c r="A40" s="79">
        <v>31</v>
      </c>
      <c r="B40" s="74">
        <v>16</v>
      </c>
      <c r="C40" s="74">
        <v>41558</v>
      </c>
      <c r="D40" s="74">
        <v>40495</v>
      </c>
      <c r="E40" s="97">
        <v>0.48921232876712328</v>
      </c>
      <c r="F40" s="53">
        <f t="shared" si="0"/>
        <v>3.899918345459642E-4</v>
      </c>
      <c r="G40" s="53">
        <f t="shared" si="1"/>
        <v>3.8991416246688271E-4</v>
      </c>
      <c r="H40" s="54">
        <f t="shared" si="6"/>
        <v>99250.669917627805</v>
      </c>
      <c r="I40" s="54">
        <f t="shared" si="4"/>
        <v>38.699241835208873</v>
      </c>
      <c r="J40" s="54">
        <f t="shared" si="2"/>
        <v>99230.902822012329</v>
      </c>
      <c r="K40" s="54">
        <f t="shared" si="3"/>
        <v>5084555.1363922749</v>
      </c>
      <c r="L40" s="57">
        <f t="shared" si="5"/>
        <v>51.229428885589947</v>
      </c>
      <c r="N40" s="56"/>
    </row>
    <row r="41" spans="1:14" x14ac:dyDescent="0.25">
      <c r="A41" s="79">
        <v>32</v>
      </c>
      <c r="B41" s="74">
        <v>17</v>
      </c>
      <c r="C41" s="74">
        <v>41744</v>
      </c>
      <c r="D41" s="74">
        <v>41582</v>
      </c>
      <c r="E41" s="97">
        <v>0.52989524576954061</v>
      </c>
      <c r="F41" s="53">
        <f t="shared" si="0"/>
        <v>4.0803590715983006E-4</v>
      </c>
      <c r="G41" s="53">
        <f t="shared" si="1"/>
        <v>4.0795765287793913E-4</v>
      </c>
      <c r="H41" s="54">
        <f t="shared" si="6"/>
        <v>99211.970675792603</v>
      </c>
      <c r="I41" s="54">
        <f t="shared" si="4"/>
        <v>40.474282694291276</v>
      </c>
      <c r="J41" s="54">
        <f t="shared" si="2"/>
        <v>99192.943523073947</v>
      </c>
      <c r="K41" s="54">
        <f t="shared" si="3"/>
        <v>4985324.2335702628</v>
      </c>
      <c r="L41" s="57">
        <f t="shared" si="5"/>
        <v>50.249220931831218</v>
      </c>
      <c r="N41" s="56"/>
    </row>
    <row r="42" spans="1:14" x14ac:dyDescent="0.25">
      <c r="A42" s="79">
        <v>33</v>
      </c>
      <c r="B42" s="74">
        <v>25</v>
      </c>
      <c r="C42" s="74">
        <v>42412</v>
      </c>
      <c r="D42" s="74">
        <v>41736</v>
      </c>
      <c r="E42" s="97">
        <v>0.60405479452054789</v>
      </c>
      <c r="F42" s="53">
        <f t="shared" si="0"/>
        <v>5.9419118695631511E-4</v>
      </c>
      <c r="G42" s="53">
        <f t="shared" si="1"/>
        <v>5.940514261693683E-4</v>
      </c>
      <c r="H42" s="54">
        <f t="shared" si="6"/>
        <v>99171.496393098307</v>
      </c>
      <c r="I42" s="54">
        <f t="shared" si="4"/>
        <v>58.912968867670415</v>
      </c>
      <c r="J42" s="54">
        <f t="shared" si="2"/>
        <v>99148.170085534584</v>
      </c>
      <c r="K42" s="54">
        <f t="shared" si="3"/>
        <v>4886131.2900471892</v>
      </c>
      <c r="L42" s="57">
        <f t="shared" si="5"/>
        <v>49.269512589377769</v>
      </c>
      <c r="N42" s="56"/>
    </row>
    <row r="43" spans="1:14" x14ac:dyDescent="0.25">
      <c r="A43" s="79">
        <v>34</v>
      </c>
      <c r="B43" s="74">
        <v>22</v>
      </c>
      <c r="C43" s="74">
        <v>43049</v>
      </c>
      <c r="D43" s="74">
        <v>42298</v>
      </c>
      <c r="E43" s="97">
        <v>0.51008717310087159</v>
      </c>
      <c r="F43" s="53">
        <f t="shared" si="0"/>
        <v>5.1554243265726973E-4</v>
      </c>
      <c r="G43" s="53">
        <f t="shared" si="1"/>
        <v>5.1541225454574508E-4</v>
      </c>
      <c r="H43" s="54">
        <f t="shared" si="6"/>
        <v>99112.58342423063</v>
      </c>
      <c r="I43" s="54">
        <f t="shared" si="4"/>
        <v>51.083840076535949</v>
      </c>
      <c r="J43" s="54">
        <f t="shared" si="2"/>
        <v>99087.556795729877</v>
      </c>
      <c r="K43" s="54">
        <f t="shared" si="3"/>
        <v>4786983.1199616548</v>
      </c>
      <c r="L43" s="57">
        <f t="shared" si="5"/>
        <v>48.298439558093015</v>
      </c>
      <c r="N43" s="56"/>
    </row>
    <row r="44" spans="1:14" x14ac:dyDescent="0.25">
      <c r="A44" s="79">
        <v>35</v>
      </c>
      <c r="B44" s="74">
        <v>22</v>
      </c>
      <c r="C44" s="74">
        <v>44596</v>
      </c>
      <c r="D44" s="74">
        <v>42715</v>
      </c>
      <c r="E44" s="97">
        <v>0.42440846824408468</v>
      </c>
      <c r="F44" s="53">
        <f t="shared" si="0"/>
        <v>5.0394566549461124E-4</v>
      </c>
      <c r="G44" s="53">
        <f t="shared" si="1"/>
        <v>5.0379952994813722E-4</v>
      </c>
      <c r="H44" s="54">
        <f t="shared" si="6"/>
        <v>99061.499584154095</v>
      </c>
      <c r="I44" s="54">
        <f t="shared" si="4"/>
        <v>49.90713692645442</v>
      </c>
      <c r="J44" s="54">
        <f t="shared" si="2"/>
        <v>99032.773458765048</v>
      </c>
      <c r="K44" s="54">
        <f t="shared" si="3"/>
        <v>4687895.5631659245</v>
      </c>
      <c r="L44" s="57">
        <f t="shared" si="5"/>
        <v>47.323082962049178</v>
      </c>
      <c r="N44" s="56"/>
    </row>
    <row r="45" spans="1:14" x14ac:dyDescent="0.25">
      <c r="A45" s="79">
        <v>36</v>
      </c>
      <c r="B45" s="74">
        <v>21</v>
      </c>
      <c r="C45" s="74">
        <v>46403</v>
      </c>
      <c r="D45" s="74">
        <v>44223</v>
      </c>
      <c r="E45" s="97">
        <v>0.37234181343770384</v>
      </c>
      <c r="F45" s="53">
        <f t="shared" si="0"/>
        <v>4.6344316200648821E-4</v>
      </c>
      <c r="G45" s="53">
        <f t="shared" si="1"/>
        <v>4.6330839305669668E-4</v>
      </c>
      <c r="H45" s="54">
        <f t="shared" si="6"/>
        <v>99011.592447227638</v>
      </c>
      <c r="I45" s="54">
        <f t="shared" si="4"/>
        <v>45.872901790709605</v>
      </c>
      <c r="J45" s="54">
        <f t="shared" si="2"/>
        <v>98982.799944877333</v>
      </c>
      <c r="K45" s="54">
        <f t="shared" si="3"/>
        <v>4588862.7897071596</v>
      </c>
      <c r="L45" s="57">
        <f t="shared" si="5"/>
        <v>46.346722401752963</v>
      </c>
      <c r="N45" s="56"/>
    </row>
    <row r="46" spans="1:14" x14ac:dyDescent="0.25">
      <c r="A46" s="79">
        <v>37</v>
      </c>
      <c r="B46" s="74">
        <v>23</v>
      </c>
      <c r="C46" s="74">
        <v>47296</v>
      </c>
      <c r="D46" s="74">
        <v>46125</v>
      </c>
      <c r="E46" s="97">
        <v>0.52400238237045849</v>
      </c>
      <c r="F46" s="53">
        <f t="shared" si="0"/>
        <v>4.9239464360261614E-4</v>
      </c>
      <c r="G46" s="53">
        <f t="shared" si="1"/>
        <v>4.9227926383990075E-4</v>
      </c>
      <c r="H46" s="54">
        <f t="shared" si="6"/>
        <v>98965.719545436936</v>
      </c>
      <c r="I46" s="54">
        <f t="shared" si="4"/>
        <v>48.718771563213771</v>
      </c>
      <c r="J46" s="54">
        <f t="shared" si="2"/>
        <v>98942.529526238999</v>
      </c>
      <c r="K46" s="54">
        <f t="shared" si="3"/>
        <v>4489879.989762282</v>
      </c>
      <c r="L46" s="57">
        <f t="shared" si="5"/>
        <v>45.368032591334796</v>
      </c>
      <c r="N46" s="56"/>
    </row>
    <row r="47" spans="1:14" x14ac:dyDescent="0.25">
      <c r="A47" s="79">
        <v>38</v>
      </c>
      <c r="B47" s="74">
        <v>32</v>
      </c>
      <c r="C47" s="74">
        <v>49890</v>
      </c>
      <c r="D47" s="74">
        <v>46897</v>
      </c>
      <c r="E47" s="97">
        <v>0.44940068493150681</v>
      </c>
      <c r="F47" s="53">
        <f t="shared" si="0"/>
        <v>6.6124582846869933E-4</v>
      </c>
      <c r="G47" s="53">
        <f t="shared" si="1"/>
        <v>6.6100516871520261E-4</v>
      </c>
      <c r="H47" s="54">
        <f t="shared" si="6"/>
        <v>98917.000773873719</v>
      </c>
      <c r="I47" s="54">
        <f t="shared" si="4"/>
        <v>65.384648785336225</v>
      </c>
      <c r="J47" s="54">
        <f t="shared" si="2"/>
        <v>98881.000031036529</v>
      </c>
      <c r="K47" s="54">
        <f t="shared" si="3"/>
        <v>4390937.4602360427</v>
      </c>
      <c r="L47" s="57">
        <f t="shared" si="5"/>
        <v>44.390119250317902</v>
      </c>
      <c r="N47" s="56"/>
    </row>
    <row r="48" spans="1:14" x14ac:dyDescent="0.25">
      <c r="A48" s="79">
        <v>39</v>
      </c>
      <c r="B48" s="74">
        <v>33</v>
      </c>
      <c r="C48" s="74">
        <v>51505</v>
      </c>
      <c r="D48" s="74">
        <v>49520</v>
      </c>
      <c r="E48" s="97">
        <v>0.44624325446243246</v>
      </c>
      <c r="F48" s="53">
        <f t="shared" si="0"/>
        <v>6.5330363771343722E-4</v>
      </c>
      <c r="G48" s="53">
        <f t="shared" si="1"/>
        <v>6.5306737668202456E-4</v>
      </c>
      <c r="H48" s="54">
        <f t="shared" si="6"/>
        <v>98851.616125088389</v>
      </c>
      <c r="I48" s="54">
        <f t="shared" si="4"/>
        <v>64.556765623589996</v>
      </c>
      <c r="J48" s="54">
        <f t="shared" si="2"/>
        <v>98815.867380654236</v>
      </c>
      <c r="K48" s="54">
        <f t="shared" si="3"/>
        <v>4292056.4602050064</v>
      </c>
      <c r="L48" s="57">
        <f t="shared" si="5"/>
        <v>43.419183504028609</v>
      </c>
      <c r="N48" s="56"/>
    </row>
    <row r="49" spans="1:14" x14ac:dyDescent="0.25">
      <c r="A49" s="79">
        <v>40</v>
      </c>
      <c r="B49" s="74">
        <v>47</v>
      </c>
      <c r="C49" s="74">
        <v>53062</v>
      </c>
      <c r="D49" s="74">
        <v>51144</v>
      </c>
      <c r="E49" s="97">
        <v>0.4754881958612649</v>
      </c>
      <c r="F49" s="53">
        <f t="shared" si="0"/>
        <v>9.020593823772144E-4</v>
      </c>
      <c r="G49" s="53">
        <f t="shared" si="1"/>
        <v>9.0163278312622758E-4</v>
      </c>
      <c r="H49" s="54">
        <f t="shared" si="6"/>
        <v>98787.059359464794</v>
      </c>
      <c r="I49" s="54">
        <f t="shared" si="4"/>
        <v>89.069651267130098</v>
      </c>
      <c r="J49" s="54">
        <f t="shared" si="2"/>
        <v>98740.341275984669</v>
      </c>
      <c r="K49" s="54">
        <f t="shared" si="3"/>
        <v>4193240.5928243524</v>
      </c>
      <c r="L49" s="57">
        <f t="shared" si="5"/>
        <v>42.447266069192878</v>
      </c>
      <c r="N49" s="56"/>
    </row>
    <row r="50" spans="1:14" x14ac:dyDescent="0.25">
      <c r="A50" s="79">
        <v>41</v>
      </c>
      <c r="B50" s="74">
        <v>46</v>
      </c>
      <c r="C50" s="74">
        <v>55059</v>
      </c>
      <c r="D50" s="74">
        <v>52633</v>
      </c>
      <c r="E50" s="97">
        <v>0.53341274568195363</v>
      </c>
      <c r="F50" s="53">
        <f t="shared" si="0"/>
        <v>8.5428815510901464E-4</v>
      </c>
      <c r="G50" s="53">
        <f t="shared" si="1"/>
        <v>8.5394777155742589E-4</v>
      </c>
      <c r="H50" s="54">
        <f t="shared" si="6"/>
        <v>98697.989708197667</v>
      </c>
      <c r="I50" s="54">
        <f t="shared" si="4"/>
        <v>84.282928368513154</v>
      </c>
      <c r="J50" s="54">
        <f t="shared" si="2"/>
        <v>98658.664368064317</v>
      </c>
      <c r="K50" s="54">
        <f t="shared" si="3"/>
        <v>4094500.2515483676</v>
      </c>
      <c r="L50" s="57">
        <f t="shared" si="5"/>
        <v>41.485143351489015</v>
      </c>
      <c r="N50" s="56"/>
    </row>
    <row r="51" spans="1:14" x14ac:dyDescent="0.25">
      <c r="A51" s="79">
        <v>42</v>
      </c>
      <c r="B51" s="74">
        <v>37</v>
      </c>
      <c r="C51" s="74">
        <v>57148</v>
      </c>
      <c r="D51" s="74">
        <v>54662</v>
      </c>
      <c r="E51" s="97">
        <v>0.54105886708626438</v>
      </c>
      <c r="F51" s="53">
        <f t="shared" si="0"/>
        <v>6.6183704498703154E-4</v>
      </c>
      <c r="G51" s="53">
        <f t="shared" si="1"/>
        <v>6.6163607683757846E-4</v>
      </c>
      <c r="H51" s="54">
        <f t="shared" si="6"/>
        <v>98613.706779829154</v>
      </c>
      <c r="I51" s="54">
        <f t="shared" si="4"/>
        <v>65.246386076217476</v>
      </c>
      <c r="J51" s="54">
        <f t="shared" si="2"/>
        <v>98583.762529484797</v>
      </c>
      <c r="K51" s="54">
        <f t="shared" si="3"/>
        <v>3995841.5871803034</v>
      </c>
      <c r="L51" s="57">
        <f t="shared" si="5"/>
        <v>40.520143879203907</v>
      </c>
      <c r="N51" s="56"/>
    </row>
    <row r="52" spans="1:14" x14ac:dyDescent="0.25">
      <c r="A52" s="79">
        <v>43</v>
      </c>
      <c r="B52" s="74">
        <v>57</v>
      </c>
      <c r="C52" s="74">
        <v>58605</v>
      </c>
      <c r="D52" s="74">
        <v>56757</v>
      </c>
      <c r="E52" s="97">
        <v>0.47416486421533305</v>
      </c>
      <c r="F52" s="53">
        <f t="shared" si="0"/>
        <v>9.8819368596244858E-4</v>
      </c>
      <c r="G52" s="53">
        <f t="shared" si="1"/>
        <v>9.8768046056624628E-4</v>
      </c>
      <c r="H52" s="54">
        <f t="shared" si="6"/>
        <v>98548.460393752932</v>
      </c>
      <c r="I52" s="54">
        <f t="shared" si="4"/>
        <v>97.334388749796375</v>
      </c>
      <c r="J52" s="54">
        <f t="shared" si="2"/>
        <v>98497.278552228177</v>
      </c>
      <c r="K52" s="54">
        <f t="shared" si="3"/>
        <v>3897257.8246508185</v>
      </c>
      <c r="L52" s="57">
        <f t="shared" si="5"/>
        <v>39.5466129970902</v>
      </c>
      <c r="N52" s="56"/>
    </row>
    <row r="53" spans="1:14" x14ac:dyDescent="0.25">
      <c r="A53" s="79">
        <v>44</v>
      </c>
      <c r="B53" s="74">
        <v>59</v>
      </c>
      <c r="C53" s="74">
        <v>59873</v>
      </c>
      <c r="D53" s="74">
        <v>58246</v>
      </c>
      <c r="E53" s="97">
        <v>0.53991177153471082</v>
      </c>
      <c r="F53" s="53">
        <f t="shared" si="0"/>
        <v>9.989925414200932E-4</v>
      </c>
      <c r="G53" s="53">
        <f t="shared" si="1"/>
        <v>9.9853359070940415E-4</v>
      </c>
      <c r="H53" s="54">
        <f t="shared" si="6"/>
        <v>98451.126005003141</v>
      </c>
      <c r="I53" s="54">
        <f t="shared" si="4"/>
        <v>98.306756359159778</v>
      </c>
      <c r="J53" s="54">
        <f t="shared" si="2"/>
        <v>98405.896223623684</v>
      </c>
      <c r="K53" s="54">
        <f t="shared" si="3"/>
        <v>3798760.5460985904</v>
      </c>
      <c r="L53" s="57">
        <f t="shared" si="5"/>
        <v>38.585242244009919</v>
      </c>
      <c r="N53" s="56"/>
    </row>
    <row r="54" spans="1:14" x14ac:dyDescent="0.25">
      <c r="A54" s="79">
        <v>45</v>
      </c>
      <c r="B54" s="74">
        <v>73</v>
      </c>
      <c r="C54" s="74">
        <v>59676</v>
      </c>
      <c r="D54" s="74">
        <v>59455</v>
      </c>
      <c r="E54" s="97">
        <v>0.48455620191405496</v>
      </c>
      <c r="F54" s="53">
        <f t="shared" si="0"/>
        <v>1.2255416306418984E-3</v>
      </c>
      <c r="G54" s="53">
        <f t="shared" si="1"/>
        <v>1.2247679473838403E-3</v>
      </c>
      <c r="H54" s="54">
        <f t="shared" si="6"/>
        <v>98352.81924864398</v>
      </c>
      <c r="I54" s="54">
        <f t="shared" si="4"/>
        <v>120.45938055057555</v>
      </c>
      <c r="J54" s="54">
        <f t="shared" si="2"/>
        <v>98290.729208017918</v>
      </c>
      <c r="K54" s="54">
        <f t="shared" si="3"/>
        <v>3700354.6498749666</v>
      </c>
      <c r="L54" s="57">
        <f t="shared" si="5"/>
        <v>37.623269756204621</v>
      </c>
      <c r="N54" s="56"/>
    </row>
    <row r="55" spans="1:14" x14ac:dyDescent="0.25">
      <c r="A55" s="79">
        <v>46</v>
      </c>
      <c r="B55" s="74">
        <v>80</v>
      </c>
      <c r="C55" s="74">
        <v>58909</v>
      </c>
      <c r="D55" s="74">
        <v>59340</v>
      </c>
      <c r="E55" s="97">
        <v>0.48352739726027416</v>
      </c>
      <c r="F55" s="53">
        <f t="shared" si="0"/>
        <v>1.3530769816235233E-3</v>
      </c>
      <c r="G55" s="53">
        <f t="shared" si="1"/>
        <v>1.3521320749645177E-3</v>
      </c>
      <c r="H55" s="54">
        <f t="shared" si="6"/>
        <v>98232.359868093408</v>
      </c>
      <c r="I55" s="54">
        <f t="shared" si="4"/>
        <v>132.82312457710637</v>
      </c>
      <c r="J55" s="54">
        <f t="shared" si="2"/>
        <v>98163.760363239053</v>
      </c>
      <c r="K55" s="54">
        <f t="shared" si="3"/>
        <v>3602063.9206669489</v>
      </c>
      <c r="L55" s="57">
        <f t="shared" si="5"/>
        <v>36.668811840658279</v>
      </c>
      <c r="N55" s="56"/>
    </row>
    <row r="56" spans="1:14" x14ac:dyDescent="0.25">
      <c r="A56" s="79">
        <v>47</v>
      </c>
      <c r="B56" s="74">
        <v>79</v>
      </c>
      <c r="C56" s="74">
        <v>56851</v>
      </c>
      <c r="D56" s="74">
        <v>58492</v>
      </c>
      <c r="E56" s="97">
        <v>0.48826079417374713</v>
      </c>
      <c r="F56" s="53">
        <f t="shared" si="0"/>
        <v>1.3698273844099773E-3</v>
      </c>
      <c r="G56" s="53">
        <f t="shared" si="1"/>
        <v>1.3688678157671498E-3</v>
      </c>
      <c r="H56" s="54">
        <f t="shared" si="6"/>
        <v>98099.536743516306</v>
      </c>
      <c r="I56" s="54">
        <f t="shared" si="4"/>
        <v>134.28529858986641</v>
      </c>
      <c r="J56" s="54">
        <f t="shared" si="2"/>
        <v>98030.817691461794</v>
      </c>
      <c r="K56" s="54">
        <f t="shared" si="3"/>
        <v>3503900.16030371</v>
      </c>
      <c r="L56" s="57">
        <f t="shared" si="5"/>
        <v>35.717805370118562</v>
      </c>
      <c r="N56" s="56"/>
    </row>
    <row r="57" spans="1:14" x14ac:dyDescent="0.25">
      <c r="A57" s="79">
        <v>48</v>
      </c>
      <c r="B57" s="74">
        <v>96</v>
      </c>
      <c r="C57" s="74">
        <v>55893</v>
      </c>
      <c r="D57" s="74">
        <v>56538</v>
      </c>
      <c r="E57" s="97">
        <v>0.46792237442922352</v>
      </c>
      <c r="F57" s="53">
        <f t="shared" si="0"/>
        <v>1.7077140646263042E-3</v>
      </c>
      <c r="G57" s="53">
        <f t="shared" si="1"/>
        <v>1.7061637820333893E-3</v>
      </c>
      <c r="H57" s="54">
        <f t="shared" si="6"/>
        <v>97965.251444926442</v>
      </c>
      <c r="I57" s="54">
        <f t="shared" si="4"/>
        <v>167.14476391312766</v>
      </c>
      <c r="J57" s="54">
        <f t="shared" si="2"/>
        <v>97876.317455816956</v>
      </c>
      <c r="K57" s="54">
        <f t="shared" si="3"/>
        <v>3405869.3426122484</v>
      </c>
      <c r="L57" s="57">
        <f t="shared" si="5"/>
        <v>34.766096063428584</v>
      </c>
      <c r="N57" s="56"/>
    </row>
    <row r="58" spans="1:14" x14ac:dyDescent="0.25">
      <c r="A58" s="79">
        <v>49</v>
      </c>
      <c r="B58" s="74">
        <v>90</v>
      </c>
      <c r="C58" s="74">
        <v>54450</v>
      </c>
      <c r="D58" s="74">
        <v>55641</v>
      </c>
      <c r="E58" s="97">
        <v>0.46791476407914778</v>
      </c>
      <c r="F58" s="53">
        <f t="shared" si="0"/>
        <v>1.6350110363244953E-3</v>
      </c>
      <c r="G58" s="53">
        <f t="shared" si="1"/>
        <v>1.6335898699326795E-3</v>
      </c>
      <c r="H58" s="54">
        <f t="shared" si="6"/>
        <v>97798.10668101332</v>
      </c>
      <c r="I58" s="54">
        <f t="shared" si="4"/>
        <v>159.76199637269886</v>
      </c>
      <c r="J58" s="54">
        <f t="shared" si="2"/>
        <v>97713.099681482156</v>
      </c>
      <c r="K58" s="54">
        <f t="shared" si="3"/>
        <v>3307993.0251564314</v>
      </c>
      <c r="L58" s="57">
        <f t="shared" si="5"/>
        <v>33.824714377611265</v>
      </c>
      <c r="N58" s="56"/>
    </row>
    <row r="59" spans="1:14" x14ac:dyDescent="0.25">
      <c r="A59" s="79">
        <v>50</v>
      </c>
      <c r="B59" s="74">
        <v>111</v>
      </c>
      <c r="C59" s="74">
        <v>52613</v>
      </c>
      <c r="D59" s="74">
        <v>54171</v>
      </c>
      <c r="E59" s="97">
        <v>0.4999876588917686</v>
      </c>
      <c r="F59" s="53">
        <f t="shared" si="0"/>
        <v>2.0789631405454E-3</v>
      </c>
      <c r="G59" s="53">
        <f t="shared" si="1"/>
        <v>2.0768042874795382E-3</v>
      </c>
      <c r="H59" s="54">
        <f t="shared" si="6"/>
        <v>97638.344684640615</v>
      </c>
      <c r="I59" s="54">
        <f t="shared" si="4"/>
        <v>202.7757328634666</v>
      </c>
      <c r="J59" s="54">
        <f t="shared" si="2"/>
        <v>97536.954315731622</v>
      </c>
      <c r="K59" s="54">
        <f t="shared" si="3"/>
        <v>3210279.9254749492</v>
      </c>
      <c r="L59" s="57">
        <f t="shared" si="5"/>
        <v>32.879294869692266</v>
      </c>
      <c r="N59" s="56"/>
    </row>
    <row r="60" spans="1:14" x14ac:dyDescent="0.25">
      <c r="A60" s="79">
        <v>51</v>
      </c>
      <c r="B60" s="74">
        <v>111</v>
      </c>
      <c r="C60" s="74">
        <v>51552</v>
      </c>
      <c r="D60" s="74">
        <v>52325</v>
      </c>
      <c r="E60" s="97">
        <v>0.45810193755399242</v>
      </c>
      <c r="F60" s="53">
        <f t="shared" si="0"/>
        <v>2.1371429671630873E-3</v>
      </c>
      <c r="G60" s="53">
        <f t="shared" si="1"/>
        <v>2.1346707758354636E-3</v>
      </c>
      <c r="H60" s="54">
        <f t="shared" si="6"/>
        <v>97435.568951777153</v>
      </c>
      <c r="I60" s="54">
        <f t="shared" si="4"/>
        <v>207.99286156825994</v>
      </c>
      <c r="J60" s="54">
        <f t="shared" si="2"/>
        <v>97322.85802309071</v>
      </c>
      <c r="K60" s="54">
        <f t="shared" si="3"/>
        <v>3112742.9711592174</v>
      </c>
      <c r="L60" s="57">
        <f t="shared" si="5"/>
        <v>31.946680300084019</v>
      </c>
      <c r="N60" s="56"/>
    </row>
    <row r="61" spans="1:14" x14ac:dyDescent="0.25">
      <c r="A61" s="79">
        <v>52</v>
      </c>
      <c r="B61" s="74">
        <v>120</v>
      </c>
      <c r="C61" s="74">
        <v>50463</v>
      </c>
      <c r="D61" s="74">
        <v>51200</v>
      </c>
      <c r="E61" s="97">
        <v>0.52212328767123295</v>
      </c>
      <c r="F61" s="53">
        <f t="shared" si="0"/>
        <v>2.360740879179249E-3</v>
      </c>
      <c r="G61" s="53">
        <f t="shared" si="1"/>
        <v>2.35808062681444E-3</v>
      </c>
      <c r="H61" s="54">
        <f t="shared" si="6"/>
        <v>97227.576090208895</v>
      </c>
      <c r="I61" s="54">
        <f t="shared" si="4"/>
        <v>229.27046357044844</v>
      </c>
      <c r="J61" s="54">
        <f t="shared" si="2"/>
        <v>97118.013074843766</v>
      </c>
      <c r="K61" s="54">
        <f t="shared" si="3"/>
        <v>3015420.1131361267</v>
      </c>
      <c r="L61" s="57">
        <f t="shared" si="5"/>
        <v>31.014041842803778</v>
      </c>
      <c r="N61" s="56"/>
    </row>
    <row r="62" spans="1:14" x14ac:dyDescent="0.25">
      <c r="A62" s="79">
        <v>53</v>
      </c>
      <c r="B62" s="74">
        <v>173</v>
      </c>
      <c r="C62" s="74">
        <v>49791</v>
      </c>
      <c r="D62" s="74">
        <v>50114</v>
      </c>
      <c r="E62" s="97">
        <v>0.51567028268271442</v>
      </c>
      <c r="F62" s="53">
        <f t="shared" si="0"/>
        <v>3.4632901256193382E-3</v>
      </c>
      <c r="G62" s="53">
        <f t="shared" si="1"/>
        <v>3.4574906196163219E-3</v>
      </c>
      <c r="H62" s="54">
        <f t="shared" si="6"/>
        <v>96998.305626638452</v>
      </c>
      <c r="I62" s="54">
        <f t="shared" si="4"/>
        <v>335.37073182277953</v>
      </c>
      <c r="J62" s="54">
        <f t="shared" si="2"/>
        <v>96835.875614898236</v>
      </c>
      <c r="K62" s="54">
        <f t="shared" si="3"/>
        <v>2918302.100061283</v>
      </c>
      <c r="L62" s="57">
        <f t="shared" si="5"/>
        <v>30.086114197646722</v>
      </c>
      <c r="N62" s="56"/>
    </row>
    <row r="63" spans="1:14" x14ac:dyDescent="0.25">
      <c r="A63" s="79">
        <v>54</v>
      </c>
      <c r="B63" s="74">
        <v>178</v>
      </c>
      <c r="C63" s="74">
        <v>48022</v>
      </c>
      <c r="D63" s="74">
        <v>49366</v>
      </c>
      <c r="E63" s="97">
        <v>0.48839464368169944</v>
      </c>
      <c r="F63" s="53">
        <f t="shared" si="0"/>
        <v>3.655481168111061E-3</v>
      </c>
      <c r="G63" s="53">
        <f t="shared" si="1"/>
        <v>3.6486575809832663E-3</v>
      </c>
      <c r="H63" s="54">
        <f t="shared" si="6"/>
        <v>96662.934894815669</v>
      </c>
      <c r="I63" s="54">
        <f t="shared" si="4"/>
        <v>352.68995020406112</v>
      </c>
      <c r="J63" s="54">
        <f t="shared" si="2"/>
        <v>96482.496827171635</v>
      </c>
      <c r="K63" s="54">
        <f t="shared" si="3"/>
        <v>2821466.2244463847</v>
      </c>
      <c r="L63" s="57">
        <f t="shared" si="5"/>
        <v>29.188708448761457</v>
      </c>
      <c r="N63" s="56"/>
    </row>
    <row r="64" spans="1:14" x14ac:dyDescent="0.25">
      <c r="A64" s="79">
        <v>55</v>
      </c>
      <c r="B64" s="74">
        <v>184</v>
      </c>
      <c r="C64" s="74">
        <v>47196</v>
      </c>
      <c r="D64" s="74">
        <v>47669</v>
      </c>
      <c r="E64" s="97">
        <v>0.47781417510422858</v>
      </c>
      <c r="F64" s="53">
        <f t="shared" si="0"/>
        <v>3.8791967532809781E-3</v>
      </c>
      <c r="G64" s="53">
        <f t="shared" si="1"/>
        <v>3.8713546988956753E-3</v>
      </c>
      <c r="H64" s="54">
        <f t="shared" si="6"/>
        <v>96310.244944611608</v>
      </c>
      <c r="I64" s="54">
        <f t="shared" si="4"/>
        <v>372.85111931811559</v>
      </c>
      <c r="J64" s="54">
        <f t="shared" si="2"/>
        <v>96115.547375307156</v>
      </c>
      <c r="K64" s="54">
        <f t="shared" si="3"/>
        <v>2724983.7276192131</v>
      </c>
      <c r="L64" s="57">
        <f t="shared" si="5"/>
        <v>28.293809544211644</v>
      </c>
      <c r="N64" s="56"/>
    </row>
    <row r="65" spans="1:14" x14ac:dyDescent="0.25">
      <c r="A65" s="79">
        <v>56</v>
      </c>
      <c r="B65" s="74">
        <v>205</v>
      </c>
      <c r="C65" s="74">
        <v>46502</v>
      </c>
      <c r="D65" s="74">
        <v>46822</v>
      </c>
      <c r="E65" s="97">
        <v>0.52481122619445375</v>
      </c>
      <c r="F65" s="53">
        <f t="shared" si="0"/>
        <v>4.3932964725043929E-3</v>
      </c>
      <c r="G65" s="53">
        <f t="shared" si="1"/>
        <v>4.3841439356200841E-3</v>
      </c>
      <c r="H65" s="54">
        <f t="shared" si="6"/>
        <v>95937.393825293489</v>
      </c>
      <c r="I65" s="54">
        <f t="shared" si="4"/>
        <v>420.60334333835613</v>
      </c>
      <c r="J65" s="54">
        <f t="shared" si="2"/>
        <v>95737.527838314025</v>
      </c>
      <c r="K65" s="54">
        <f t="shared" si="3"/>
        <v>2628868.1802439061</v>
      </c>
      <c r="L65" s="57">
        <f t="shared" si="5"/>
        <v>27.401913637879289</v>
      </c>
      <c r="N65" s="56"/>
    </row>
    <row r="66" spans="1:14" x14ac:dyDescent="0.25">
      <c r="A66" s="79">
        <v>57</v>
      </c>
      <c r="B66" s="74">
        <v>229</v>
      </c>
      <c r="C66" s="74">
        <v>44297</v>
      </c>
      <c r="D66" s="74">
        <v>46118</v>
      </c>
      <c r="E66" s="97">
        <v>0.54749057845307147</v>
      </c>
      <c r="F66" s="53">
        <f t="shared" si="0"/>
        <v>5.065531161864735E-3</v>
      </c>
      <c r="G66" s="53">
        <f t="shared" si="1"/>
        <v>5.0539465027805777E-3</v>
      </c>
      <c r="H66" s="54">
        <f t="shared" si="6"/>
        <v>95516.790481955133</v>
      </c>
      <c r="I66" s="54">
        <f t="shared" si="4"/>
        <v>482.73674921310231</v>
      </c>
      <c r="J66" s="54">
        <f t="shared" si="2"/>
        <v>95298.347554809268</v>
      </c>
      <c r="K66" s="54">
        <f t="shared" si="3"/>
        <v>2533130.6524055921</v>
      </c>
      <c r="L66" s="57">
        <f t="shared" si="5"/>
        <v>26.520265595441536</v>
      </c>
      <c r="N66" s="56"/>
    </row>
    <row r="67" spans="1:14" x14ac:dyDescent="0.25">
      <c r="A67" s="79">
        <v>58</v>
      </c>
      <c r="B67" s="74">
        <v>237</v>
      </c>
      <c r="C67" s="74">
        <v>42414</v>
      </c>
      <c r="D67" s="74">
        <v>43829</v>
      </c>
      <c r="E67" s="97">
        <v>0.49998265996185215</v>
      </c>
      <c r="F67" s="53">
        <f t="shared" si="0"/>
        <v>5.496098234059576E-3</v>
      </c>
      <c r="G67" s="53">
        <f t="shared" si="1"/>
        <v>5.4810355567806732E-3</v>
      </c>
      <c r="H67" s="54">
        <f t="shared" si="6"/>
        <v>95034.053732742032</v>
      </c>
      <c r="I67" s="54">
        <f t="shared" si="4"/>
        <v>520.88502761416419</v>
      </c>
      <c r="J67" s="54">
        <f t="shared" si="2"/>
        <v>94773.602186768709</v>
      </c>
      <c r="K67" s="54">
        <f t="shared" si="3"/>
        <v>2437832.3048507827</v>
      </c>
      <c r="L67" s="57">
        <f t="shared" si="5"/>
        <v>25.652197387123323</v>
      </c>
      <c r="N67" s="56"/>
    </row>
    <row r="68" spans="1:14" x14ac:dyDescent="0.25">
      <c r="A68" s="79">
        <v>59</v>
      </c>
      <c r="B68" s="74">
        <v>266</v>
      </c>
      <c r="C68" s="74">
        <v>40172</v>
      </c>
      <c r="D68" s="74">
        <v>41917</v>
      </c>
      <c r="E68" s="97">
        <v>0.49249150272942605</v>
      </c>
      <c r="F68" s="53">
        <f t="shared" si="0"/>
        <v>6.4807708706404021E-3</v>
      </c>
      <c r="G68" s="53">
        <f t="shared" si="1"/>
        <v>6.459525193295919E-3</v>
      </c>
      <c r="H68" s="54">
        <f t="shared" si="6"/>
        <v>94513.168705127871</v>
      </c>
      <c r="I68" s="54">
        <f t="shared" si="4"/>
        <v>610.51019434900093</v>
      </c>
      <c r="J68" s="54">
        <f t="shared" si="2"/>
        <v>94203.329593825445</v>
      </c>
      <c r="K68" s="54">
        <f t="shared" si="3"/>
        <v>2343058.702664014</v>
      </c>
      <c r="L68" s="57">
        <f t="shared" si="5"/>
        <v>24.790817351327359</v>
      </c>
      <c r="N68" s="56"/>
    </row>
    <row r="69" spans="1:14" x14ac:dyDescent="0.25">
      <c r="A69" s="79">
        <v>60</v>
      </c>
      <c r="B69" s="74">
        <v>267</v>
      </c>
      <c r="C69" s="74">
        <v>39820</v>
      </c>
      <c r="D69" s="74">
        <v>39792</v>
      </c>
      <c r="E69" s="97">
        <v>0.49761428351546866</v>
      </c>
      <c r="F69" s="53">
        <f t="shared" si="0"/>
        <v>6.7075315279103657E-3</v>
      </c>
      <c r="G69" s="53">
        <f t="shared" si="1"/>
        <v>6.6850046130681887E-3</v>
      </c>
      <c r="H69" s="54">
        <f t="shared" si="6"/>
        <v>93902.658510778871</v>
      </c>
      <c r="I69" s="54">
        <f t="shared" si="4"/>
        <v>627.73970532392354</v>
      </c>
      <c r="J69" s="54">
        <f t="shared" si="2"/>
        <v>93587.291049153922</v>
      </c>
      <c r="K69" s="54">
        <f t="shared" si="3"/>
        <v>2248855.3730701883</v>
      </c>
      <c r="L69" s="57">
        <f t="shared" si="5"/>
        <v>23.948793449889891</v>
      </c>
      <c r="N69" s="56"/>
    </row>
    <row r="70" spans="1:14" x14ac:dyDescent="0.25">
      <c r="A70" s="79">
        <v>61</v>
      </c>
      <c r="B70" s="74">
        <v>304</v>
      </c>
      <c r="C70" s="74">
        <v>38111</v>
      </c>
      <c r="D70" s="74">
        <v>39336</v>
      </c>
      <c r="E70" s="97">
        <v>0.52352198990627208</v>
      </c>
      <c r="F70" s="53">
        <f t="shared" si="0"/>
        <v>7.8505300398982528E-3</v>
      </c>
      <c r="G70" s="53">
        <f t="shared" si="1"/>
        <v>7.8212737447572837E-3</v>
      </c>
      <c r="H70" s="54">
        <f t="shared" si="6"/>
        <v>93274.918805454945</v>
      </c>
      <c r="I70" s="54">
        <f t="shared" si="4"/>
        <v>729.52867349747214</v>
      </c>
      <c r="J70" s="54">
        <f t="shared" si="2"/>
        <v>92927.314434800559</v>
      </c>
      <c r="K70" s="54">
        <f t="shared" si="3"/>
        <v>2155268.0820210343</v>
      </c>
      <c r="L70" s="57">
        <f t="shared" si="5"/>
        <v>23.106619760412904</v>
      </c>
      <c r="N70" s="56"/>
    </row>
    <row r="71" spans="1:14" x14ac:dyDescent="0.25">
      <c r="A71" s="79">
        <v>62</v>
      </c>
      <c r="B71" s="74">
        <v>322</v>
      </c>
      <c r="C71" s="74">
        <v>36664</v>
      </c>
      <c r="D71" s="74">
        <v>37640</v>
      </c>
      <c r="E71" s="97">
        <v>0.50827022887773332</v>
      </c>
      <c r="F71" s="53">
        <f t="shared" si="0"/>
        <v>8.667097329888027E-3</v>
      </c>
      <c r="G71" s="53">
        <f t="shared" si="1"/>
        <v>8.6303160466822786E-3</v>
      </c>
      <c r="H71" s="54">
        <f t="shared" si="6"/>
        <v>92545.39013195748</v>
      </c>
      <c r="I71" s="54">
        <f t="shared" si="4"/>
        <v>798.69596550230438</v>
      </c>
      <c r="J71" s="54">
        <f t="shared" si="2"/>
        <v>92152.647547644752</v>
      </c>
      <c r="K71" s="54">
        <f t="shared" si="3"/>
        <v>2062340.7675862336</v>
      </c>
      <c r="L71" s="57">
        <f t="shared" si="5"/>
        <v>22.284640700586042</v>
      </c>
      <c r="N71" s="56"/>
    </row>
    <row r="72" spans="1:14" x14ac:dyDescent="0.25">
      <c r="A72" s="79">
        <v>63</v>
      </c>
      <c r="B72" s="74">
        <v>328</v>
      </c>
      <c r="C72" s="74">
        <v>35497</v>
      </c>
      <c r="D72" s="74">
        <v>36205</v>
      </c>
      <c r="E72" s="97">
        <v>0.54229034413631771</v>
      </c>
      <c r="F72" s="53">
        <f t="shared" si="0"/>
        <v>9.1489777133134369E-3</v>
      </c>
      <c r="G72" s="53">
        <f t="shared" si="1"/>
        <v>9.1108254444381195E-3</v>
      </c>
      <c r="H72" s="54">
        <f t="shared" si="6"/>
        <v>91746.69416645517</v>
      </c>
      <c r="I72" s="54">
        <f t="shared" si="4"/>
        <v>835.88811565482217</v>
      </c>
      <c r="J72" s="54">
        <f t="shared" si="2"/>
        <v>91364.100104698271</v>
      </c>
      <c r="K72" s="54">
        <f t="shared" si="3"/>
        <v>1970188.1200385888</v>
      </c>
      <c r="L72" s="57">
        <f t="shared" si="5"/>
        <v>21.474213735310123</v>
      </c>
      <c r="N72" s="56"/>
    </row>
    <row r="73" spans="1:14" x14ac:dyDescent="0.25">
      <c r="A73" s="79">
        <v>64</v>
      </c>
      <c r="B73" s="74">
        <v>345</v>
      </c>
      <c r="C73" s="74">
        <v>32654</v>
      </c>
      <c r="D73" s="74">
        <v>34892</v>
      </c>
      <c r="E73" s="97">
        <v>0.51638673813778035</v>
      </c>
      <c r="F73" s="53">
        <f t="shared" ref="F73:F109" si="7">B73/((C73+D73)/2)</f>
        <v>1.0215260711219021E-2</v>
      </c>
      <c r="G73" s="53">
        <f t="shared" ref="G73:G108" si="8">F73/((1+(1-E73)*F73))</f>
        <v>1.016504300436776E-2</v>
      </c>
      <c r="H73" s="54">
        <f t="shared" si="6"/>
        <v>90910.806050800355</v>
      </c>
      <c r="I73" s="54">
        <f t="shared" si="4"/>
        <v>924.11225306812241</v>
      </c>
      <c r="J73" s="54">
        <f t="shared" ref="J73:J108" si="9">H74+I73*E73</f>
        <v>90463.893109767247</v>
      </c>
      <c r="K73" s="54">
        <f t="shared" ref="K73:K97" si="10">K74+J73</f>
        <v>1878824.0199338906</v>
      </c>
      <c r="L73" s="57">
        <f t="shared" si="5"/>
        <v>20.666674310246641</v>
      </c>
      <c r="N73" s="56"/>
    </row>
    <row r="74" spans="1:14" x14ac:dyDescent="0.25">
      <c r="A74" s="79">
        <v>65</v>
      </c>
      <c r="B74" s="74">
        <v>368</v>
      </c>
      <c r="C74" s="74">
        <v>31321</v>
      </c>
      <c r="D74" s="74">
        <v>32084</v>
      </c>
      <c r="E74" s="97">
        <v>0.50624627754615903</v>
      </c>
      <c r="F74" s="53">
        <f t="shared" si="7"/>
        <v>1.1607917356675341E-2</v>
      </c>
      <c r="G74" s="53">
        <f t="shared" si="8"/>
        <v>1.1541766272616572E-2</v>
      </c>
      <c r="H74" s="54">
        <f t="shared" si="6"/>
        <v>89986.693797732238</v>
      </c>
      <c r="I74" s="54">
        <f t="shared" ref="I74:I108" si="11">H74*G74</f>
        <v>1038.6053874589409</v>
      </c>
      <c r="J74" s="54">
        <f t="shared" si="9"/>
        <v>89473.878521513776</v>
      </c>
      <c r="K74" s="54">
        <f t="shared" si="10"/>
        <v>1788360.1268241233</v>
      </c>
      <c r="L74" s="57">
        <f t="shared" ref="L74:L108" si="12">K74/H74</f>
        <v>19.873606322773824</v>
      </c>
      <c r="N74" s="56"/>
    </row>
    <row r="75" spans="1:14" x14ac:dyDescent="0.25">
      <c r="A75" s="79">
        <v>66</v>
      </c>
      <c r="B75" s="74">
        <v>329</v>
      </c>
      <c r="C75" s="74">
        <v>29051</v>
      </c>
      <c r="D75" s="74">
        <v>30729</v>
      </c>
      <c r="E75" s="97">
        <v>0.48977807386434624</v>
      </c>
      <c r="F75" s="53">
        <f t="shared" si="7"/>
        <v>1.1007025761124122E-2</v>
      </c>
      <c r="G75" s="53">
        <f t="shared" si="8"/>
        <v>1.0945555239574448E-2</v>
      </c>
      <c r="H75" s="54">
        <f t="shared" ref="H75:H108" si="13">H74-I74</f>
        <v>88948.088410273296</v>
      </c>
      <c r="I75" s="54">
        <f t="shared" si="11"/>
        <v>973.5862151491981</v>
      </c>
      <c r="J75" s="54">
        <f t="shared" si="9"/>
        <v>88451.343376320743</v>
      </c>
      <c r="K75" s="54">
        <f t="shared" si="10"/>
        <v>1698886.2483026094</v>
      </c>
      <c r="L75" s="57">
        <f t="shared" si="12"/>
        <v>19.099749962770328</v>
      </c>
      <c r="N75" s="56"/>
    </row>
    <row r="76" spans="1:14" x14ac:dyDescent="0.25">
      <c r="A76" s="79">
        <v>67</v>
      </c>
      <c r="B76" s="74">
        <v>384</v>
      </c>
      <c r="C76" s="74">
        <v>29091</v>
      </c>
      <c r="D76" s="74">
        <v>28525</v>
      </c>
      <c r="E76" s="97">
        <v>0.5196703767123283</v>
      </c>
      <c r="F76" s="53">
        <f t="shared" si="7"/>
        <v>1.3329630658150514E-2</v>
      </c>
      <c r="G76" s="53">
        <f t="shared" si="8"/>
        <v>1.3244829097196124E-2</v>
      </c>
      <c r="H76" s="54">
        <f t="shared" si="13"/>
        <v>87974.502195124092</v>
      </c>
      <c r="I76" s="54">
        <f t="shared" si="11"/>
        <v>1165.2072464853238</v>
      </c>
      <c r="J76" s="54">
        <f t="shared" si="9"/>
        <v>87414.818637367731</v>
      </c>
      <c r="K76" s="54">
        <f t="shared" si="10"/>
        <v>1610434.9049262886</v>
      </c>
      <c r="L76" s="57">
        <f t="shared" si="12"/>
        <v>18.305700683072981</v>
      </c>
      <c r="N76" s="56"/>
    </row>
    <row r="77" spans="1:14" x14ac:dyDescent="0.25">
      <c r="A77" s="79">
        <v>68</v>
      </c>
      <c r="B77" s="74">
        <v>399</v>
      </c>
      <c r="C77" s="74">
        <v>28585</v>
      </c>
      <c r="D77" s="74">
        <v>28515</v>
      </c>
      <c r="E77" s="97">
        <v>0.51211590620386538</v>
      </c>
      <c r="F77" s="53">
        <f t="shared" si="7"/>
        <v>1.3975481611208406E-2</v>
      </c>
      <c r="G77" s="53">
        <f t="shared" si="8"/>
        <v>1.3880836306209714E-2</v>
      </c>
      <c r="H77" s="54">
        <f t="shared" si="13"/>
        <v>86809.294948638766</v>
      </c>
      <c r="I77" s="54">
        <f t="shared" si="11"/>
        <v>1204.9856130395326</v>
      </c>
      <c r="J77" s="54">
        <f t="shared" si="9"/>
        <v>86221.401634783586</v>
      </c>
      <c r="K77" s="54">
        <f t="shared" si="10"/>
        <v>1523020.0862889208</v>
      </c>
      <c r="L77" s="57">
        <f t="shared" si="12"/>
        <v>17.54443561821375</v>
      </c>
      <c r="N77" s="56"/>
    </row>
    <row r="78" spans="1:14" x14ac:dyDescent="0.25">
      <c r="A78" s="79">
        <v>69</v>
      </c>
      <c r="B78" s="74">
        <v>412</v>
      </c>
      <c r="C78" s="74">
        <v>26808</v>
      </c>
      <c r="D78" s="74">
        <v>28048</v>
      </c>
      <c r="E78" s="97">
        <v>0.50390344460699577</v>
      </c>
      <c r="F78" s="53">
        <f t="shared" si="7"/>
        <v>1.5021146273880705E-2</v>
      </c>
      <c r="G78" s="53">
        <f t="shared" si="8"/>
        <v>1.4910037584439068E-2</v>
      </c>
      <c r="H78" s="54">
        <f t="shared" si="13"/>
        <v>85604.309335599231</v>
      </c>
      <c r="I78" s="54">
        <f t="shared" si="11"/>
        <v>1276.3634695837327</v>
      </c>
      <c r="J78" s="54">
        <f t="shared" si="9"/>
        <v>84971.109814909272</v>
      </c>
      <c r="K78" s="54">
        <f t="shared" si="10"/>
        <v>1436798.6846541374</v>
      </c>
      <c r="L78" s="57">
        <f t="shared" si="12"/>
        <v>16.784186401427259</v>
      </c>
      <c r="N78" s="56"/>
    </row>
    <row r="79" spans="1:14" x14ac:dyDescent="0.25">
      <c r="A79" s="79">
        <v>70</v>
      </c>
      <c r="B79" s="74">
        <v>437</v>
      </c>
      <c r="C79" s="74">
        <v>26475</v>
      </c>
      <c r="D79" s="74">
        <v>26259</v>
      </c>
      <c r="E79" s="97">
        <v>0.52060436976897295</v>
      </c>
      <c r="F79" s="53">
        <f t="shared" si="7"/>
        <v>1.6573747487389538E-2</v>
      </c>
      <c r="G79" s="53">
        <f t="shared" si="8"/>
        <v>1.6443100768513037E-2</v>
      </c>
      <c r="H79" s="54">
        <f t="shared" si="13"/>
        <v>84327.945866015492</v>
      </c>
      <c r="I79" s="54">
        <f t="shared" si="11"/>
        <v>1386.6129114766052</v>
      </c>
      <c r="J79" s="54">
        <f t="shared" si="9"/>
        <v>83663.20969543168</v>
      </c>
      <c r="K79" s="54">
        <f t="shared" si="10"/>
        <v>1351827.5748392281</v>
      </c>
      <c r="L79" s="57">
        <f t="shared" si="12"/>
        <v>16.030600069247271</v>
      </c>
      <c r="N79" s="56"/>
    </row>
    <row r="80" spans="1:14" x14ac:dyDescent="0.25">
      <c r="A80" s="79">
        <v>71</v>
      </c>
      <c r="B80" s="74">
        <v>454</v>
      </c>
      <c r="C80" s="74">
        <v>26793</v>
      </c>
      <c r="D80" s="74">
        <v>25892</v>
      </c>
      <c r="E80" s="97">
        <v>0.48693500693983416</v>
      </c>
      <c r="F80" s="53">
        <f t="shared" si="7"/>
        <v>1.723450697541995E-2</v>
      </c>
      <c r="G80" s="53">
        <f t="shared" si="8"/>
        <v>1.7083447916282756E-2</v>
      </c>
      <c r="H80" s="54">
        <f t="shared" si="13"/>
        <v>82941.332954538884</v>
      </c>
      <c r="I80" s="54">
        <f t="shared" si="11"/>
        <v>1416.9239416359317</v>
      </c>
      <c r="J80" s="54">
        <f t="shared" si="9"/>
        <v>82214.358882256653</v>
      </c>
      <c r="K80" s="54">
        <f t="shared" si="10"/>
        <v>1268164.3651437964</v>
      </c>
      <c r="L80" s="57">
        <f t="shared" si="12"/>
        <v>15.28989612258694</v>
      </c>
      <c r="N80" s="56"/>
    </row>
    <row r="81" spans="1:14" x14ac:dyDescent="0.25">
      <c r="A81" s="79">
        <v>72</v>
      </c>
      <c r="B81" s="74">
        <v>574</v>
      </c>
      <c r="C81" s="74">
        <v>27817</v>
      </c>
      <c r="D81" s="74">
        <v>26176</v>
      </c>
      <c r="E81" s="97">
        <v>0.51120710228628718</v>
      </c>
      <c r="F81" s="53">
        <f t="shared" si="7"/>
        <v>2.126201544644676E-2</v>
      </c>
      <c r="G81" s="53">
        <f t="shared" si="8"/>
        <v>2.1043318088620682E-2</v>
      </c>
      <c r="H81" s="54">
        <f t="shared" si="13"/>
        <v>81524.40901290295</v>
      </c>
      <c r="I81" s="54">
        <f t="shared" si="11"/>
        <v>1715.5440708453316</v>
      </c>
      <c r="J81" s="54">
        <f t="shared" si="9"/>
        <v>80685.863255358869</v>
      </c>
      <c r="K81" s="54">
        <f t="shared" si="10"/>
        <v>1185950.0062615399</v>
      </c>
      <c r="L81" s="57">
        <f t="shared" si="12"/>
        <v>14.547176981974054</v>
      </c>
      <c r="N81" s="56"/>
    </row>
    <row r="82" spans="1:14" x14ac:dyDescent="0.25">
      <c r="A82" s="79">
        <v>73</v>
      </c>
      <c r="B82" s="74">
        <v>593</v>
      </c>
      <c r="C82" s="74">
        <v>24890</v>
      </c>
      <c r="D82" s="74">
        <v>27114</v>
      </c>
      <c r="E82" s="97">
        <v>0.48042227817690386</v>
      </c>
      <c r="F82" s="53">
        <f t="shared" si="7"/>
        <v>2.2805938004768864E-2</v>
      </c>
      <c r="G82" s="53">
        <f t="shared" si="8"/>
        <v>2.2538864689754134E-2</v>
      </c>
      <c r="H82" s="54">
        <f t="shared" si="13"/>
        <v>79808.864942057611</v>
      </c>
      <c r="I82" s="54">
        <f t="shared" si="11"/>
        <v>1798.801207971899</v>
      </c>
      <c r="J82" s="54">
        <f t="shared" si="9"/>
        <v>78874.247908406935</v>
      </c>
      <c r="K82" s="54">
        <f t="shared" si="10"/>
        <v>1105264.1430061811</v>
      </c>
      <c r="L82" s="57">
        <f t="shared" si="12"/>
        <v>13.848889391029667</v>
      </c>
      <c r="N82" s="56"/>
    </row>
    <row r="83" spans="1:14" x14ac:dyDescent="0.25">
      <c r="A83" s="79">
        <v>74</v>
      </c>
      <c r="B83" s="74">
        <v>538</v>
      </c>
      <c r="C83" s="74">
        <v>22840</v>
      </c>
      <c r="D83" s="74">
        <v>24247</v>
      </c>
      <c r="E83" s="97">
        <v>0.48483475072567106</v>
      </c>
      <c r="F83" s="53">
        <f t="shared" si="7"/>
        <v>2.2851317773483128E-2</v>
      </c>
      <c r="G83" s="53">
        <f t="shared" si="8"/>
        <v>2.2585437378778099E-2</v>
      </c>
      <c r="H83" s="54">
        <f t="shared" si="13"/>
        <v>78010.063734085707</v>
      </c>
      <c r="I83" s="54">
        <f t="shared" si="11"/>
        <v>1761.8914093806811</v>
      </c>
      <c r="J83" s="54">
        <f t="shared" si="9"/>
        <v>77102.398506977814</v>
      </c>
      <c r="K83" s="54">
        <f t="shared" si="10"/>
        <v>1026389.8950977741</v>
      </c>
      <c r="L83" s="57">
        <f t="shared" si="12"/>
        <v>13.157147244443328</v>
      </c>
      <c r="N83" s="56"/>
    </row>
    <row r="84" spans="1:14" x14ac:dyDescent="0.25">
      <c r="A84" s="79">
        <v>75</v>
      </c>
      <c r="B84" s="74">
        <v>621</v>
      </c>
      <c r="C84" s="74">
        <v>23465</v>
      </c>
      <c r="D84" s="74">
        <v>22177</v>
      </c>
      <c r="E84" s="97">
        <v>0.52169942426047256</v>
      </c>
      <c r="F84" s="53">
        <f t="shared" si="7"/>
        <v>2.7211778624950705E-2</v>
      </c>
      <c r="G84" s="53">
        <f t="shared" si="8"/>
        <v>2.6862156659116374E-2</v>
      </c>
      <c r="H84" s="54">
        <f t="shared" si="13"/>
        <v>76248.172324705025</v>
      </c>
      <c r="I84" s="54">
        <f t="shared" si="11"/>
        <v>2048.1903499575278</v>
      </c>
      <c r="J84" s="54">
        <f t="shared" si="9"/>
        <v>75268.521701096193</v>
      </c>
      <c r="K84" s="54">
        <f t="shared" si="10"/>
        <v>949287.49659079628</v>
      </c>
      <c r="L84" s="57">
        <f t="shared" si="12"/>
        <v>12.449970506154932</v>
      </c>
      <c r="N84" s="56"/>
    </row>
    <row r="85" spans="1:14" x14ac:dyDescent="0.25">
      <c r="A85" s="79">
        <v>76</v>
      </c>
      <c r="B85" s="74">
        <v>670</v>
      </c>
      <c r="C85" s="74">
        <v>22104</v>
      </c>
      <c r="D85" s="74">
        <v>22677</v>
      </c>
      <c r="E85" s="97">
        <v>0.48540584747495413</v>
      </c>
      <c r="F85" s="53">
        <f t="shared" si="7"/>
        <v>2.9923405015519974E-2</v>
      </c>
      <c r="G85" s="53">
        <f t="shared" si="8"/>
        <v>2.9469619750321044E-2</v>
      </c>
      <c r="H85" s="54">
        <f t="shared" si="13"/>
        <v>74199.981974747498</v>
      </c>
      <c r="I85" s="54">
        <f t="shared" si="11"/>
        <v>2186.6452542764841</v>
      </c>
      <c r="J85" s="54">
        <f t="shared" si="9"/>
        <v>73074.747113250167</v>
      </c>
      <c r="K85" s="54">
        <f t="shared" si="10"/>
        <v>874018.97488970007</v>
      </c>
      <c r="L85" s="57">
        <f t="shared" si="12"/>
        <v>11.779234329021202</v>
      </c>
      <c r="N85" s="56"/>
    </row>
    <row r="86" spans="1:14" x14ac:dyDescent="0.25">
      <c r="A86" s="79">
        <v>77</v>
      </c>
      <c r="B86" s="74">
        <v>682</v>
      </c>
      <c r="C86" s="74">
        <v>21015</v>
      </c>
      <c r="D86" s="74">
        <v>21379</v>
      </c>
      <c r="E86" s="97">
        <v>0.49476157956051908</v>
      </c>
      <c r="F86" s="53">
        <f t="shared" si="7"/>
        <v>3.2174364296834457E-2</v>
      </c>
      <c r="G86" s="53">
        <f t="shared" si="8"/>
        <v>3.1659712713511964E-2</v>
      </c>
      <c r="H86" s="54">
        <f t="shared" si="13"/>
        <v>72013.336720471008</v>
      </c>
      <c r="I86" s="54">
        <f t="shared" si="11"/>
        <v>2279.9215521115138</v>
      </c>
      <c r="J86" s="54">
        <f t="shared" si="9"/>
        <v>70861.432756756258</v>
      </c>
      <c r="K86" s="54">
        <f t="shared" si="10"/>
        <v>800944.22777644987</v>
      </c>
      <c r="L86" s="57">
        <f t="shared" si="12"/>
        <v>11.122165202334916</v>
      </c>
      <c r="N86" s="56"/>
    </row>
    <row r="87" spans="1:14" x14ac:dyDescent="0.25">
      <c r="A87" s="79">
        <v>78</v>
      </c>
      <c r="B87" s="74">
        <v>671</v>
      </c>
      <c r="C87" s="74">
        <v>17407</v>
      </c>
      <c r="D87" s="74">
        <v>20304</v>
      </c>
      <c r="E87" s="97">
        <v>0.51178572157687352</v>
      </c>
      <c r="F87" s="53">
        <f t="shared" si="7"/>
        <v>3.5586433666569439E-2</v>
      </c>
      <c r="G87" s="53">
        <f t="shared" si="8"/>
        <v>3.4978720201444526E-2</v>
      </c>
      <c r="H87" s="54">
        <f t="shared" si="13"/>
        <v>69733.415168359497</v>
      </c>
      <c r="I87" s="54">
        <f t="shared" si="11"/>
        <v>2439.1856178652142</v>
      </c>
      <c r="J87" s="54">
        <f t="shared" si="9"/>
        <v>68542.569921993374</v>
      </c>
      <c r="K87" s="54">
        <f t="shared" si="10"/>
        <v>730082.79501969356</v>
      </c>
      <c r="L87" s="57">
        <f t="shared" si="12"/>
        <v>10.469626265356895</v>
      </c>
      <c r="N87" s="56"/>
    </row>
    <row r="88" spans="1:14" x14ac:dyDescent="0.25">
      <c r="A88" s="79">
        <v>79</v>
      </c>
      <c r="B88" s="74">
        <v>608</v>
      </c>
      <c r="C88" s="74">
        <v>15491</v>
      </c>
      <c r="D88" s="74">
        <v>16705</v>
      </c>
      <c r="E88" s="97">
        <v>0.49362833453496729</v>
      </c>
      <c r="F88" s="53">
        <f t="shared" si="7"/>
        <v>3.7768666915144737E-2</v>
      </c>
      <c r="G88" s="53">
        <f t="shared" si="8"/>
        <v>3.7059897023184483E-2</v>
      </c>
      <c r="H88" s="54">
        <f t="shared" si="13"/>
        <v>67294.229550494289</v>
      </c>
      <c r="I88" s="54">
        <f t="shared" si="11"/>
        <v>2493.9172173958564</v>
      </c>
      <c r="J88" s="54">
        <f t="shared" si="9"/>
        <v>66031.380535589633</v>
      </c>
      <c r="K88" s="54">
        <f t="shared" si="10"/>
        <v>661540.22509770014</v>
      </c>
      <c r="L88" s="57">
        <f t="shared" si="12"/>
        <v>9.8305639208085864</v>
      </c>
      <c r="N88" s="56"/>
    </row>
    <row r="89" spans="1:14" x14ac:dyDescent="0.25">
      <c r="A89" s="79">
        <v>80</v>
      </c>
      <c r="B89" s="74">
        <v>742</v>
      </c>
      <c r="C89" s="74">
        <v>18570</v>
      </c>
      <c r="D89" s="74">
        <v>14796</v>
      </c>
      <c r="E89" s="97">
        <v>0.52710925672931253</v>
      </c>
      <c r="F89" s="53">
        <f t="shared" si="7"/>
        <v>4.4476413115147155E-2</v>
      </c>
      <c r="G89" s="53">
        <f t="shared" si="8"/>
        <v>4.3560233204790189E-2</v>
      </c>
      <c r="H89" s="54">
        <f t="shared" si="13"/>
        <v>64800.312333098431</v>
      </c>
      <c r="I89" s="54">
        <f t="shared" si="11"/>
        <v>2822.7167169730096</v>
      </c>
      <c r="J89" s="54">
        <f t="shared" si="9"/>
        <v>63465.475726766468</v>
      </c>
      <c r="K89" s="54">
        <f t="shared" si="10"/>
        <v>595508.84456211049</v>
      </c>
      <c r="L89" s="57">
        <f t="shared" si="12"/>
        <v>9.1899070100305522</v>
      </c>
      <c r="N89" s="56"/>
    </row>
    <row r="90" spans="1:14" x14ac:dyDescent="0.25">
      <c r="A90" s="79">
        <v>81</v>
      </c>
      <c r="B90" s="74">
        <v>722</v>
      </c>
      <c r="C90" s="74">
        <v>10653</v>
      </c>
      <c r="D90" s="74">
        <v>17653</v>
      </c>
      <c r="E90" s="97">
        <v>0.47764580882631963</v>
      </c>
      <c r="F90" s="53">
        <f t="shared" si="7"/>
        <v>5.1013919310393556E-2</v>
      </c>
      <c r="G90" s="53">
        <f t="shared" si="8"/>
        <v>4.968981810317373E-2</v>
      </c>
      <c r="H90" s="54">
        <f t="shared" si="13"/>
        <v>61977.595616125422</v>
      </c>
      <c r="I90" s="54">
        <f t="shared" si="11"/>
        <v>3079.6554526373297</v>
      </c>
      <c r="J90" s="54">
        <f t="shared" si="9"/>
        <v>60368.924683069432</v>
      </c>
      <c r="K90" s="54">
        <f t="shared" si="10"/>
        <v>532043.36883534398</v>
      </c>
      <c r="L90" s="57">
        <f t="shared" si="12"/>
        <v>8.5844467431536842</v>
      </c>
      <c r="N90" s="56"/>
    </row>
    <row r="91" spans="1:14" x14ac:dyDescent="0.25">
      <c r="A91" s="79">
        <v>82</v>
      </c>
      <c r="B91" s="74">
        <v>647</v>
      </c>
      <c r="C91" s="74">
        <v>12052</v>
      </c>
      <c r="D91" s="74">
        <v>10054</v>
      </c>
      <c r="E91" s="97">
        <v>0.53922635557155307</v>
      </c>
      <c r="F91" s="53">
        <f t="shared" si="7"/>
        <v>5.853614403329413E-2</v>
      </c>
      <c r="G91" s="53">
        <f t="shared" si="8"/>
        <v>5.6998777985590228E-2</v>
      </c>
      <c r="H91" s="54">
        <f t="shared" si="13"/>
        <v>58897.940163488092</v>
      </c>
      <c r="I91" s="54">
        <f t="shared" si="11"/>
        <v>3357.1106151872355</v>
      </c>
      <c r="J91" s="54">
        <f t="shared" si="9"/>
        <v>57351.072070578841</v>
      </c>
      <c r="K91" s="54">
        <f t="shared" si="10"/>
        <v>471674.44415227452</v>
      </c>
      <c r="L91" s="57">
        <f t="shared" si="12"/>
        <v>8.0083351445399806</v>
      </c>
      <c r="N91" s="56"/>
    </row>
    <row r="92" spans="1:14" x14ac:dyDescent="0.25">
      <c r="A92" s="79">
        <v>83</v>
      </c>
      <c r="B92" s="74">
        <v>803</v>
      </c>
      <c r="C92" s="74">
        <v>12301</v>
      </c>
      <c r="D92" s="74">
        <v>11320</v>
      </c>
      <c r="E92" s="97">
        <v>0.52285095276275606</v>
      </c>
      <c r="F92" s="53">
        <f t="shared" si="7"/>
        <v>6.7990347572075699E-2</v>
      </c>
      <c r="G92" s="53">
        <f t="shared" si="8"/>
        <v>6.5853944872499889E-2</v>
      </c>
      <c r="H92" s="54">
        <f t="shared" si="13"/>
        <v>55540.829548300855</v>
      </c>
      <c r="I92" s="54">
        <f t="shared" si="11"/>
        <v>3657.5827272467172</v>
      </c>
      <c r="J92" s="54">
        <f t="shared" si="9"/>
        <v>53795.617434803688</v>
      </c>
      <c r="K92" s="54">
        <f t="shared" si="10"/>
        <v>414323.37208169571</v>
      </c>
      <c r="L92" s="57">
        <f t="shared" si="12"/>
        <v>7.4597980521947571</v>
      </c>
      <c r="N92" s="56"/>
    </row>
    <row r="93" spans="1:14" x14ac:dyDescent="0.25">
      <c r="A93" s="79">
        <v>84</v>
      </c>
      <c r="B93" s="74">
        <v>899</v>
      </c>
      <c r="C93" s="74">
        <v>12146</v>
      </c>
      <c r="D93" s="74">
        <v>11422</v>
      </c>
      <c r="E93" s="97">
        <v>0.50032151401100111</v>
      </c>
      <c r="F93" s="53">
        <f t="shared" si="7"/>
        <v>7.6289884589273591E-2</v>
      </c>
      <c r="G93" s="53">
        <f t="shared" si="8"/>
        <v>7.3488473551226591E-2</v>
      </c>
      <c r="H93" s="54">
        <f t="shared" si="13"/>
        <v>51883.246821054141</v>
      </c>
      <c r="I93" s="54">
        <f t="shared" si="11"/>
        <v>3812.8206117607983</v>
      </c>
      <c r="J93" s="54">
        <f t="shared" si="9"/>
        <v>49978.062390421859</v>
      </c>
      <c r="K93" s="54">
        <f t="shared" si="10"/>
        <v>360527.75464689202</v>
      </c>
      <c r="L93" s="57">
        <f t="shared" si="12"/>
        <v>6.9488279307260008</v>
      </c>
      <c r="N93" s="56"/>
    </row>
    <row r="94" spans="1:14" x14ac:dyDescent="0.25">
      <c r="A94" s="79">
        <v>85</v>
      </c>
      <c r="B94" s="74">
        <v>918</v>
      </c>
      <c r="C94" s="74">
        <v>10729</v>
      </c>
      <c r="D94" s="74">
        <v>11192</v>
      </c>
      <c r="E94" s="97">
        <v>0.50109827797176776</v>
      </c>
      <c r="F94" s="53">
        <f t="shared" si="7"/>
        <v>8.3755303133981107E-2</v>
      </c>
      <c r="G94" s="53">
        <f t="shared" si="8"/>
        <v>8.0395906711763748E-2</v>
      </c>
      <c r="H94" s="54">
        <f t="shared" si="13"/>
        <v>48070.426209293342</v>
      </c>
      <c r="I94" s="54">
        <f t="shared" si="11"/>
        <v>3864.6655011170706</v>
      </c>
      <c r="J94" s="54">
        <f t="shared" si="9"/>
        <v>46142.337935722935</v>
      </c>
      <c r="K94" s="54">
        <f t="shared" si="10"/>
        <v>310549.69225647015</v>
      </c>
      <c r="L94" s="57">
        <f t="shared" si="12"/>
        <v>6.4603066114781464</v>
      </c>
      <c r="N94" s="56"/>
    </row>
    <row r="95" spans="1:14" x14ac:dyDescent="0.25">
      <c r="A95" s="79">
        <v>86</v>
      </c>
      <c r="B95" s="74">
        <v>931</v>
      </c>
      <c r="C95" s="74">
        <v>9747</v>
      </c>
      <c r="D95" s="74">
        <v>9786</v>
      </c>
      <c r="E95" s="97">
        <v>0.49077292055971622</v>
      </c>
      <c r="F95" s="53">
        <f t="shared" si="7"/>
        <v>9.532585880305125E-2</v>
      </c>
      <c r="G95" s="53">
        <f t="shared" si="8"/>
        <v>9.0912726965790586E-2</v>
      </c>
      <c r="H95" s="54">
        <f t="shared" si="13"/>
        <v>44205.760708176269</v>
      </c>
      <c r="I95" s="54">
        <f t="shared" si="11"/>
        <v>4018.8662535775024</v>
      </c>
      <c r="J95" s="54">
        <f t="shared" si="9"/>
        <v>42159.245183205887</v>
      </c>
      <c r="K95" s="54">
        <f t="shared" si="10"/>
        <v>264407.3543207472</v>
      </c>
      <c r="L95" s="57">
        <f t="shared" si="12"/>
        <v>5.9812872821311407</v>
      </c>
      <c r="N95" s="56"/>
    </row>
    <row r="96" spans="1:14" x14ac:dyDescent="0.25">
      <c r="A96" s="79">
        <v>87</v>
      </c>
      <c r="B96" s="74">
        <v>917</v>
      </c>
      <c r="C96" s="74">
        <v>8802</v>
      </c>
      <c r="D96" s="74">
        <v>8753</v>
      </c>
      <c r="E96" s="97">
        <v>0.49660148488967931</v>
      </c>
      <c r="F96" s="53">
        <f t="shared" si="7"/>
        <v>0.1044716604955853</v>
      </c>
      <c r="G96" s="53">
        <f t="shared" si="8"/>
        <v>9.9251915063336277E-2</v>
      </c>
      <c r="H96" s="54">
        <f t="shared" si="13"/>
        <v>40186.894454598769</v>
      </c>
      <c r="I96" s="54">
        <f t="shared" si="11"/>
        <v>3988.6262350670968</v>
      </c>
      <c r="J96" s="54">
        <f t="shared" si="9"/>
        <v>38179.025930535929</v>
      </c>
      <c r="K96" s="54">
        <f t="shared" si="10"/>
        <v>222248.10913754132</v>
      </c>
      <c r="L96" s="57">
        <f t="shared" si="12"/>
        <v>5.5303628746089499</v>
      </c>
      <c r="N96" s="56"/>
    </row>
    <row r="97" spans="1:14" x14ac:dyDescent="0.25">
      <c r="A97" s="79">
        <v>88</v>
      </c>
      <c r="B97" s="74">
        <v>944</v>
      </c>
      <c r="C97" s="74">
        <v>7778</v>
      </c>
      <c r="D97" s="74">
        <v>7850</v>
      </c>
      <c r="E97" s="97">
        <v>0.49272405386579982</v>
      </c>
      <c r="F97" s="53">
        <f t="shared" si="7"/>
        <v>0.12080880470949577</v>
      </c>
      <c r="G97" s="53">
        <f t="shared" si="8"/>
        <v>0.11383274686915346</v>
      </c>
      <c r="H97" s="54">
        <f t="shared" si="13"/>
        <v>36198.268219531674</v>
      </c>
      <c r="I97" s="54">
        <f t="shared" si="11"/>
        <v>4120.5483033356713</v>
      </c>
      <c r="J97" s="54">
        <f t="shared" si="9"/>
        <v>34108.0131803654</v>
      </c>
      <c r="K97" s="54">
        <f t="shared" si="10"/>
        <v>184069.0832070054</v>
      </c>
      <c r="L97" s="57">
        <f t="shared" si="12"/>
        <v>5.0850245677688628</v>
      </c>
      <c r="N97" s="56"/>
    </row>
    <row r="98" spans="1:14" x14ac:dyDescent="0.25">
      <c r="A98" s="79">
        <v>89</v>
      </c>
      <c r="B98" s="74">
        <v>925</v>
      </c>
      <c r="C98" s="74">
        <v>6392</v>
      </c>
      <c r="D98" s="74">
        <v>6835</v>
      </c>
      <c r="E98" s="97">
        <v>0.491124768604221</v>
      </c>
      <c r="F98" s="53">
        <f t="shared" si="7"/>
        <v>0.13986542677855901</v>
      </c>
      <c r="G98" s="53">
        <f t="shared" si="8"/>
        <v>0.13057208265420703</v>
      </c>
      <c r="H98" s="54">
        <f t="shared" si="13"/>
        <v>32077.719916196002</v>
      </c>
      <c r="I98" s="54">
        <f t="shared" si="11"/>
        <v>4188.4546962560471</v>
      </c>
      <c r="J98" s="54">
        <f t="shared" si="9"/>
        <v>29946.319063447965</v>
      </c>
      <c r="K98" s="54">
        <f>K99+J98</f>
        <v>149961.07002663999</v>
      </c>
      <c r="L98" s="57">
        <f t="shared" si="12"/>
        <v>4.6749292162416083</v>
      </c>
      <c r="N98" s="56"/>
    </row>
    <row r="99" spans="1:14" x14ac:dyDescent="0.25">
      <c r="A99" s="79">
        <v>90</v>
      </c>
      <c r="B99" s="74">
        <v>832</v>
      </c>
      <c r="C99" s="74">
        <v>5163</v>
      </c>
      <c r="D99" s="74">
        <v>5507</v>
      </c>
      <c r="E99" s="97">
        <v>0.49364791886196008</v>
      </c>
      <c r="F99" s="53">
        <f t="shared" si="7"/>
        <v>0.15595126522961575</v>
      </c>
      <c r="G99" s="53">
        <f t="shared" si="8"/>
        <v>0.14453766794031919</v>
      </c>
      <c r="H99" s="54">
        <f t="shared" si="13"/>
        <v>27889.265219939953</v>
      </c>
      <c r="I99" s="54">
        <f t="shared" si="11"/>
        <v>4031.049355459174</v>
      </c>
      <c r="J99" s="54">
        <f t="shared" si="9"/>
        <v>25848.134989633047</v>
      </c>
      <c r="K99" s="54">
        <f t="shared" ref="K99:K108" si="14">K100+J99</f>
        <v>120014.75096319203</v>
      </c>
      <c r="L99" s="57">
        <f t="shared" si="12"/>
        <v>4.3032596956833853</v>
      </c>
      <c r="N99" s="56"/>
    </row>
    <row r="100" spans="1:14" x14ac:dyDescent="0.25">
      <c r="A100" s="79">
        <v>91</v>
      </c>
      <c r="B100" s="74">
        <v>708</v>
      </c>
      <c r="C100" s="74">
        <v>4172</v>
      </c>
      <c r="D100" s="74">
        <v>4344</v>
      </c>
      <c r="E100" s="97">
        <v>0.47430152464979469</v>
      </c>
      <c r="F100" s="53">
        <f t="shared" si="7"/>
        <v>0.16627524659464538</v>
      </c>
      <c r="G100" s="53">
        <f t="shared" si="8"/>
        <v>0.15290934254663108</v>
      </c>
      <c r="H100" s="54">
        <f t="shared" si="13"/>
        <v>23858.215864480779</v>
      </c>
      <c r="I100" s="54">
        <f t="shared" si="11"/>
        <v>3648.1441021733594</v>
      </c>
      <c r="J100" s="54">
        <f t="shared" si="9"/>
        <v>21940.3920721104</v>
      </c>
      <c r="K100" s="54">
        <f t="shared" si="14"/>
        <v>94166.615973558975</v>
      </c>
      <c r="L100" s="57">
        <f t="shared" si="12"/>
        <v>3.9469261452089852</v>
      </c>
      <c r="N100" s="56"/>
    </row>
    <row r="101" spans="1:14" x14ac:dyDescent="0.25">
      <c r="A101" s="79">
        <v>92</v>
      </c>
      <c r="B101" s="74">
        <v>665</v>
      </c>
      <c r="C101" s="74">
        <v>3222</v>
      </c>
      <c r="D101" s="74">
        <v>3474</v>
      </c>
      <c r="E101" s="97">
        <v>0.47164074569986664</v>
      </c>
      <c r="F101" s="53">
        <f t="shared" si="7"/>
        <v>0.19862604540023895</v>
      </c>
      <c r="G101" s="53">
        <f t="shared" si="8"/>
        <v>0.17976087674576716</v>
      </c>
      <c r="H101" s="54">
        <f t="shared" si="13"/>
        <v>20210.07176230742</v>
      </c>
      <c r="I101" s="54">
        <f t="shared" si="11"/>
        <v>3632.9802190872533</v>
      </c>
      <c r="J101" s="54">
        <f t="shared" si="9"/>
        <v>18290.553042863343</v>
      </c>
      <c r="K101" s="54">
        <f t="shared" si="14"/>
        <v>72226.223901448568</v>
      </c>
      <c r="L101" s="57">
        <f t="shared" si="12"/>
        <v>3.5737737476100069</v>
      </c>
      <c r="N101" s="56"/>
    </row>
    <row r="102" spans="1:14" x14ac:dyDescent="0.25">
      <c r="A102" s="79">
        <v>93</v>
      </c>
      <c r="B102" s="74">
        <v>548</v>
      </c>
      <c r="C102" s="74">
        <v>2410</v>
      </c>
      <c r="D102" s="74">
        <v>2585</v>
      </c>
      <c r="E102" s="97">
        <v>0.50099990000999883</v>
      </c>
      <c r="F102" s="53">
        <f t="shared" si="7"/>
        <v>0.21941941941941942</v>
      </c>
      <c r="G102" s="53">
        <f t="shared" si="8"/>
        <v>0.19776596244305525</v>
      </c>
      <c r="H102" s="54">
        <f t="shared" si="13"/>
        <v>16577.091543220165</v>
      </c>
      <c r="I102" s="54">
        <f t="shared" si="11"/>
        <v>3278.3844635515679</v>
      </c>
      <c r="J102" s="54">
        <f t="shared" si="9"/>
        <v>14941.177368102268</v>
      </c>
      <c r="K102" s="54">
        <f t="shared" si="14"/>
        <v>53935.670858585225</v>
      </c>
      <c r="L102" s="57">
        <f t="shared" si="12"/>
        <v>3.2536268933523673</v>
      </c>
      <c r="N102" s="56"/>
    </row>
    <row r="103" spans="1:14" x14ac:dyDescent="0.25">
      <c r="A103" s="79">
        <v>94</v>
      </c>
      <c r="B103" s="74">
        <v>505</v>
      </c>
      <c r="C103" s="74">
        <v>1763</v>
      </c>
      <c r="D103" s="74">
        <v>1864</v>
      </c>
      <c r="E103" s="97">
        <v>0.47668520276685233</v>
      </c>
      <c r="F103" s="53">
        <f t="shared" si="7"/>
        <v>0.27846705266060107</v>
      </c>
      <c r="G103" s="53">
        <f t="shared" si="8"/>
        <v>0.24304857345354458</v>
      </c>
      <c r="H103" s="54">
        <f t="shared" si="13"/>
        <v>13298.707079668598</v>
      </c>
      <c r="I103" s="54">
        <f t="shared" si="11"/>
        <v>3232.2317844900067</v>
      </c>
      <c r="J103" s="54">
        <f t="shared" si="9"/>
        <v>11607.232358757676</v>
      </c>
      <c r="K103" s="54">
        <f t="shared" si="14"/>
        <v>38994.493490482957</v>
      </c>
      <c r="L103" s="57">
        <f t="shared" si="12"/>
        <v>2.9322018491631212</v>
      </c>
      <c r="N103" s="56"/>
    </row>
    <row r="104" spans="1:14" x14ac:dyDescent="0.25">
      <c r="A104" s="79">
        <v>95</v>
      </c>
      <c r="B104" s="74">
        <v>339</v>
      </c>
      <c r="C104" s="74">
        <v>1251</v>
      </c>
      <c r="D104" s="74">
        <v>1348</v>
      </c>
      <c r="E104" s="97">
        <v>0.49867862771244981</v>
      </c>
      <c r="F104" s="53">
        <f t="shared" si="7"/>
        <v>0.2608695652173913</v>
      </c>
      <c r="G104" s="53">
        <f t="shared" si="8"/>
        <v>0.23069888328204513</v>
      </c>
      <c r="H104" s="54">
        <f t="shared" si="13"/>
        <v>10066.475295178592</v>
      </c>
      <c r="I104" s="54">
        <f t="shared" si="11"/>
        <v>2322.3246091839969</v>
      </c>
      <c r="J104" s="54">
        <f t="shared" si="9"/>
        <v>8902.2443352053215</v>
      </c>
      <c r="K104" s="54">
        <f t="shared" si="14"/>
        <v>27387.261131725281</v>
      </c>
      <c r="L104" s="57">
        <f t="shared" si="12"/>
        <v>2.7206405746450892</v>
      </c>
      <c r="N104" s="56"/>
    </row>
    <row r="105" spans="1:14" x14ac:dyDescent="0.25">
      <c r="A105" s="79">
        <v>96</v>
      </c>
      <c r="B105" s="74">
        <v>264</v>
      </c>
      <c r="C105" s="74">
        <v>928</v>
      </c>
      <c r="D105" s="74">
        <v>943</v>
      </c>
      <c r="E105" s="97">
        <v>0.46640722291407288</v>
      </c>
      <c r="F105" s="53">
        <f t="shared" si="7"/>
        <v>0.2822020309994655</v>
      </c>
      <c r="G105" s="53">
        <f t="shared" si="8"/>
        <v>0.24526916356240991</v>
      </c>
      <c r="H105" s="54">
        <f t="shared" si="13"/>
        <v>7744.1506859945948</v>
      </c>
      <c r="I105" s="54">
        <f t="shared" si="11"/>
        <v>1899.4013612551571</v>
      </c>
      <c r="J105" s="54">
        <f t="shared" si="9"/>
        <v>6730.6438388416655</v>
      </c>
      <c r="K105" s="54">
        <f t="shared" si="14"/>
        <v>18485.016796519958</v>
      </c>
      <c r="L105" s="57">
        <f t="shared" si="12"/>
        <v>2.3869650199279269</v>
      </c>
      <c r="N105" s="56"/>
    </row>
    <row r="106" spans="1:14" x14ac:dyDescent="0.25">
      <c r="A106" s="79">
        <v>97</v>
      </c>
      <c r="B106" s="74">
        <v>223</v>
      </c>
      <c r="C106" s="74">
        <v>637</v>
      </c>
      <c r="D106" s="74">
        <v>689</v>
      </c>
      <c r="E106" s="97">
        <v>0.49477240616745471</v>
      </c>
      <c r="F106" s="53">
        <f t="shared" si="7"/>
        <v>0.33634992458521873</v>
      </c>
      <c r="G106" s="53">
        <f t="shared" si="8"/>
        <v>0.28749496676297515</v>
      </c>
      <c r="H106" s="54">
        <f t="shared" si="13"/>
        <v>5844.7493247394377</v>
      </c>
      <c r="I106" s="54">
        <f t="shared" si="11"/>
        <v>1680.3360128538861</v>
      </c>
      <c r="J106" s="54">
        <f t="shared" si="9"/>
        <v>4995.7972041350959</v>
      </c>
      <c r="K106" s="54">
        <f t="shared" si="14"/>
        <v>11754.372957678293</v>
      </c>
      <c r="L106" s="57">
        <f t="shared" si="12"/>
        <v>2.0110995877829732</v>
      </c>
      <c r="N106" s="56"/>
    </row>
    <row r="107" spans="1:14" x14ac:dyDescent="0.25">
      <c r="A107" s="79">
        <v>98</v>
      </c>
      <c r="B107" s="74">
        <v>129</v>
      </c>
      <c r="C107" s="74">
        <v>391</v>
      </c>
      <c r="D107" s="74">
        <v>454</v>
      </c>
      <c r="E107" s="97">
        <v>0.46539237549113327</v>
      </c>
      <c r="F107" s="53">
        <f t="shared" si="7"/>
        <v>0.30532544378698223</v>
      </c>
      <c r="G107" s="53">
        <f t="shared" si="8"/>
        <v>0.26248087209318532</v>
      </c>
      <c r="H107" s="54">
        <f t="shared" si="13"/>
        <v>4164.4133118855516</v>
      </c>
      <c r="I107" s="54">
        <f t="shared" si="11"/>
        <v>1093.0788378601897</v>
      </c>
      <c r="J107" s="54">
        <f t="shared" si="9"/>
        <v>3580.0450309762027</v>
      </c>
      <c r="K107" s="54">
        <f t="shared" si="14"/>
        <v>6758.5757535431985</v>
      </c>
      <c r="L107" s="57">
        <f t="shared" si="12"/>
        <v>1.622935872924455</v>
      </c>
      <c r="N107" s="56"/>
    </row>
    <row r="108" spans="1:14" x14ac:dyDescent="0.25">
      <c r="A108" s="79">
        <v>99</v>
      </c>
      <c r="B108" s="74">
        <v>116</v>
      </c>
      <c r="C108" s="74">
        <v>272</v>
      </c>
      <c r="D108" s="74">
        <v>265</v>
      </c>
      <c r="E108" s="97">
        <v>0.48292394898441171</v>
      </c>
      <c r="F108" s="53">
        <f t="shared" si="7"/>
        <v>0.43202979515828677</v>
      </c>
      <c r="G108" s="53">
        <f t="shared" si="8"/>
        <v>0.35314086016572765</v>
      </c>
      <c r="H108" s="54">
        <f t="shared" si="13"/>
        <v>3071.3344740253619</v>
      </c>
      <c r="I108" s="54">
        <f t="shared" si="11"/>
        <v>1084.613698013969</v>
      </c>
      <c r="J108" s="54">
        <f t="shared" si="9"/>
        <v>2510.506706178885</v>
      </c>
      <c r="K108" s="54">
        <f t="shared" si="14"/>
        <v>3178.5307225669953</v>
      </c>
      <c r="L108" s="57">
        <f t="shared" si="12"/>
        <v>1.0349021734520303</v>
      </c>
      <c r="N108" s="56"/>
    </row>
    <row r="109" spans="1:14" x14ac:dyDescent="0.25">
      <c r="A109" s="79" t="s">
        <v>50</v>
      </c>
      <c r="B109" s="74">
        <v>154</v>
      </c>
      <c r="C109" s="51">
        <v>434</v>
      </c>
      <c r="D109" s="51">
        <v>482</v>
      </c>
      <c r="E109" s="58"/>
      <c r="F109" s="53">
        <f t="shared" si="7"/>
        <v>0.33624454148471616</v>
      </c>
      <c r="G109" s="53">
        <v>1</v>
      </c>
      <c r="H109" s="54">
        <f>H108-I108</f>
        <v>1986.7207760113929</v>
      </c>
      <c r="I109" s="54">
        <f>H109*G109</f>
        <v>1986.7207760113929</v>
      </c>
      <c r="J109" s="59">
        <f>H109*F109</f>
        <v>668.02401638811034</v>
      </c>
      <c r="K109" s="54">
        <f>J109</f>
        <v>668.02401638811034</v>
      </c>
      <c r="L109" s="57">
        <f>K109/H109</f>
        <v>0.33624454148471616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pane ySplit="8" topLeftCell="A9" activePane="bottomLeft" state="frozen"/>
      <selection activeCell="A9" sqref="A9"/>
      <selection pane="bottomLeft"/>
    </sheetView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68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43831</v>
      </c>
      <c r="D7" s="78">
        <v>44197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73</v>
      </c>
      <c r="C9" s="74">
        <v>28228</v>
      </c>
      <c r="D9" s="74">
        <v>26037</v>
      </c>
      <c r="E9" s="97">
        <v>0.14065424058687029</v>
      </c>
      <c r="F9" s="53">
        <f t="shared" ref="F9:F72" si="0">B9/((C9+D9)/2)</f>
        <v>2.6905003224914768E-3</v>
      </c>
      <c r="G9" s="53">
        <f t="shared" ref="G9:G72" si="1">F9/((1+(1-E9)*F9))</f>
        <v>2.6842940466400862E-3</v>
      </c>
      <c r="H9" s="54">
        <v>100000</v>
      </c>
      <c r="I9" s="54">
        <f>H9*G9</f>
        <v>268.42940466400864</v>
      </c>
      <c r="J9" s="54">
        <f t="shared" ref="J9:J72" si="2">H10+I9*E9</f>
        <v>99769.326329400195</v>
      </c>
      <c r="K9" s="54">
        <f t="shared" ref="K9:K72" si="3">K10+J9</f>
        <v>7936958.4931386989</v>
      </c>
      <c r="L9" s="80">
        <f>K9/H9</f>
        <v>79.369584931386996</v>
      </c>
      <c r="M9" s="55"/>
      <c r="N9" s="56"/>
    </row>
    <row r="10" spans="1:14" x14ac:dyDescent="0.25">
      <c r="A10" s="79">
        <v>1</v>
      </c>
      <c r="B10" s="74">
        <v>10</v>
      </c>
      <c r="C10" s="74">
        <v>29945</v>
      </c>
      <c r="D10" s="74">
        <v>28640</v>
      </c>
      <c r="E10" s="97">
        <v>0.24207650273224041</v>
      </c>
      <c r="F10" s="53">
        <f t="shared" si="0"/>
        <v>3.4138431339079972E-4</v>
      </c>
      <c r="G10" s="53">
        <f t="shared" si="1"/>
        <v>3.4129600537270786E-4</v>
      </c>
      <c r="H10" s="54">
        <f>H9-I9</f>
        <v>99731.570595335987</v>
      </c>
      <c r="I10" s="54">
        <f t="shared" ref="I10:I73" si="4">H10*G10</f>
        <v>34.037986653734386</v>
      </c>
      <c r="J10" s="54">
        <f t="shared" si="2"/>
        <v>99705.772405451426</v>
      </c>
      <c r="K10" s="54">
        <f t="shared" si="3"/>
        <v>7837189.166809299</v>
      </c>
      <c r="L10" s="57">
        <f t="shared" ref="L10:L73" si="5">K10/H10</f>
        <v>78.582831093766117</v>
      </c>
      <c r="N10" s="56"/>
    </row>
    <row r="11" spans="1:14" x14ac:dyDescent="0.25">
      <c r="A11" s="79">
        <v>2</v>
      </c>
      <c r="B11" s="74">
        <v>1</v>
      </c>
      <c r="C11" s="74">
        <v>31638</v>
      </c>
      <c r="D11" s="74">
        <v>29460</v>
      </c>
      <c r="E11" s="97">
        <v>0.63934426229508201</v>
      </c>
      <c r="F11" s="53">
        <f t="shared" si="0"/>
        <v>3.2734295721627547E-5</v>
      </c>
      <c r="G11" s="53">
        <f t="shared" si="1"/>
        <v>3.2733909271262687E-5</v>
      </c>
      <c r="H11" s="54">
        <f t="shared" ref="H11:H74" si="6">H10-I10</f>
        <v>99697.532608682246</v>
      </c>
      <c r="I11" s="54">
        <f t="shared" si="4"/>
        <v>3.2634899869813578</v>
      </c>
      <c r="J11" s="54">
        <f t="shared" si="2"/>
        <v>99696.355612293497</v>
      </c>
      <c r="K11" s="54">
        <f t="shared" si="3"/>
        <v>7737483.3944038479</v>
      </c>
      <c r="L11" s="57">
        <f t="shared" si="5"/>
        <v>77.609577608844674</v>
      </c>
      <c r="N11" s="56"/>
    </row>
    <row r="12" spans="1:14" x14ac:dyDescent="0.25">
      <c r="A12" s="79">
        <v>3</v>
      </c>
      <c r="B12" s="74">
        <v>2</v>
      </c>
      <c r="C12" s="74">
        <v>33328</v>
      </c>
      <c r="D12" s="74">
        <v>31465</v>
      </c>
      <c r="E12" s="97">
        <v>0.50273224043715847</v>
      </c>
      <c r="F12" s="53">
        <f t="shared" si="0"/>
        <v>6.1735063972960045E-5</v>
      </c>
      <c r="G12" s="53">
        <f t="shared" si="1"/>
        <v>6.1733168835241008E-5</v>
      </c>
      <c r="H12" s="54">
        <f t="shared" si="6"/>
        <v>99694.269118695258</v>
      </c>
      <c r="I12" s="54">
        <f t="shared" si="4"/>
        <v>6.154443147410368</v>
      </c>
      <c r="J12" s="54">
        <f t="shared" si="2"/>
        <v>99691.208712539985</v>
      </c>
      <c r="K12" s="54">
        <f t="shared" si="3"/>
        <v>7637787.038791554</v>
      </c>
      <c r="L12" s="57">
        <f t="shared" si="5"/>
        <v>76.612097227956625</v>
      </c>
      <c r="N12" s="56"/>
    </row>
    <row r="13" spans="1:14" x14ac:dyDescent="0.25">
      <c r="A13" s="79">
        <v>4</v>
      </c>
      <c r="B13" s="74">
        <v>2</v>
      </c>
      <c r="C13" s="74">
        <v>34311</v>
      </c>
      <c r="D13" s="74">
        <v>33203</v>
      </c>
      <c r="E13" s="97">
        <v>0.55874316939890711</v>
      </c>
      <c r="F13" s="53">
        <f t="shared" si="0"/>
        <v>5.9246970998607699E-5</v>
      </c>
      <c r="G13" s="53">
        <f t="shared" si="1"/>
        <v>5.9245422137796594E-5</v>
      </c>
      <c r="H13" s="54">
        <f t="shared" si="6"/>
        <v>99688.11467554784</v>
      </c>
      <c r="I13" s="54">
        <f t="shared" si="4"/>
        <v>5.9060644360739074</v>
      </c>
      <c r="J13" s="54">
        <f t="shared" si="2"/>
        <v>99685.508584273455</v>
      </c>
      <c r="K13" s="54">
        <f t="shared" si="3"/>
        <v>7538095.8300790144</v>
      </c>
      <c r="L13" s="57">
        <f t="shared" si="5"/>
        <v>75.616795990304837</v>
      </c>
      <c r="N13" s="56"/>
    </row>
    <row r="14" spans="1:14" x14ac:dyDescent="0.25">
      <c r="A14" s="79">
        <v>5</v>
      </c>
      <c r="B14" s="74">
        <v>4</v>
      </c>
      <c r="C14" s="74">
        <v>34578</v>
      </c>
      <c r="D14" s="74">
        <v>34048</v>
      </c>
      <c r="E14" s="97">
        <v>0.48633879781420764</v>
      </c>
      <c r="F14" s="53">
        <f t="shared" si="0"/>
        <v>1.165738932766007E-4</v>
      </c>
      <c r="G14" s="53">
        <f t="shared" si="1"/>
        <v>1.16566913309728E-4</v>
      </c>
      <c r="H14" s="54">
        <f t="shared" si="6"/>
        <v>99682.208611111768</v>
      </c>
      <c r="I14" s="54">
        <f t="shared" si="4"/>
        <v>11.619647369693688</v>
      </c>
      <c r="J14" s="54">
        <f t="shared" si="2"/>
        <v>99676.240049074884</v>
      </c>
      <c r="K14" s="54">
        <f t="shared" si="3"/>
        <v>7438410.3214947414</v>
      </c>
      <c r="L14" s="57">
        <f t="shared" si="5"/>
        <v>74.621243099799926</v>
      </c>
      <c r="N14" s="56"/>
    </row>
    <row r="15" spans="1:14" x14ac:dyDescent="0.25">
      <c r="A15" s="79">
        <v>6</v>
      </c>
      <c r="B15" s="74">
        <v>2</v>
      </c>
      <c r="C15" s="74">
        <v>34106</v>
      </c>
      <c r="D15" s="74">
        <v>34295</v>
      </c>
      <c r="E15" s="97">
        <v>0.48224043715846998</v>
      </c>
      <c r="F15" s="53">
        <f t="shared" si="0"/>
        <v>5.8478677212321456E-5</v>
      </c>
      <c r="G15" s="53">
        <f t="shared" si="1"/>
        <v>5.8476906654719902E-5</v>
      </c>
      <c r="H15" s="54">
        <f t="shared" si="6"/>
        <v>99670.588963742077</v>
      </c>
      <c r="I15" s="54">
        <f t="shared" si="4"/>
        <v>5.8284277270537013</v>
      </c>
      <c r="J15" s="54">
        <f t="shared" si="2"/>
        <v>99667.57123955006</v>
      </c>
      <c r="K15" s="54">
        <f t="shared" si="3"/>
        <v>7338734.081445666</v>
      </c>
      <c r="L15" s="57">
        <f t="shared" si="5"/>
        <v>73.629885784213968</v>
      </c>
      <c r="N15" s="56"/>
    </row>
    <row r="16" spans="1:14" x14ac:dyDescent="0.25">
      <c r="A16" s="79">
        <v>7</v>
      </c>
      <c r="B16" s="74">
        <v>0</v>
      </c>
      <c r="C16" s="74">
        <v>35845</v>
      </c>
      <c r="D16" s="74">
        <v>33863</v>
      </c>
      <c r="E16" s="97">
        <v>0</v>
      </c>
      <c r="F16" s="53">
        <f t="shared" si="0"/>
        <v>0</v>
      </c>
      <c r="G16" s="53">
        <f t="shared" si="1"/>
        <v>0</v>
      </c>
      <c r="H16" s="54">
        <f t="shared" si="6"/>
        <v>99664.760536015019</v>
      </c>
      <c r="I16" s="54">
        <f t="shared" si="4"/>
        <v>0</v>
      </c>
      <c r="J16" s="54">
        <f t="shared" si="2"/>
        <v>99664.760536015019</v>
      </c>
      <c r="K16" s="54">
        <f t="shared" si="3"/>
        <v>7239066.5102061164</v>
      </c>
      <c r="L16" s="57">
        <f t="shared" si="5"/>
        <v>72.634163482389496</v>
      </c>
      <c r="N16" s="56"/>
    </row>
    <row r="17" spans="1:14" x14ac:dyDescent="0.25">
      <c r="A17" s="79">
        <v>8</v>
      </c>
      <c r="B17" s="74">
        <v>1</v>
      </c>
      <c r="C17" s="74">
        <v>36394</v>
      </c>
      <c r="D17" s="74">
        <v>35664</v>
      </c>
      <c r="E17" s="97">
        <v>0.55191256830601088</v>
      </c>
      <c r="F17" s="53">
        <f t="shared" si="0"/>
        <v>2.7755419245607703E-5</v>
      </c>
      <c r="G17" s="53">
        <f t="shared" si="1"/>
        <v>2.7755074059789281E-5</v>
      </c>
      <c r="H17" s="54">
        <f t="shared" si="6"/>
        <v>99664.760536015019</v>
      </c>
      <c r="I17" s="54">
        <f t="shared" si="4"/>
        <v>2.7662028098282607</v>
      </c>
      <c r="J17" s="54">
        <f t="shared" si="2"/>
        <v>99663.521035302416</v>
      </c>
      <c r="K17" s="54">
        <f t="shared" si="3"/>
        <v>7139401.7496701013</v>
      </c>
      <c r="L17" s="57">
        <f t="shared" si="5"/>
        <v>71.634163482389496</v>
      </c>
      <c r="N17" s="56"/>
    </row>
    <row r="18" spans="1:14" x14ac:dyDescent="0.25">
      <c r="A18" s="79">
        <v>9</v>
      </c>
      <c r="B18" s="74">
        <v>0</v>
      </c>
      <c r="C18" s="74">
        <v>36874</v>
      </c>
      <c r="D18" s="74">
        <v>36257</v>
      </c>
      <c r="E18" s="97">
        <v>0</v>
      </c>
      <c r="F18" s="53">
        <f t="shared" si="0"/>
        <v>0</v>
      </c>
      <c r="G18" s="53">
        <f t="shared" si="1"/>
        <v>0</v>
      </c>
      <c r="H18" s="54">
        <f t="shared" si="6"/>
        <v>99661.994333205192</v>
      </c>
      <c r="I18" s="54">
        <f t="shared" si="4"/>
        <v>0</v>
      </c>
      <c r="J18" s="54">
        <f t="shared" si="2"/>
        <v>99661.994333205192</v>
      </c>
      <c r="K18" s="54">
        <f t="shared" si="3"/>
        <v>7039738.2286347989</v>
      </c>
      <c r="L18" s="57">
        <f t="shared" si="5"/>
        <v>70.636136430287266</v>
      </c>
      <c r="N18" s="56"/>
    </row>
    <row r="19" spans="1:14" x14ac:dyDescent="0.25">
      <c r="A19" s="79">
        <v>10</v>
      </c>
      <c r="B19" s="74">
        <v>2</v>
      </c>
      <c r="C19" s="74">
        <v>37868</v>
      </c>
      <c r="D19" s="74">
        <v>36720</v>
      </c>
      <c r="E19" s="97">
        <v>0.54508196721311475</v>
      </c>
      <c r="F19" s="53">
        <f t="shared" si="0"/>
        <v>5.3627929425644879E-5</v>
      </c>
      <c r="G19" s="53">
        <f t="shared" si="1"/>
        <v>5.3626621133855793E-5</v>
      </c>
      <c r="H19" s="54">
        <f t="shared" si="6"/>
        <v>99661.994333205192</v>
      </c>
      <c r="I19" s="54">
        <f t="shared" si="4"/>
        <v>5.3445360115512779</v>
      </c>
      <c r="J19" s="54">
        <f t="shared" si="2"/>
        <v>99659.563007396646</v>
      </c>
      <c r="K19" s="54">
        <f t="shared" si="3"/>
        <v>6940076.2343015941</v>
      </c>
      <c r="L19" s="57">
        <f t="shared" si="5"/>
        <v>69.63613643028728</v>
      </c>
      <c r="N19" s="56"/>
    </row>
    <row r="20" spans="1:14" x14ac:dyDescent="0.25">
      <c r="A20" s="79">
        <v>11</v>
      </c>
      <c r="B20" s="74">
        <v>7</v>
      </c>
      <c r="C20" s="74">
        <v>38614</v>
      </c>
      <c r="D20" s="74">
        <v>37720</v>
      </c>
      <c r="E20" s="97">
        <v>0.51795472287275557</v>
      </c>
      <c r="F20" s="53">
        <f t="shared" si="0"/>
        <v>1.8340451175098907E-4</v>
      </c>
      <c r="G20" s="53">
        <f t="shared" si="1"/>
        <v>1.8338829852379576E-4</v>
      </c>
      <c r="H20" s="54">
        <f t="shared" si="6"/>
        <v>99656.649797193633</v>
      </c>
      <c r="I20" s="54">
        <f t="shared" si="4"/>
        <v>18.275863442889115</v>
      </c>
      <c r="J20" s="54">
        <f t="shared" si="2"/>
        <v>99647.840003535559</v>
      </c>
      <c r="K20" s="54">
        <f t="shared" si="3"/>
        <v>6840416.6712941974</v>
      </c>
      <c r="L20" s="57">
        <f t="shared" si="5"/>
        <v>68.639841748792421</v>
      </c>
      <c r="N20" s="56"/>
    </row>
    <row r="21" spans="1:14" x14ac:dyDescent="0.25">
      <c r="A21" s="79">
        <v>12</v>
      </c>
      <c r="B21" s="74">
        <v>2</v>
      </c>
      <c r="C21" s="74">
        <v>37074</v>
      </c>
      <c r="D21" s="74">
        <v>38514</v>
      </c>
      <c r="E21" s="97">
        <v>6.1475409836065573E-2</v>
      </c>
      <c r="F21" s="53">
        <f t="shared" si="0"/>
        <v>5.2918452664444093E-5</v>
      </c>
      <c r="G21" s="53">
        <f t="shared" si="1"/>
        <v>5.2915824585776441E-5</v>
      </c>
      <c r="H21" s="54">
        <f t="shared" si="6"/>
        <v>99638.373933750743</v>
      </c>
      <c r="I21" s="54">
        <f t="shared" si="4"/>
        <v>5.2724467170903537</v>
      </c>
      <c r="J21" s="54">
        <f t="shared" si="2"/>
        <v>99633.42561285643</v>
      </c>
      <c r="K21" s="54">
        <f t="shared" si="3"/>
        <v>6740768.8312906623</v>
      </c>
      <c r="L21" s="57">
        <f t="shared" si="5"/>
        <v>67.652336797192007</v>
      </c>
      <c r="N21" s="56"/>
    </row>
    <row r="22" spans="1:14" x14ac:dyDescent="0.25">
      <c r="A22" s="79">
        <v>13</v>
      </c>
      <c r="B22" s="74">
        <v>4</v>
      </c>
      <c r="C22" s="74">
        <v>36230</v>
      </c>
      <c r="D22" s="74">
        <v>36947</v>
      </c>
      <c r="E22" s="97">
        <v>0.31147540983606559</v>
      </c>
      <c r="F22" s="53">
        <f t="shared" si="0"/>
        <v>1.0932396791341542E-4</v>
      </c>
      <c r="G22" s="53">
        <f t="shared" si="1"/>
        <v>1.0931573947281589E-4</v>
      </c>
      <c r="H22" s="54">
        <f t="shared" si="6"/>
        <v>99633.101487033651</v>
      </c>
      <c r="I22" s="54">
        <f t="shared" si="4"/>
        <v>10.891466165025196</v>
      </c>
      <c r="J22" s="54">
        <f t="shared" si="2"/>
        <v>99625.602444756092</v>
      </c>
      <c r="K22" s="54">
        <f t="shared" si="3"/>
        <v>6641135.4056778057</v>
      </c>
      <c r="L22" s="57">
        <f t="shared" si="5"/>
        <v>66.655913612626918</v>
      </c>
      <c r="N22" s="56"/>
    </row>
    <row r="23" spans="1:14" x14ac:dyDescent="0.25">
      <c r="A23" s="79">
        <v>14</v>
      </c>
      <c r="B23" s="74">
        <v>5</v>
      </c>
      <c r="C23" s="74">
        <v>35272</v>
      </c>
      <c r="D23" s="74">
        <v>36148</v>
      </c>
      <c r="E23" s="97">
        <v>0.3737704918032787</v>
      </c>
      <c r="F23" s="53">
        <f t="shared" si="0"/>
        <v>1.4001680201624196E-4</v>
      </c>
      <c r="G23" s="53">
        <f t="shared" si="1"/>
        <v>1.4000452604795685E-4</v>
      </c>
      <c r="H23" s="54">
        <f t="shared" si="6"/>
        <v>99622.210020868632</v>
      </c>
      <c r="I23" s="54">
        <f t="shared" si="4"/>
        <v>13.947560297821729</v>
      </c>
      <c r="J23" s="54">
        <f t="shared" si="2"/>
        <v>99613.475647042782</v>
      </c>
      <c r="K23" s="54">
        <f t="shared" si="3"/>
        <v>6541509.8032330498</v>
      </c>
      <c r="L23" s="57">
        <f t="shared" si="5"/>
        <v>65.663166896847088</v>
      </c>
      <c r="N23" s="56"/>
    </row>
    <row r="24" spans="1:14" x14ac:dyDescent="0.25">
      <c r="A24" s="79">
        <v>15</v>
      </c>
      <c r="B24" s="74">
        <v>5</v>
      </c>
      <c r="C24" s="74">
        <v>36130</v>
      </c>
      <c r="D24" s="74">
        <v>35293</v>
      </c>
      <c r="E24" s="97">
        <v>0.48306010928961746</v>
      </c>
      <c r="F24" s="53">
        <f t="shared" si="0"/>
        <v>1.4001092085182644E-4</v>
      </c>
      <c r="G24" s="53">
        <f t="shared" si="1"/>
        <v>1.4000078798257715E-4</v>
      </c>
      <c r="H24" s="54">
        <f t="shared" si="6"/>
        <v>99608.262460570812</v>
      </c>
      <c r="I24" s="54">
        <f t="shared" si="4"/>
        <v>13.945235234055273</v>
      </c>
      <c r="J24" s="54">
        <f t="shared" si="2"/>
        <v>99601.053612192991</v>
      </c>
      <c r="K24" s="54">
        <f t="shared" si="3"/>
        <v>6441896.3275860073</v>
      </c>
      <c r="L24" s="57">
        <f t="shared" si="5"/>
        <v>64.672308987780852</v>
      </c>
      <c r="N24" s="56"/>
    </row>
    <row r="25" spans="1:14" x14ac:dyDescent="0.25">
      <c r="A25" s="79">
        <v>16</v>
      </c>
      <c r="B25" s="74">
        <v>6</v>
      </c>
      <c r="C25" s="74">
        <v>35244</v>
      </c>
      <c r="D25" s="74">
        <v>36204</v>
      </c>
      <c r="E25" s="97">
        <v>0.52550091074681238</v>
      </c>
      <c r="F25" s="53">
        <f t="shared" si="0"/>
        <v>1.6795431642593214E-4</v>
      </c>
      <c r="G25" s="53">
        <f t="shared" si="1"/>
        <v>1.6794093251267626E-4</v>
      </c>
      <c r="H25" s="54">
        <f t="shared" si="6"/>
        <v>99594.317225336752</v>
      </c>
      <c r="I25" s="54">
        <f t="shared" si="4"/>
        <v>16.725962507786349</v>
      </c>
      <c r="J25" s="54">
        <f t="shared" si="2"/>
        <v>99586.380771359924</v>
      </c>
      <c r="K25" s="54">
        <f t="shared" si="3"/>
        <v>6342295.2739738142</v>
      </c>
      <c r="L25" s="57">
        <f t="shared" si="5"/>
        <v>63.681296791503449</v>
      </c>
      <c r="N25" s="56"/>
    </row>
    <row r="26" spans="1:14" x14ac:dyDescent="0.25">
      <c r="A26" s="79">
        <v>17</v>
      </c>
      <c r="B26" s="74">
        <v>7</v>
      </c>
      <c r="C26" s="74">
        <v>34257</v>
      </c>
      <c r="D26" s="74">
        <v>35438</v>
      </c>
      <c r="E26" s="97">
        <v>0.30483996877439501</v>
      </c>
      <c r="F26" s="53">
        <f t="shared" si="0"/>
        <v>2.0087524212640792E-4</v>
      </c>
      <c r="G26" s="53">
        <f t="shared" si="1"/>
        <v>2.0084719573570516E-4</v>
      </c>
      <c r="H26" s="54">
        <f t="shared" si="6"/>
        <v>99577.591262828966</v>
      </c>
      <c r="I26" s="54">
        <f t="shared" si="4"/>
        <v>19.999879963255452</v>
      </c>
      <c r="J26" s="54">
        <f t="shared" si="2"/>
        <v>99563.688145649197</v>
      </c>
      <c r="K26" s="54">
        <f t="shared" si="3"/>
        <v>6242708.8932024539</v>
      </c>
      <c r="L26" s="57">
        <f t="shared" si="5"/>
        <v>62.691905016312411</v>
      </c>
      <c r="N26" s="56"/>
    </row>
    <row r="27" spans="1:14" x14ac:dyDescent="0.25">
      <c r="A27" s="79">
        <v>18</v>
      </c>
      <c r="B27" s="74">
        <v>9</v>
      </c>
      <c r="C27" s="74">
        <v>34022</v>
      </c>
      <c r="D27" s="74">
        <v>34746</v>
      </c>
      <c r="E27" s="97">
        <v>0.61384335154826952</v>
      </c>
      <c r="F27" s="53">
        <f t="shared" si="0"/>
        <v>2.6174965100046532E-4</v>
      </c>
      <c r="G27" s="53">
        <f t="shared" si="1"/>
        <v>2.6172319697030368E-4</v>
      </c>
      <c r="H27" s="54">
        <f t="shared" si="6"/>
        <v>99557.591382865707</v>
      </c>
      <c r="I27" s="54">
        <f t="shared" si="4"/>
        <v>26.05653109938677</v>
      </c>
      <c r="J27" s="54">
        <f t="shared" si="2"/>
        <v>99547.529480146099</v>
      </c>
      <c r="K27" s="54">
        <f t="shared" si="3"/>
        <v>6143145.2050568042</v>
      </c>
      <c r="L27" s="57">
        <f t="shared" si="5"/>
        <v>61.704437800551958</v>
      </c>
      <c r="N27" s="56"/>
    </row>
    <row r="28" spans="1:14" x14ac:dyDescent="0.25">
      <c r="A28" s="79">
        <v>19</v>
      </c>
      <c r="B28" s="74">
        <v>8</v>
      </c>
      <c r="C28" s="74">
        <v>35006</v>
      </c>
      <c r="D28" s="74">
        <v>34741</v>
      </c>
      <c r="E28" s="97">
        <v>0.56830601092896182</v>
      </c>
      <c r="F28" s="53">
        <f t="shared" si="0"/>
        <v>2.2940054769380762E-4</v>
      </c>
      <c r="G28" s="53">
        <f t="shared" si="1"/>
        <v>2.2937783221497278E-4</v>
      </c>
      <c r="H28" s="54">
        <f t="shared" si="6"/>
        <v>99531.534851766322</v>
      </c>
      <c r="I28" s="54">
        <f t="shared" si="4"/>
        <v>22.830327701327171</v>
      </c>
      <c r="J28" s="54">
        <f t="shared" si="2"/>
        <v>99521.679136529128</v>
      </c>
      <c r="K28" s="54">
        <f t="shared" si="3"/>
        <v>6043597.675576658</v>
      </c>
      <c r="L28" s="57">
        <f t="shared" si="5"/>
        <v>60.720430811978041</v>
      </c>
      <c r="N28" s="56"/>
    </row>
    <row r="29" spans="1:14" x14ac:dyDescent="0.25">
      <c r="A29" s="79">
        <v>20</v>
      </c>
      <c r="B29" s="74">
        <v>7</v>
      </c>
      <c r="C29" s="74">
        <v>34460</v>
      </c>
      <c r="D29" s="74">
        <v>35474</v>
      </c>
      <c r="E29" s="97">
        <v>0.3871975019516003</v>
      </c>
      <c r="F29" s="53">
        <f t="shared" si="0"/>
        <v>2.0018874939228416E-4</v>
      </c>
      <c r="G29" s="53">
        <f t="shared" si="1"/>
        <v>2.0016419401645006E-4</v>
      </c>
      <c r="H29" s="54">
        <f t="shared" si="6"/>
        <v>99508.70452406499</v>
      </c>
      <c r="I29" s="54">
        <f t="shared" si="4"/>
        <v>19.918079638680545</v>
      </c>
      <c r="J29" s="54">
        <f t="shared" si="2"/>
        <v>99496.498675106079</v>
      </c>
      <c r="K29" s="54">
        <f t="shared" si="3"/>
        <v>5944075.9964401284</v>
      </c>
      <c r="L29" s="57">
        <f t="shared" si="5"/>
        <v>59.734231541549462</v>
      </c>
      <c r="N29" s="56"/>
    </row>
    <row r="30" spans="1:14" x14ac:dyDescent="0.25">
      <c r="A30" s="79">
        <v>21</v>
      </c>
      <c r="B30" s="74">
        <v>4</v>
      </c>
      <c r="C30" s="74">
        <v>33739</v>
      </c>
      <c r="D30" s="74">
        <v>34793</v>
      </c>
      <c r="E30" s="97">
        <v>0.5</v>
      </c>
      <c r="F30" s="53">
        <f t="shared" si="0"/>
        <v>1.1673378859510886E-4</v>
      </c>
      <c r="G30" s="53">
        <f t="shared" si="1"/>
        <v>1.1672697560406212E-4</v>
      </c>
      <c r="H30" s="54">
        <f t="shared" si="6"/>
        <v>99488.78644442631</v>
      </c>
      <c r="I30" s="54">
        <f t="shared" si="4"/>
        <v>11.613025148176296</v>
      </c>
      <c r="J30" s="54">
        <f t="shared" si="2"/>
        <v>99482.979931852213</v>
      </c>
      <c r="K30" s="54">
        <f t="shared" si="3"/>
        <v>5844579.4977650223</v>
      </c>
      <c r="L30" s="57">
        <f t="shared" si="5"/>
        <v>58.746113071042039</v>
      </c>
      <c r="N30" s="56"/>
    </row>
    <row r="31" spans="1:14" x14ac:dyDescent="0.25">
      <c r="A31" s="79">
        <v>22</v>
      </c>
      <c r="B31" s="74">
        <v>11</v>
      </c>
      <c r="C31" s="74">
        <v>34487</v>
      </c>
      <c r="D31" s="74">
        <v>34180</v>
      </c>
      <c r="E31" s="97">
        <v>0.28067560854446105</v>
      </c>
      <c r="F31" s="53">
        <f t="shared" si="0"/>
        <v>3.2038679423886292E-4</v>
      </c>
      <c r="G31" s="53">
        <f t="shared" si="1"/>
        <v>3.2031297425872329E-4</v>
      </c>
      <c r="H31" s="54">
        <f t="shared" si="6"/>
        <v>99477.17341927813</v>
      </c>
      <c r="I31" s="54">
        <f t="shared" si="4"/>
        <v>31.863829288779787</v>
      </c>
      <c r="J31" s="54">
        <f t="shared" si="2"/>
        <v>99454.252989665532</v>
      </c>
      <c r="K31" s="54">
        <f t="shared" si="3"/>
        <v>5745096.5178331705</v>
      </c>
      <c r="L31" s="57">
        <f t="shared" si="5"/>
        <v>57.752912757368335</v>
      </c>
      <c r="N31" s="56"/>
    </row>
    <row r="32" spans="1:14" x14ac:dyDescent="0.25">
      <c r="A32" s="79">
        <v>23</v>
      </c>
      <c r="B32" s="74">
        <v>9</v>
      </c>
      <c r="C32" s="74">
        <v>34262</v>
      </c>
      <c r="D32" s="74">
        <v>35150</v>
      </c>
      <c r="E32" s="97">
        <v>0.30024286581663634</v>
      </c>
      <c r="F32" s="53">
        <f t="shared" si="0"/>
        <v>2.593211548435429E-4</v>
      </c>
      <c r="G32" s="53">
        <f t="shared" si="1"/>
        <v>2.5927410649018818E-4</v>
      </c>
      <c r="H32" s="54">
        <f t="shared" si="6"/>
        <v>99445.309589989352</v>
      </c>
      <c r="I32" s="54">
        <f t="shared" si="4"/>
        <v>25.783593788584632</v>
      </c>
      <c r="J32" s="54">
        <f t="shared" si="2"/>
        <v>99427.267336290912</v>
      </c>
      <c r="K32" s="54">
        <f t="shared" si="3"/>
        <v>5645642.2648435049</v>
      </c>
      <c r="L32" s="57">
        <f t="shared" si="5"/>
        <v>56.771327759150772</v>
      </c>
      <c r="N32" s="56"/>
    </row>
    <row r="33" spans="1:14" x14ac:dyDescent="0.25">
      <c r="A33" s="79">
        <v>24</v>
      </c>
      <c r="B33" s="74">
        <v>8</v>
      </c>
      <c r="C33" s="74">
        <v>35270</v>
      </c>
      <c r="D33" s="74">
        <v>34891</v>
      </c>
      <c r="E33" s="97">
        <v>0.46004098360655737</v>
      </c>
      <c r="F33" s="53">
        <f t="shared" si="0"/>
        <v>2.2804692065392455E-4</v>
      </c>
      <c r="G33" s="53">
        <f t="shared" si="1"/>
        <v>2.2801884332769205E-4</v>
      </c>
      <c r="H33" s="54">
        <f t="shared" si="6"/>
        <v>99419.525996200769</v>
      </c>
      <c r="I33" s="54">
        <f t="shared" si="4"/>
        <v>22.66952532184111</v>
      </c>
      <c r="J33" s="54">
        <f t="shared" si="2"/>
        <v>99407.285381605892</v>
      </c>
      <c r="K33" s="54">
        <f t="shared" si="3"/>
        <v>5546214.9975072136</v>
      </c>
      <c r="L33" s="57">
        <f t="shared" si="5"/>
        <v>55.785973046372774</v>
      </c>
      <c r="N33" s="56"/>
    </row>
    <row r="34" spans="1:14" x14ac:dyDescent="0.25">
      <c r="A34" s="79">
        <v>25</v>
      </c>
      <c r="B34" s="74">
        <v>17</v>
      </c>
      <c r="C34" s="74">
        <v>36610</v>
      </c>
      <c r="D34" s="74">
        <v>35920</v>
      </c>
      <c r="E34" s="97">
        <v>0.59723561555769855</v>
      </c>
      <c r="F34" s="53">
        <f t="shared" si="0"/>
        <v>4.687715428098718E-4</v>
      </c>
      <c r="G34" s="53">
        <f t="shared" si="1"/>
        <v>4.6868305334881653E-4</v>
      </c>
      <c r="H34" s="54">
        <f t="shared" si="6"/>
        <v>99396.856470878934</v>
      </c>
      <c r="I34" s="54">
        <f t="shared" si="4"/>
        <v>46.585622184045612</v>
      </c>
      <c r="J34" s="54">
        <f t="shared" si="2"/>
        <v>99378.093441436111</v>
      </c>
      <c r="K34" s="54">
        <f t="shared" si="3"/>
        <v>5446807.7121256078</v>
      </c>
      <c r="L34" s="57">
        <f t="shared" si="5"/>
        <v>54.798591278602466</v>
      </c>
      <c r="N34" s="56"/>
    </row>
    <row r="35" spans="1:14" x14ac:dyDescent="0.25">
      <c r="A35" s="79">
        <v>26</v>
      </c>
      <c r="B35" s="74">
        <v>19</v>
      </c>
      <c r="C35" s="74">
        <v>38384</v>
      </c>
      <c r="D35" s="74">
        <v>37483</v>
      </c>
      <c r="E35" s="97">
        <v>0.46778832326718439</v>
      </c>
      <c r="F35" s="53">
        <f t="shared" si="0"/>
        <v>5.0087653393438513E-4</v>
      </c>
      <c r="G35" s="53">
        <f t="shared" si="1"/>
        <v>5.0074304968791047E-4</v>
      </c>
      <c r="H35" s="54">
        <f t="shared" si="6"/>
        <v>99350.270848694883</v>
      </c>
      <c r="I35" s="54">
        <f t="shared" si="4"/>
        <v>49.748957612095388</v>
      </c>
      <c r="J35" s="54">
        <f t="shared" si="2"/>
        <v>99323.793872548442</v>
      </c>
      <c r="K35" s="54">
        <f t="shared" si="3"/>
        <v>5347429.6186841717</v>
      </c>
      <c r="L35" s="57">
        <f t="shared" si="5"/>
        <v>53.824006447129058</v>
      </c>
      <c r="N35" s="56"/>
    </row>
    <row r="36" spans="1:14" x14ac:dyDescent="0.25">
      <c r="A36" s="79">
        <v>27</v>
      </c>
      <c r="B36" s="74">
        <v>17</v>
      </c>
      <c r="C36" s="74">
        <v>39702</v>
      </c>
      <c r="D36" s="74">
        <v>39102</v>
      </c>
      <c r="E36" s="97">
        <v>0.63886210221793649</v>
      </c>
      <c r="F36" s="53">
        <f t="shared" si="0"/>
        <v>4.3145018019389881E-4</v>
      </c>
      <c r="G36" s="53">
        <f t="shared" si="1"/>
        <v>4.313829651151787E-4</v>
      </c>
      <c r="H36" s="54">
        <f t="shared" si="6"/>
        <v>99300.521891082783</v>
      </c>
      <c r="I36" s="54">
        <f t="shared" si="4"/>
        <v>42.836553570860005</v>
      </c>
      <c r="J36" s="54">
        <f t="shared" si="2"/>
        <v>99285.051988177976</v>
      </c>
      <c r="K36" s="54">
        <f t="shared" si="3"/>
        <v>5248105.8248116234</v>
      </c>
      <c r="L36" s="57">
        <f t="shared" si="5"/>
        <v>52.850737587945197</v>
      </c>
      <c r="N36" s="56"/>
    </row>
    <row r="37" spans="1:14" x14ac:dyDescent="0.25">
      <c r="A37" s="79">
        <v>28</v>
      </c>
      <c r="B37" s="74">
        <v>11</v>
      </c>
      <c r="C37" s="74">
        <v>39526</v>
      </c>
      <c r="D37" s="74">
        <v>40215</v>
      </c>
      <c r="E37" s="97">
        <v>0.65226030799801293</v>
      </c>
      <c r="F37" s="53">
        <f t="shared" si="0"/>
        <v>2.7589320424875537E-4</v>
      </c>
      <c r="G37" s="53">
        <f t="shared" si="1"/>
        <v>2.7586673786486132E-4</v>
      </c>
      <c r="H37" s="54">
        <f t="shared" si="6"/>
        <v>99257.685337511924</v>
      </c>
      <c r="I37" s="54">
        <f t="shared" si="4"/>
        <v>27.381893862076293</v>
      </c>
      <c r="J37" s="54">
        <f t="shared" si="2"/>
        <v>99248.163566173884</v>
      </c>
      <c r="K37" s="54">
        <f t="shared" si="3"/>
        <v>5148820.7728234455</v>
      </c>
      <c r="L37" s="57">
        <f t="shared" si="5"/>
        <v>51.873270621973482</v>
      </c>
      <c r="N37" s="56"/>
    </row>
    <row r="38" spans="1:14" x14ac:dyDescent="0.25">
      <c r="A38" s="79">
        <v>29</v>
      </c>
      <c r="B38" s="74">
        <v>6</v>
      </c>
      <c r="C38" s="74">
        <v>40028</v>
      </c>
      <c r="D38" s="74">
        <v>40032</v>
      </c>
      <c r="E38" s="97">
        <v>0.53460837887067403</v>
      </c>
      <c r="F38" s="53">
        <f t="shared" si="0"/>
        <v>1.4988758431176618E-4</v>
      </c>
      <c r="G38" s="53">
        <f t="shared" si="1"/>
        <v>1.4987712941890124E-4</v>
      </c>
      <c r="H38" s="54">
        <f t="shared" si="6"/>
        <v>99230.303443649842</v>
      </c>
      <c r="I38" s="54">
        <f t="shared" si="4"/>
        <v>14.872353031500749</v>
      </c>
      <c r="J38" s="54">
        <f t="shared" si="2"/>
        <v>99223.381975162498</v>
      </c>
      <c r="K38" s="54">
        <f t="shared" si="3"/>
        <v>5049572.6092572715</v>
      </c>
      <c r="L38" s="57">
        <f t="shared" si="5"/>
        <v>50.887404694119319</v>
      </c>
      <c r="N38" s="56"/>
    </row>
    <row r="39" spans="1:14" x14ac:dyDescent="0.25">
      <c r="A39" s="79">
        <v>30</v>
      </c>
      <c r="B39" s="74">
        <v>19</v>
      </c>
      <c r="C39" s="74">
        <v>41338</v>
      </c>
      <c r="D39" s="74">
        <v>40344</v>
      </c>
      <c r="E39" s="97">
        <v>0.33577796951394884</v>
      </c>
      <c r="F39" s="53">
        <f t="shared" si="0"/>
        <v>4.6521877525036113E-4</v>
      </c>
      <c r="G39" s="53">
        <f t="shared" si="1"/>
        <v>4.6507506307505306E-4</v>
      </c>
      <c r="H39" s="54">
        <f t="shared" si="6"/>
        <v>99215.431090618338</v>
      </c>
      <c r="I39" s="54">
        <f t="shared" si="4"/>
        <v>46.142622872487905</v>
      </c>
      <c r="J39" s="54">
        <f t="shared" si="2"/>
        <v>99184.782143962017</v>
      </c>
      <c r="K39" s="54">
        <f t="shared" si="3"/>
        <v>4950349.2272821087</v>
      </c>
      <c r="L39" s="57">
        <f t="shared" si="5"/>
        <v>49.894952557941423</v>
      </c>
      <c r="N39" s="56"/>
    </row>
    <row r="40" spans="1:14" x14ac:dyDescent="0.25">
      <c r="A40" s="79">
        <v>31</v>
      </c>
      <c r="B40" s="74">
        <v>14</v>
      </c>
      <c r="C40" s="74">
        <v>41589</v>
      </c>
      <c r="D40" s="74">
        <v>41558</v>
      </c>
      <c r="E40" s="97">
        <v>0.4814597970335675</v>
      </c>
      <c r="F40" s="53">
        <f t="shared" si="0"/>
        <v>3.3675297966252542E-4</v>
      </c>
      <c r="G40" s="53">
        <f t="shared" si="1"/>
        <v>3.3669418613774049E-4</v>
      </c>
      <c r="H40" s="54">
        <f t="shared" si="6"/>
        <v>99169.28846774585</v>
      </c>
      <c r="I40" s="54">
        <f t="shared" si="4"/>
        <v>33.389722870506503</v>
      </c>
      <c r="J40" s="54">
        <f t="shared" si="2"/>
        <v>99151.974554071581</v>
      </c>
      <c r="K40" s="54">
        <f t="shared" si="3"/>
        <v>4851164.4451381471</v>
      </c>
      <c r="L40" s="57">
        <f t="shared" si="5"/>
        <v>48.918012018569193</v>
      </c>
      <c r="N40" s="56"/>
    </row>
    <row r="41" spans="1:14" x14ac:dyDescent="0.25">
      <c r="A41" s="79">
        <v>32</v>
      </c>
      <c r="B41" s="74">
        <v>14</v>
      </c>
      <c r="C41" s="74">
        <v>42413</v>
      </c>
      <c r="D41" s="74">
        <v>41744</v>
      </c>
      <c r="E41" s="97">
        <v>0.65729898516783758</v>
      </c>
      <c r="F41" s="53">
        <f t="shared" si="0"/>
        <v>3.3271147973430612E-4</v>
      </c>
      <c r="G41" s="53">
        <f t="shared" si="1"/>
        <v>3.3267354810947086E-4</v>
      </c>
      <c r="H41" s="54">
        <f t="shared" si="6"/>
        <v>99135.898744875347</v>
      </c>
      <c r="I41" s="54">
        <f t="shared" si="4"/>
        <v>32.979891180478923</v>
      </c>
      <c r="J41" s="54">
        <f t="shared" si="2"/>
        <v>99124.59650269874</v>
      </c>
      <c r="K41" s="54">
        <f t="shared" si="3"/>
        <v>4752012.4705840759</v>
      </c>
      <c r="L41" s="57">
        <f t="shared" si="5"/>
        <v>47.934325816859783</v>
      </c>
      <c r="N41" s="56"/>
    </row>
    <row r="42" spans="1:14" x14ac:dyDescent="0.25">
      <c r="A42" s="79">
        <v>33</v>
      </c>
      <c r="B42" s="74">
        <v>17</v>
      </c>
      <c r="C42" s="74">
        <v>43092</v>
      </c>
      <c r="D42" s="74">
        <v>42412</v>
      </c>
      <c r="E42" s="97">
        <v>0.44310511089681776</v>
      </c>
      <c r="F42" s="53">
        <f t="shared" si="0"/>
        <v>3.9764221556886227E-4</v>
      </c>
      <c r="G42" s="53">
        <f t="shared" si="1"/>
        <v>3.9755417921642723E-4</v>
      </c>
      <c r="H42" s="54">
        <f t="shared" si="6"/>
        <v>99102.918853694864</v>
      </c>
      <c r="I42" s="54">
        <f t="shared" si="4"/>
        <v>39.39877956283285</v>
      </c>
      <c r="J42" s="54">
        <f t="shared" si="2"/>
        <v>99080.977874719421</v>
      </c>
      <c r="K42" s="54">
        <f t="shared" si="3"/>
        <v>4652887.8740813769</v>
      </c>
      <c r="L42" s="57">
        <f t="shared" si="5"/>
        <v>46.950058867089595</v>
      </c>
      <c r="N42" s="56"/>
    </row>
    <row r="43" spans="1:14" x14ac:dyDescent="0.25">
      <c r="A43" s="79">
        <v>34</v>
      </c>
      <c r="B43" s="74">
        <v>23</v>
      </c>
      <c r="C43" s="74">
        <v>44836</v>
      </c>
      <c r="D43" s="74">
        <v>43049</v>
      </c>
      <c r="E43" s="97">
        <v>0.52150154430981244</v>
      </c>
      <c r="F43" s="53">
        <f t="shared" si="0"/>
        <v>5.2341127609944809E-4</v>
      </c>
      <c r="G43" s="53">
        <f t="shared" si="1"/>
        <v>5.2328021979012468E-4</v>
      </c>
      <c r="H43" s="54">
        <f t="shared" si="6"/>
        <v>99063.52007413203</v>
      </c>
      <c r="I43" s="54">
        <f t="shared" si="4"/>
        <v>51.837980557575236</v>
      </c>
      <c r="J43" s="54">
        <f t="shared" si="2"/>
        <v>99038.715680489127</v>
      </c>
      <c r="K43" s="54">
        <f t="shared" si="3"/>
        <v>4553806.8962066574</v>
      </c>
      <c r="L43" s="57">
        <f t="shared" si="5"/>
        <v>45.968555254234005</v>
      </c>
      <c r="N43" s="56"/>
    </row>
    <row r="44" spans="1:14" x14ac:dyDescent="0.25">
      <c r="A44" s="79">
        <v>35</v>
      </c>
      <c r="B44" s="74">
        <v>22</v>
      </c>
      <c r="C44" s="74">
        <v>46664</v>
      </c>
      <c r="D44" s="74">
        <v>44596</v>
      </c>
      <c r="E44" s="97">
        <v>0.39406358668653763</v>
      </c>
      <c r="F44" s="53">
        <f t="shared" si="0"/>
        <v>4.8213894367740522E-4</v>
      </c>
      <c r="G44" s="53">
        <f t="shared" si="1"/>
        <v>4.8199813007233146E-4</v>
      </c>
      <c r="H44" s="54">
        <f t="shared" si="6"/>
        <v>99011.682093574447</v>
      </c>
      <c r="I44" s="54">
        <f t="shared" si="4"/>
        <v>47.723445624419028</v>
      </c>
      <c r="J44" s="54">
        <f t="shared" si="2"/>
        <v>98982.764720101826</v>
      </c>
      <c r="K44" s="54">
        <f t="shared" si="3"/>
        <v>4454768.1805261681</v>
      </c>
      <c r="L44" s="57">
        <f t="shared" si="5"/>
        <v>44.992349249415177</v>
      </c>
      <c r="N44" s="56"/>
    </row>
    <row r="45" spans="1:14" x14ac:dyDescent="0.25">
      <c r="A45" s="79">
        <v>36</v>
      </c>
      <c r="B45" s="74">
        <v>32</v>
      </c>
      <c r="C45" s="74">
        <v>47608</v>
      </c>
      <c r="D45" s="74">
        <v>46403</v>
      </c>
      <c r="E45" s="97">
        <v>0.49470628415300544</v>
      </c>
      <c r="F45" s="53">
        <f t="shared" si="0"/>
        <v>6.8077139909159565E-4</v>
      </c>
      <c r="G45" s="53">
        <f t="shared" si="1"/>
        <v>6.8053730139882608E-4</v>
      </c>
      <c r="H45" s="54">
        <f t="shared" si="6"/>
        <v>98963.958647950029</v>
      </c>
      <c r="I45" s="54">
        <f t="shared" si="4"/>
        <v>67.348665354020923</v>
      </c>
      <c r="J45" s="54">
        <f t="shared" si="2"/>
        <v>98929.927790575966</v>
      </c>
      <c r="K45" s="54">
        <f t="shared" si="3"/>
        <v>4355785.4158060662</v>
      </c>
      <c r="L45" s="57">
        <f t="shared" si="5"/>
        <v>44.013855905877236</v>
      </c>
      <c r="N45" s="56"/>
    </row>
    <row r="46" spans="1:14" x14ac:dyDescent="0.25">
      <c r="A46" s="79">
        <v>37</v>
      </c>
      <c r="B46" s="74">
        <v>34</v>
      </c>
      <c r="C46" s="74">
        <v>50185</v>
      </c>
      <c r="D46" s="74">
        <v>47296</v>
      </c>
      <c r="E46" s="97">
        <v>0.5001607200257151</v>
      </c>
      <c r="F46" s="53">
        <f t="shared" si="0"/>
        <v>6.9757183451134069E-4</v>
      </c>
      <c r="G46" s="53">
        <f t="shared" si="1"/>
        <v>6.9732869426322741E-4</v>
      </c>
      <c r="H46" s="54">
        <f t="shared" si="6"/>
        <v>98896.609982596012</v>
      </c>
      <c r="I46" s="54">
        <f t="shared" si="4"/>
        <v>68.963443906223333</v>
      </c>
      <c r="J46" s="54">
        <f t="shared" si="2"/>
        <v>98862.139344449373</v>
      </c>
      <c r="K46" s="54">
        <f t="shared" si="3"/>
        <v>4256855.4880154906</v>
      </c>
      <c r="L46" s="57">
        <f t="shared" si="5"/>
        <v>43.043492479313691</v>
      </c>
      <c r="N46" s="56"/>
    </row>
    <row r="47" spans="1:14" x14ac:dyDescent="0.25">
      <c r="A47" s="79">
        <v>38</v>
      </c>
      <c r="B47" s="74">
        <v>31</v>
      </c>
      <c r="C47" s="74">
        <v>51982</v>
      </c>
      <c r="D47" s="74">
        <v>49890</v>
      </c>
      <c r="E47" s="97">
        <v>0.48157941124625409</v>
      </c>
      <c r="F47" s="53">
        <f t="shared" si="0"/>
        <v>6.0860687922098316E-4</v>
      </c>
      <c r="G47" s="53">
        <f t="shared" si="1"/>
        <v>6.0841491559248491E-4</v>
      </c>
      <c r="H47" s="54">
        <f t="shared" si="6"/>
        <v>98827.646538689791</v>
      </c>
      <c r="I47" s="54">
        <f t="shared" si="4"/>
        <v>60.128214227040885</v>
      </c>
      <c r="J47" s="54">
        <f t="shared" si="2"/>
        <v>98796.474834469496</v>
      </c>
      <c r="K47" s="54">
        <f t="shared" si="3"/>
        <v>4157993.3486710414</v>
      </c>
      <c r="L47" s="57">
        <f t="shared" si="5"/>
        <v>42.073179867166409</v>
      </c>
      <c r="N47" s="56"/>
    </row>
    <row r="48" spans="1:14" x14ac:dyDescent="0.25">
      <c r="A48" s="79">
        <v>39</v>
      </c>
      <c r="B48" s="74">
        <v>38</v>
      </c>
      <c r="C48" s="74">
        <v>53459</v>
      </c>
      <c r="D48" s="74">
        <v>51505</v>
      </c>
      <c r="E48" s="97">
        <v>0.49978429680759268</v>
      </c>
      <c r="F48" s="53">
        <f t="shared" si="0"/>
        <v>7.240577721885599E-4</v>
      </c>
      <c r="G48" s="53">
        <f t="shared" si="1"/>
        <v>7.2379562422142407E-4</v>
      </c>
      <c r="H48" s="54">
        <f t="shared" si="6"/>
        <v>98767.518324462755</v>
      </c>
      <c r="I48" s="54">
        <f t="shared" si="4"/>
        <v>71.487497578455461</v>
      </c>
      <c r="J48" s="54">
        <f t="shared" si="2"/>
        <v>98731.759155592081</v>
      </c>
      <c r="K48" s="54">
        <f t="shared" si="3"/>
        <v>4059196.8738365718</v>
      </c>
      <c r="L48" s="57">
        <f t="shared" si="5"/>
        <v>41.098500222529019</v>
      </c>
      <c r="N48" s="56"/>
    </row>
    <row r="49" spans="1:14" x14ac:dyDescent="0.25">
      <c r="A49" s="79">
        <v>40</v>
      </c>
      <c r="B49" s="74">
        <v>47</v>
      </c>
      <c r="C49" s="74">
        <v>55564</v>
      </c>
      <c r="D49" s="74">
        <v>53062</v>
      </c>
      <c r="E49" s="97">
        <v>0.53557725845831894</v>
      </c>
      <c r="F49" s="53">
        <f t="shared" si="0"/>
        <v>8.6535451917588786E-4</v>
      </c>
      <c r="G49" s="53">
        <f t="shared" si="1"/>
        <v>8.650068812851219E-4</v>
      </c>
      <c r="H49" s="54">
        <f t="shared" si="6"/>
        <v>98696.030826884293</v>
      </c>
      <c r="I49" s="54">
        <f t="shared" si="4"/>
        <v>85.372745820783436</v>
      </c>
      <c r="J49" s="54">
        <f t="shared" si="2"/>
        <v>98656.381782217257</v>
      </c>
      <c r="K49" s="54">
        <f t="shared" si="3"/>
        <v>3960465.1146809799</v>
      </c>
      <c r="L49" s="57">
        <f t="shared" si="5"/>
        <v>40.127906679730117</v>
      </c>
      <c r="N49" s="56"/>
    </row>
    <row r="50" spans="1:14" x14ac:dyDescent="0.25">
      <c r="A50" s="79">
        <v>41</v>
      </c>
      <c r="B50" s="74">
        <v>36</v>
      </c>
      <c r="C50" s="74">
        <v>57679</v>
      </c>
      <c r="D50" s="74">
        <v>55059</v>
      </c>
      <c r="E50" s="97">
        <v>0.60101700060716468</v>
      </c>
      <c r="F50" s="53">
        <f t="shared" si="0"/>
        <v>6.3864890276570455E-4</v>
      </c>
      <c r="G50" s="53">
        <f t="shared" si="1"/>
        <v>6.3848621005954025E-4</v>
      </c>
      <c r="H50" s="54">
        <f t="shared" si="6"/>
        <v>98610.658081063506</v>
      </c>
      <c r="I50" s="54">
        <f t="shared" si="4"/>
        <v>62.961545349655417</v>
      </c>
      <c r="J50" s="54">
        <f t="shared" si="2"/>
        <v>98585.537494853503</v>
      </c>
      <c r="K50" s="54">
        <f t="shared" si="3"/>
        <v>3861808.7328987624</v>
      </c>
      <c r="L50" s="57">
        <f t="shared" si="5"/>
        <v>39.162183967215171</v>
      </c>
      <c r="N50" s="56"/>
    </row>
    <row r="51" spans="1:14" x14ac:dyDescent="0.25">
      <c r="A51" s="79">
        <v>42</v>
      </c>
      <c r="B51" s="74">
        <v>46</v>
      </c>
      <c r="C51" s="74">
        <v>58937</v>
      </c>
      <c r="D51" s="74">
        <v>57148</v>
      </c>
      <c r="E51" s="97">
        <v>0.40538132573057722</v>
      </c>
      <c r="F51" s="53">
        <f t="shared" si="0"/>
        <v>7.9252272042038159E-4</v>
      </c>
      <c r="G51" s="53">
        <f t="shared" si="1"/>
        <v>7.9214942094893621E-4</v>
      </c>
      <c r="H51" s="54">
        <f t="shared" si="6"/>
        <v>98547.696535713854</v>
      </c>
      <c r="I51" s="54">
        <f t="shared" si="4"/>
        <v>78.064500746617213</v>
      </c>
      <c r="J51" s="54">
        <f t="shared" si="2"/>
        <v>98501.277925772389</v>
      </c>
      <c r="K51" s="54">
        <f t="shared" si="3"/>
        <v>3763223.1954039088</v>
      </c>
      <c r="L51" s="57">
        <f t="shared" si="5"/>
        <v>38.186820470634849</v>
      </c>
      <c r="N51" s="56"/>
    </row>
    <row r="52" spans="1:14" x14ac:dyDescent="0.25">
      <c r="A52" s="79">
        <v>43</v>
      </c>
      <c r="B52" s="74">
        <v>61</v>
      </c>
      <c r="C52" s="74">
        <v>60360</v>
      </c>
      <c r="D52" s="74">
        <v>58605</v>
      </c>
      <c r="E52" s="97">
        <v>0.50873421123353957</v>
      </c>
      <c r="F52" s="53">
        <f t="shared" si="0"/>
        <v>1.0255117051233555E-3</v>
      </c>
      <c r="G52" s="53">
        <f t="shared" si="1"/>
        <v>1.0249953136971849E-3</v>
      </c>
      <c r="H52" s="54">
        <f t="shared" si="6"/>
        <v>98469.632034967231</v>
      </c>
      <c r="I52" s="54">
        <f t="shared" si="4"/>
        <v>100.9309113773276</v>
      </c>
      <c r="J52" s="54">
        <f t="shared" si="2"/>
        <v>98420.048131178526</v>
      </c>
      <c r="K52" s="54">
        <f t="shared" si="3"/>
        <v>3664721.9174781363</v>
      </c>
      <c r="L52" s="57">
        <f t="shared" si="5"/>
        <v>37.216772742450878</v>
      </c>
      <c r="N52" s="56"/>
    </row>
    <row r="53" spans="1:14" x14ac:dyDescent="0.25">
      <c r="A53" s="79">
        <v>44</v>
      </c>
      <c r="B53" s="74">
        <v>63</v>
      </c>
      <c r="C53" s="74">
        <v>60061</v>
      </c>
      <c r="D53" s="74">
        <v>59873</v>
      </c>
      <c r="E53" s="97">
        <v>0.57958192384421892</v>
      </c>
      <c r="F53" s="53">
        <f t="shared" si="0"/>
        <v>1.0505778177997899E-3</v>
      </c>
      <c r="G53" s="53">
        <f t="shared" si="1"/>
        <v>1.0501140014471519E-3</v>
      </c>
      <c r="H53" s="54">
        <f t="shared" si="6"/>
        <v>98368.701123589897</v>
      </c>
      <c r="I53" s="54">
        <f t="shared" si="4"/>
        <v>103.29835035405193</v>
      </c>
      <c r="J53" s="54">
        <f t="shared" si="2"/>
        <v>98325.27262986399</v>
      </c>
      <c r="K53" s="54">
        <f t="shared" si="3"/>
        <v>3566301.8693469577</v>
      </c>
      <c r="L53" s="57">
        <f t="shared" si="5"/>
        <v>36.254436915521282</v>
      </c>
      <c r="N53" s="56"/>
    </row>
    <row r="54" spans="1:14" x14ac:dyDescent="0.25">
      <c r="A54" s="79">
        <v>45</v>
      </c>
      <c r="B54" s="74">
        <v>78</v>
      </c>
      <c r="C54" s="74">
        <v>59351</v>
      </c>
      <c r="D54" s="74">
        <v>59676</v>
      </c>
      <c r="E54" s="97">
        <v>0.46122320302648145</v>
      </c>
      <c r="F54" s="53">
        <f t="shared" si="0"/>
        <v>1.3106270005965033E-3</v>
      </c>
      <c r="G54" s="53">
        <f t="shared" si="1"/>
        <v>1.3097021735055342E-3</v>
      </c>
      <c r="H54" s="54">
        <f t="shared" si="6"/>
        <v>98265.402773235852</v>
      </c>
      <c r="I54" s="54">
        <f t="shared" si="4"/>
        <v>128.69841159250373</v>
      </c>
      <c r="J54" s="54">
        <f t="shared" si="2"/>
        <v>98196.063055262464</v>
      </c>
      <c r="K54" s="54">
        <f t="shared" si="3"/>
        <v>3467976.5967170936</v>
      </c>
      <c r="L54" s="57">
        <f t="shared" si="5"/>
        <v>35.291938961671384</v>
      </c>
      <c r="N54" s="56"/>
    </row>
    <row r="55" spans="1:14" x14ac:dyDescent="0.25">
      <c r="A55" s="79">
        <v>46</v>
      </c>
      <c r="B55" s="74">
        <v>74</v>
      </c>
      <c r="C55" s="74">
        <v>57347</v>
      </c>
      <c r="D55" s="74">
        <v>58909</v>
      </c>
      <c r="E55" s="97">
        <v>0.48260965883916712</v>
      </c>
      <c r="F55" s="53">
        <f t="shared" si="0"/>
        <v>1.2730525736306083E-3</v>
      </c>
      <c r="G55" s="53">
        <f t="shared" si="1"/>
        <v>1.272214610260267E-3</v>
      </c>
      <c r="H55" s="54">
        <f t="shared" si="6"/>
        <v>98136.704361643351</v>
      </c>
      <c r="I55" s="54">
        <f t="shared" si="4"/>
        <v>124.85094909167515</v>
      </c>
      <c r="J55" s="54">
        <f t="shared" si="2"/>
        <v>98072.107686498552</v>
      </c>
      <c r="K55" s="54">
        <f t="shared" si="3"/>
        <v>3369780.5336618312</v>
      </c>
      <c r="L55" s="57">
        <f t="shared" si="5"/>
        <v>34.33761664997288</v>
      </c>
      <c r="N55" s="56"/>
    </row>
    <row r="56" spans="1:14" x14ac:dyDescent="0.25">
      <c r="A56" s="79">
        <v>47</v>
      </c>
      <c r="B56" s="74">
        <v>88</v>
      </c>
      <c r="C56" s="74">
        <v>56303</v>
      </c>
      <c r="D56" s="74">
        <v>56851</v>
      </c>
      <c r="E56" s="97">
        <v>0.50254595131644331</v>
      </c>
      <c r="F56" s="53">
        <f t="shared" si="0"/>
        <v>1.5554023719886172E-3</v>
      </c>
      <c r="G56" s="53">
        <f t="shared" si="1"/>
        <v>1.5541998235408E-3</v>
      </c>
      <c r="H56" s="54">
        <f t="shared" si="6"/>
        <v>98011.853412551674</v>
      </c>
      <c r="I56" s="54">
        <f t="shared" si="4"/>
        <v>152.33000527869459</v>
      </c>
      <c r="J56" s="54">
        <f t="shared" si="2"/>
        <v>97936.076234689797</v>
      </c>
      <c r="K56" s="54">
        <f t="shared" si="3"/>
        <v>3271708.4259753325</v>
      </c>
      <c r="L56" s="57">
        <f t="shared" si="5"/>
        <v>33.380742349642667</v>
      </c>
      <c r="N56" s="56"/>
    </row>
    <row r="57" spans="1:14" x14ac:dyDescent="0.25">
      <c r="A57" s="79">
        <v>48</v>
      </c>
      <c r="B57" s="74">
        <v>108</v>
      </c>
      <c r="C57" s="74">
        <v>54976</v>
      </c>
      <c r="D57" s="74">
        <v>55893</v>
      </c>
      <c r="E57" s="97">
        <v>0.50131552317344685</v>
      </c>
      <c r="F57" s="53">
        <f t="shared" si="0"/>
        <v>1.9482452263482127E-3</v>
      </c>
      <c r="G57" s="53">
        <f t="shared" si="1"/>
        <v>1.9463542271137564E-3</v>
      </c>
      <c r="H57" s="54">
        <f t="shared" si="6"/>
        <v>97859.52340727298</v>
      </c>
      <c r="I57" s="54">
        <f t="shared" si="4"/>
        <v>190.46929704708336</v>
      </c>
      <c r="J57" s="54">
        <f t="shared" si="2"/>
        <v>97764.539325523539</v>
      </c>
      <c r="K57" s="54">
        <f t="shared" si="3"/>
        <v>3173772.3497406426</v>
      </c>
      <c r="L57" s="57">
        <f t="shared" si="5"/>
        <v>32.431921178810541</v>
      </c>
      <c r="N57" s="56"/>
    </row>
    <row r="58" spans="1:14" x14ac:dyDescent="0.25">
      <c r="A58" s="79">
        <v>49</v>
      </c>
      <c r="B58" s="74">
        <v>115</v>
      </c>
      <c r="C58" s="74">
        <v>53024</v>
      </c>
      <c r="D58" s="74">
        <v>54450</v>
      </c>
      <c r="E58" s="97">
        <v>0.52135899263483021</v>
      </c>
      <c r="F58" s="53">
        <f t="shared" si="0"/>
        <v>2.1400524778085865E-3</v>
      </c>
      <c r="G58" s="53">
        <f t="shared" si="1"/>
        <v>2.1378626290438061E-3</v>
      </c>
      <c r="H58" s="54">
        <f t="shared" si="6"/>
        <v>97669.054110225901</v>
      </c>
      <c r="I58" s="54">
        <f t="shared" si="4"/>
        <v>208.80302079630931</v>
      </c>
      <c r="J58" s="54">
        <f t="shared" si="2"/>
        <v>97569.112422011065</v>
      </c>
      <c r="K58" s="54">
        <f t="shared" si="3"/>
        <v>3076007.8104151189</v>
      </c>
      <c r="L58" s="57">
        <f t="shared" si="5"/>
        <v>31.494190646544435</v>
      </c>
      <c r="N58" s="56"/>
    </row>
    <row r="59" spans="1:14" x14ac:dyDescent="0.25">
      <c r="A59" s="79">
        <v>50</v>
      </c>
      <c r="B59" s="74">
        <v>152</v>
      </c>
      <c r="C59" s="74">
        <v>52101</v>
      </c>
      <c r="D59" s="74">
        <v>52613</v>
      </c>
      <c r="E59" s="97">
        <v>0.51822691975841262</v>
      </c>
      <c r="F59" s="53">
        <f t="shared" si="0"/>
        <v>2.903145711175201E-3</v>
      </c>
      <c r="G59" s="53">
        <f t="shared" si="1"/>
        <v>2.8990908761182695E-3</v>
      </c>
      <c r="H59" s="54">
        <f t="shared" si="6"/>
        <v>97460.251089429585</v>
      </c>
      <c r="I59" s="54">
        <f t="shared" si="4"/>
        <v>282.54612471756093</v>
      </c>
      <c r="J59" s="54">
        <f t="shared" si="2"/>
        <v>97324.127972614093</v>
      </c>
      <c r="K59" s="54">
        <f t="shared" si="3"/>
        <v>2978438.6979931081</v>
      </c>
      <c r="L59" s="57">
        <f t="shared" si="5"/>
        <v>30.560548169120668</v>
      </c>
      <c r="N59" s="56"/>
    </row>
    <row r="60" spans="1:14" x14ac:dyDescent="0.25">
      <c r="A60" s="79">
        <v>51</v>
      </c>
      <c r="B60" s="74">
        <v>150</v>
      </c>
      <c r="C60" s="74">
        <v>50975</v>
      </c>
      <c r="D60" s="74">
        <v>51552</v>
      </c>
      <c r="E60" s="97">
        <v>0.54003642987249556</v>
      </c>
      <c r="F60" s="53">
        <f t="shared" si="0"/>
        <v>2.9260585016629764E-3</v>
      </c>
      <c r="G60" s="53">
        <f t="shared" si="1"/>
        <v>2.9221256702459423E-3</v>
      </c>
      <c r="H60" s="54">
        <f t="shared" si="6"/>
        <v>97177.704964712029</v>
      </c>
      <c r="I60" s="54">
        <f t="shared" si="4"/>
        <v>283.96546625297157</v>
      </c>
      <c r="J60" s="54">
        <f t="shared" si="2"/>
        <v>97047.091195061395</v>
      </c>
      <c r="K60" s="54">
        <f t="shared" si="3"/>
        <v>2881114.5700204941</v>
      </c>
      <c r="L60" s="57">
        <f t="shared" si="5"/>
        <v>29.64789682022958</v>
      </c>
      <c r="N60" s="56"/>
    </row>
    <row r="61" spans="1:14" x14ac:dyDescent="0.25">
      <c r="A61" s="79">
        <v>52</v>
      </c>
      <c r="B61" s="74">
        <v>163</v>
      </c>
      <c r="C61" s="74">
        <v>50324</v>
      </c>
      <c r="D61" s="74">
        <v>50463</v>
      </c>
      <c r="E61" s="97">
        <v>0.50524657212779511</v>
      </c>
      <c r="F61" s="53">
        <f t="shared" si="0"/>
        <v>3.2345441376367984E-3</v>
      </c>
      <c r="G61" s="53">
        <f t="shared" si="1"/>
        <v>3.2293761611541958E-3</v>
      </c>
      <c r="H61" s="54">
        <f t="shared" si="6"/>
        <v>96893.739498459065</v>
      </c>
      <c r="I61" s="54">
        <f t="shared" si="4"/>
        <v>312.90633250140843</v>
      </c>
      <c r="J61" s="54">
        <f t="shared" si="2"/>
        <v>96738.928017851067</v>
      </c>
      <c r="K61" s="54">
        <f t="shared" si="3"/>
        <v>2784067.4788254327</v>
      </c>
      <c r="L61" s="57">
        <f t="shared" si="5"/>
        <v>28.733202921430323</v>
      </c>
      <c r="N61" s="56"/>
    </row>
    <row r="62" spans="1:14" x14ac:dyDescent="0.25">
      <c r="A62" s="79">
        <v>53</v>
      </c>
      <c r="B62" s="74">
        <v>196</v>
      </c>
      <c r="C62" s="74">
        <v>48523</v>
      </c>
      <c r="D62" s="74">
        <v>49791</v>
      </c>
      <c r="E62" s="97">
        <v>0.48034459685513553</v>
      </c>
      <c r="F62" s="53">
        <f t="shared" si="0"/>
        <v>3.9872246068718593E-3</v>
      </c>
      <c r="G62" s="53">
        <f t="shared" si="1"/>
        <v>3.9789802282355832E-3</v>
      </c>
      <c r="H62" s="54">
        <f t="shared" si="6"/>
        <v>96580.833165957651</v>
      </c>
      <c r="I62" s="54">
        <f t="shared" si="4"/>
        <v>384.29322559386497</v>
      </c>
      <c r="J62" s="54">
        <f t="shared" si="2"/>
        <v>96381.13311488583</v>
      </c>
      <c r="K62" s="54">
        <f t="shared" si="3"/>
        <v>2687328.5508075817</v>
      </c>
      <c r="L62" s="57">
        <f t="shared" si="5"/>
        <v>27.824656950203227</v>
      </c>
      <c r="N62" s="56"/>
    </row>
    <row r="63" spans="1:14" x14ac:dyDescent="0.25">
      <c r="A63" s="79">
        <v>54</v>
      </c>
      <c r="B63" s="74">
        <v>190</v>
      </c>
      <c r="C63" s="74">
        <v>47780</v>
      </c>
      <c r="D63" s="74">
        <v>48022</v>
      </c>
      <c r="E63" s="97">
        <v>0.51525740580960588</v>
      </c>
      <c r="F63" s="53">
        <f t="shared" si="0"/>
        <v>3.9665142690131728E-3</v>
      </c>
      <c r="G63" s="53">
        <f t="shared" si="1"/>
        <v>3.9589023354051059E-3</v>
      </c>
      <c r="H63" s="54">
        <f t="shared" si="6"/>
        <v>96196.539940363786</v>
      </c>
      <c r="I63" s="54">
        <f t="shared" si="4"/>
        <v>380.83270662779671</v>
      </c>
      <c r="J63" s="54">
        <f t="shared" si="2"/>
        <v>96011.934106200482</v>
      </c>
      <c r="K63" s="54">
        <f t="shared" si="3"/>
        <v>2590947.4176926957</v>
      </c>
      <c r="L63" s="57">
        <f t="shared" si="5"/>
        <v>26.933894080794708</v>
      </c>
      <c r="N63" s="56"/>
    </row>
    <row r="64" spans="1:14" x14ac:dyDescent="0.25">
      <c r="A64" s="79">
        <v>55</v>
      </c>
      <c r="B64" s="74">
        <v>226</v>
      </c>
      <c r="C64" s="74">
        <v>47008</v>
      </c>
      <c r="D64" s="74">
        <v>47196</v>
      </c>
      <c r="E64" s="97">
        <v>0.47537356738720421</v>
      </c>
      <c r="F64" s="53">
        <f t="shared" si="0"/>
        <v>4.7980977453186699E-3</v>
      </c>
      <c r="G64" s="53">
        <f t="shared" si="1"/>
        <v>4.7860502569993732E-3</v>
      </c>
      <c r="H64" s="54">
        <f t="shared" si="6"/>
        <v>95815.707233735986</v>
      </c>
      <c r="I64" s="54">
        <f t="shared" si="4"/>
        <v>458.57879023059883</v>
      </c>
      <c r="J64" s="54">
        <f t="shared" si="2"/>
        <v>95575.124678945416</v>
      </c>
      <c r="K64" s="54">
        <f t="shared" si="3"/>
        <v>2494935.4835864953</v>
      </c>
      <c r="L64" s="57">
        <f t="shared" si="5"/>
        <v>26.03889858580564</v>
      </c>
      <c r="N64" s="56"/>
    </row>
    <row r="65" spans="1:14" x14ac:dyDescent="0.25">
      <c r="A65" s="79">
        <v>56</v>
      </c>
      <c r="B65" s="74">
        <v>242</v>
      </c>
      <c r="C65" s="74">
        <v>44859</v>
      </c>
      <c r="D65" s="74">
        <v>46502</v>
      </c>
      <c r="E65" s="97">
        <v>0.4969516325701121</v>
      </c>
      <c r="F65" s="53">
        <f t="shared" si="0"/>
        <v>5.2976653057650418E-3</v>
      </c>
      <c r="G65" s="53">
        <f t="shared" si="1"/>
        <v>5.2835846483984148E-3</v>
      </c>
      <c r="H65" s="54">
        <f t="shared" si="6"/>
        <v>95357.128443505382</v>
      </c>
      <c r="I65" s="54">
        <f t="shared" si="4"/>
        <v>503.8274599594609</v>
      </c>
      <c r="J65" s="54">
        <f t="shared" si="2"/>
        <v>95103.678862306435</v>
      </c>
      <c r="K65" s="54">
        <f t="shared" si="3"/>
        <v>2399360.3589075496</v>
      </c>
      <c r="L65" s="57">
        <f t="shared" si="5"/>
        <v>25.161835282498654</v>
      </c>
      <c r="N65" s="56"/>
    </row>
    <row r="66" spans="1:14" x14ac:dyDescent="0.25">
      <c r="A66" s="79">
        <v>57</v>
      </c>
      <c r="B66" s="74">
        <v>250</v>
      </c>
      <c r="C66" s="74">
        <v>42936</v>
      </c>
      <c r="D66" s="74">
        <v>44297</v>
      </c>
      <c r="E66" s="97">
        <v>0.51195628415300554</v>
      </c>
      <c r="F66" s="53">
        <f t="shared" si="0"/>
        <v>5.7317758187841756E-3</v>
      </c>
      <c r="G66" s="53">
        <f t="shared" si="1"/>
        <v>5.7157867218214052E-3</v>
      </c>
      <c r="H66" s="54">
        <f t="shared" si="6"/>
        <v>94853.300983545923</v>
      </c>
      <c r="I66" s="54">
        <f t="shared" si="4"/>
        <v>542.16123828268098</v>
      </c>
      <c r="J66" s="54">
        <f t="shared" si="2"/>
        <v>94588.702598226228</v>
      </c>
      <c r="K66" s="54">
        <f t="shared" si="3"/>
        <v>2304256.6800452434</v>
      </c>
      <c r="L66" s="57">
        <f t="shared" si="5"/>
        <v>24.29284649192082</v>
      </c>
      <c r="N66" s="56"/>
    </row>
    <row r="67" spans="1:14" x14ac:dyDescent="0.25">
      <c r="A67" s="79">
        <v>58</v>
      </c>
      <c r="B67" s="74">
        <v>274</v>
      </c>
      <c r="C67" s="74">
        <v>40743</v>
      </c>
      <c r="D67" s="74">
        <v>42414</v>
      </c>
      <c r="E67" s="97">
        <v>0.47589844840652534</v>
      </c>
      <c r="F67" s="53">
        <f t="shared" si="0"/>
        <v>6.5899443221857455E-3</v>
      </c>
      <c r="G67" s="53">
        <f t="shared" si="1"/>
        <v>6.5672623113248018E-3</v>
      </c>
      <c r="H67" s="54">
        <f t="shared" si="6"/>
        <v>94311.139745263237</v>
      </c>
      <c r="I67" s="54">
        <f t="shared" si="4"/>
        <v>619.36599358715387</v>
      </c>
      <c r="J67" s="54">
        <f t="shared" si="2"/>
        <v>93986.529067019976</v>
      </c>
      <c r="K67" s="54">
        <f t="shared" si="3"/>
        <v>2209667.9774470171</v>
      </c>
      <c r="L67" s="57">
        <f t="shared" si="5"/>
        <v>23.429554381543749</v>
      </c>
      <c r="N67" s="56"/>
    </row>
    <row r="68" spans="1:14" x14ac:dyDescent="0.25">
      <c r="A68" s="79">
        <v>59</v>
      </c>
      <c r="B68" s="74">
        <v>305</v>
      </c>
      <c r="C68" s="74">
        <v>40381</v>
      </c>
      <c r="D68" s="74">
        <v>40172</v>
      </c>
      <c r="E68" s="97">
        <v>0.51457493505330087</v>
      </c>
      <c r="F68" s="53">
        <f t="shared" si="0"/>
        <v>7.5726540290243687E-3</v>
      </c>
      <c r="G68" s="53">
        <f t="shared" si="1"/>
        <v>7.5449192373271481E-3</v>
      </c>
      <c r="H68" s="54">
        <f t="shared" si="6"/>
        <v>93691.773751676083</v>
      </c>
      <c r="I68" s="54">
        <f t="shared" si="4"/>
        <v>706.89686615832363</v>
      </c>
      <c r="J68" s="54">
        <f t="shared" si="2"/>
        <v>93348.628294510563</v>
      </c>
      <c r="K68" s="54">
        <f t="shared" si="3"/>
        <v>2115681.4483799972</v>
      </c>
      <c r="L68" s="57">
        <f t="shared" si="5"/>
        <v>22.581293572128033</v>
      </c>
      <c r="N68" s="56"/>
    </row>
    <row r="69" spans="1:14" x14ac:dyDescent="0.25">
      <c r="A69" s="79">
        <v>60</v>
      </c>
      <c r="B69" s="74">
        <v>311</v>
      </c>
      <c r="C69" s="74">
        <v>38734</v>
      </c>
      <c r="D69" s="74">
        <v>39820</v>
      </c>
      <c r="E69" s="97">
        <v>0.48126087185704491</v>
      </c>
      <c r="F69" s="53">
        <f t="shared" si="0"/>
        <v>7.9181200193497465E-3</v>
      </c>
      <c r="G69" s="53">
        <f t="shared" si="1"/>
        <v>7.8857298675084325E-3</v>
      </c>
      <c r="H69" s="54">
        <f t="shared" si="6"/>
        <v>92984.876885517762</v>
      </c>
      <c r="I69" s="54">
        <f t="shared" si="4"/>
        <v>733.25362088272186</v>
      </c>
      <c r="J69" s="54">
        <f t="shared" si="2"/>
        <v>92604.509541513398</v>
      </c>
      <c r="K69" s="54">
        <f t="shared" si="3"/>
        <v>2022332.8200854866</v>
      </c>
      <c r="L69" s="57">
        <f t="shared" si="5"/>
        <v>21.749050897549356</v>
      </c>
      <c r="N69" s="56"/>
    </row>
    <row r="70" spans="1:14" x14ac:dyDescent="0.25">
      <c r="A70" s="79">
        <v>61</v>
      </c>
      <c r="B70" s="74">
        <v>336</v>
      </c>
      <c r="C70" s="74">
        <v>37311</v>
      </c>
      <c r="D70" s="74">
        <v>38111</v>
      </c>
      <c r="E70" s="97">
        <v>0.48369600572469412</v>
      </c>
      <c r="F70" s="53">
        <f t="shared" si="0"/>
        <v>8.9098671475166397E-3</v>
      </c>
      <c r="G70" s="53">
        <f t="shared" si="1"/>
        <v>8.8690676624847229E-3</v>
      </c>
      <c r="H70" s="54">
        <f t="shared" si="6"/>
        <v>92251.62326463504</v>
      </c>
      <c r="I70" s="54">
        <f t="shared" si="4"/>
        <v>818.18588870809799</v>
      </c>
      <c r="J70" s="54">
        <f t="shared" si="2"/>
        <v>91829.190622235357</v>
      </c>
      <c r="K70" s="54">
        <f t="shared" si="3"/>
        <v>1929728.3105439732</v>
      </c>
      <c r="L70" s="57">
        <f t="shared" si="5"/>
        <v>20.918095988493473</v>
      </c>
      <c r="N70" s="56"/>
    </row>
    <row r="71" spans="1:14" x14ac:dyDescent="0.25">
      <c r="A71" s="79">
        <v>62</v>
      </c>
      <c r="B71" s="74">
        <v>326</v>
      </c>
      <c r="C71" s="74">
        <v>36124</v>
      </c>
      <c r="D71" s="74">
        <v>36664</v>
      </c>
      <c r="E71" s="97">
        <v>0.48721043280029486</v>
      </c>
      <c r="F71" s="53">
        <f t="shared" si="0"/>
        <v>8.9575204704072098E-3</v>
      </c>
      <c r="G71" s="53">
        <f t="shared" si="1"/>
        <v>8.9165638123638591E-3</v>
      </c>
      <c r="H71" s="54">
        <f t="shared" si="6"/>
        <v>91433.437375926937</v>
      </c>
      <c r="I71" s="54">
        <f t="shared" si="4"/>
        <v>815.27207894622723</v>
      </c>
      <c r="J71" s="54">
        <f t="shared" si="2"/>
        <v>91015.374359414098</v>
      </c>
      <c r="K71" s="54">
        <f t="shared" si="3"/>
        <v>1837899.1199217378</v>
      </c>
      <c r="L71" s="57">
        <f t="shared" si="5"/>
        <v>20.100951825372686</v>
      </c>
      <c r="N71" s="56"/>
    </row>
    <row r="72" spans="1:14" x14ac:dyDescent="0.25">
      <c r="A72" s="79">
        <v>63</v>
      </c>
      <c r="B72" s="74">
        <v>406</v>
      </c>
      <c r="C72" s="74">
        <v>33337</v>
      </c>
      <c r="D72" s="74">
        <v>35497</v>
      </c>
      <c r="E72" s="97">
        <v>0.50863414896767101</v>
      </c>
      <c r="F72" s="53">
        <f t="shared" si="0"/>
        <v>1.1796495917715083E-2</v>
      </c>
      <c r="G72" s="53">
        <f t="shared" si="1"/>
        <v>1.1728512821638063E-2</v>
      </c>
      <c r="H72" s="54">
        <f t="shared" si="6"/>
        <v>90618.165296980704</v>
      </c>
      <c r="I72" s="54">
        <f t="shared" si="4"/>
        <v>1062.8163135589555</v>
      </c>
      <c r="J72" s="54">
        <f t="shared" si="2"/>
        <v>90095.933654577762</v>
      </c>
      <c r="K72" s="54">
        <f t="shared" si="3"/>
        <v>1746883.7455623236</v>
      </c>
      <c r="L72" s="57">
        <f t="shared" si="5"/>
        <v>19.27741242428937</v>
      </c>
      <c r="N72" s="56"/>
    </row>
    <row r="73" spans="1:14" x14ac:dyDescent="0.25">
      <c r="A73" s="79">
        <v>64</v>
      </c>
      <c r="B73" s="74">
        <v>394</v>
      </c>
      <c r="C73" s="74">
        <v>32007</v>
      </c>
      <c r="D73" s="74">
        <v>32654</v>
      </c>
      <c r="E73" s="97">
        <v>0.50854345233141951</v>
      </c>
      <c r="F73" s="53">
        <f t="shared" ref="F73:F109" si="7">B73/((C73+D73)/2)</f>
        <v>1.218663491130666E-2</v>
      </c>
      <c r="G73" s="53">
        <f t="shared" ref="G73:G108" si="8">F73/((1+(1-E73)*F73))</f>
        <v>1.2114081237530801E-2</v>
      </c>
      <c r="H73" s="54">
        <f t="shared" si="6"/>
        <v>89555.348983421747</v>
      </c>
      <c r="I73" s="54">
        <f t="shared" si="4"/>
        <v>1084.8807728405925</v>
      </c>
      <c r="J73" s="54">
        <f t="shared" ref="J73:J108" si="9">H74+I73*E73</f>
        <v>89022.177224169485</v>
      </c>
      <c r="K73" s="54">
        <f t="shared" ref="K73:K97" si="10">K74+J73</f>
        <v>1656787.8119077459</v>
      </c>
      <c r="L73" s="57">
        <f t="shared" si="5"/>
        <v>18.500154716771259</v>
      </c>
      <c r="N73" s="56"/>
    </row>
    <row r="74" spans="1:14" x14ac:dyDescent="0.25">
      <c r="A74" s="79">
        <v>65</v>
      </c>
      <c r="B74" s="74">
        <v>421</v>
      </c>
      <c r="C74" s="74">
        <v>29817</v>
      </c>
      <c r="D74" s="74">
        <v>31321</v>
      </c>
      <c r="E74" s="97">
        <v>0.50193398491751429</v>
      </c>
      <c r="F74" s="53">
        <f t="shared" si="7"/>
        <v>1.3772122084464654E-2</v>
      </c>
      <c r="G74" s="53">
        <f t="shared" si="8"/>
        <v>1.3678296820088488E-2</v>
      </c>
      <c r="H74" s="54">
        <f t="shared" si="6"/>
        <v>88470.468210581152</v>
      </c>
      <c r="I74" s="54">
        <f t="shared" ref="I74:I108" si="11">H74*G74</f>
        <v>1210.1253239965317</v>
      </c>
      <c r="J74" s="54">
        <f t="shared" si="9"/>
        <v>87867.745912707804</v>
      </c>
      <c r="K74" s="54">
        <f t="shared" si="10"/>
        <v>1567765.6346835764</v>
      </c>
      <c r="L74" s="57">
        <f t="shared" ref="L74:L108" si="12">K74/H74</f>
        <v>17.720779220382493</v>
      </c>
      <c r="N74" s="56"/>
    </row>
    <row r="75" spans="1:14" x14ac:dyDescent="0.25">
      <c r="A75" s="79">
        <v>66</v>
      </c>
      <c r="B75" s="74">
        <v>419</v>
      </c>
      <c r="C75" s="74">
        <v>29782</v>
      </c>
      <c r="D75" s="74">
        <v>29051</v>
      </c>
      <c r="E75" s="97">
        <v>0.49109250492324913</v>
      </c>
      <c r="F75" s="53">
        <f t="shared" si="7"/>
        <v>1.4243706763211123E-2</v>
      </c>
      <c r="G75" s="53">
        <f t="shared" si="8"/>
        <v>1.4141201027398079E-2</v>
      </c>
      <c r="H75" s="54">
        <f t="shared" ref="H75:H108" si="13">H74-I74</f>
        <v>87260.342886584622</v>
      </c>
      <c r="I75" s="54">
        <f t="shared" si="11"/>
        <v>1233.9660504788792</v>
      </c>
      <c r="J75" s="54">
        <f t="shared" si="9"/>
        <v>86632.368314825668</v>
      </c>
      <c r="K75" s="54">
        <f t="shared" si="10"/>
        <v>1479897.8887708685</v>
      </c>
      <c r="L75" s="57">
        <f t="shared" si="12"/>
        <v>16.959569946846813</v>
      </c>
      <c r="N75" s="56"/>
    </row>
    <row r="76" spans="1:14" x14ac:dyDescent="0.25">
      <c r="A76" s="79">
        <v>67</v>
      </c>
      <c r="B76" s="74">
        <v>477</v>
      </c>
      <c r="C76" s="74">
        <v>29359</v>
      </c>
      <c r="D76" s="74">
        <v>29091</v>
      </c>
      <c r="E76" s="97">
        <v>0.50742917368342721</v>
      </c>
      <c r="F76" s="53">
        <f t="shared" si="7"/>
        <v>1.6321642429426859E-2</v>
      </c>
      <c r="G76" s="53">
        <f t="shared" si="8"/>
        <v>1.6191470055119738E-2</v>
      </c>
      <c r="H76" s="54">
        <f t="shared" si="13"/>
        <v>86026.376836105745</v>
      </c>
      <c r="I76" s="54">
        <f t="shared" si="11"/>
        <v>1392.8935044922525</v>
      </c>
      <c r="J76" s="54">
        <f t="shared" si="9"/>
        <v>85340.278131627012</v>
      </c>
      <c r="K76" s="54">
        <f t="shared" si="10"/>
        <v>1393265.5204560428</v>
      </c>
      <c r="L76" s="57">
        <f t="shared" si="12"/>
        <v>16.195794495802613</v>
      </c>
      <c r="N76" s="56"/>
    </row>
    <row r="77" spans="1:14" x14ac:dyDescent="0.25">
      <c r="A77" s="79">
        <v>68</v>
      </c>
      <c r="B77" s="74">
        <v>471</v>
      </c>
      <c r="C77" s="74">
        <v>27511</v>
      </c>
      <c r="D77" s="74">
        <v>28585</v>
      </c>
      <c r="E77" s="97">
        <v>0.49195990393651523</v>
      </c>
      <c r="F77" s="53">
        <f t="shared" si="7"/>
        <v>1.6792641186537366E-2</v>
      </c>
      <c r="G77" s="53">
        <f t="shared" si="8"/>
        <v>1.6650589429474921E-2</v>
      </c>
      <c r="H77" s="54">
        <f t="shared" si="13"/>
        <v>84633.48333161349</v>
      </c>
      <c r="I77" s="54">
        <f t="shared" si="11"/>
        <v>1409.1973829410056</v>
      </c>
      <c r="J77" s="54">
        <f t="shared" si="9"/>
        <v>83917.554557811716</v>
      </c>
      <c r="K77" s="54">
        <f t="shared" si="10"/>
        <v>1307925.2423244158</v>
      </c>
      <c r="L77" s="57">
        <f t="shared" si="12"/>
        <v>15.453992803293506</v>
      </c>
      <c r="N77" s="56"/>
    </row>
    <row r="78" spans="1:14" x14ac:dyDescent="0.25">
      <c r="A78" s="79">
        <v>69</v>
      </c>
      <c r="B78" s="74">
        <v>510</v>
      </c>
      <c r="C78" s="74">
        <v>27164</v>
      </c>
      <c r="D78" s="74">
        <v>26808</v>
      </c>
      <c r="E78" s="97">
        <v>0.51848280295724813</v>
      </c>
      <c r="F78" s="53">
        <f t="shared" si="7"/>
        <v>1.8898688208700807E-2</v>
      </c>
      <c r="G78" s="53">
        <f t="shared" si="8"/>
        <v>1.872826022830297E-2</v>
      </c>
      <c r="H78" s="54">
        <f t="shared" si="13"/>
        <v>83224.285948672477</v>
      </c>
      <c r="I78" s="54">
        <f t="shared" si="11"/>
        <v>1558.6460845614365</v>
      </c>
      <c r="J78" s="54">
        <f t="shared" si="9"/>
        <v>82473.771054852798</v>
      </c>
      <c r="K78" s="54">
        <f t="shared" si="10"/>
        <v>1224007.6877666041</v>
      </c>
      <c r="L78" s="57">
        <f t="shared" si="12"/>
        <v>14.707337813886387</v>
      </c>
      <c r="N78" s="56"/>
    </row>
    <row r="79" spans="1:14" x14ac:dyDescent="0.25">
      <c r="A79" s="79">
        <v>70</v>
      </c>
      <c r="B79" s="74">
        <v>556</v>
      </c>
      <c r="C79" s="74">
        <v>27596</v>
      </c>
      <c r="D79" s="74">
        <v>26475</v>
      </c>
      <c r="E79" s="97">
        <v>0.52435428706215348</v>
      </c>
      <c r="F79" s="53">
        <f t="shared" si="7"/>
        <v>2.056555269922879E-2</v>
      </c>
      <c r="G79" s="53">
        <f t="shared" si="8"/>
        <v>2.0366330940867924E-2</v>
      </c>
      <c r="H79" s="54">
        <f t="shared" si="13"/>
        <v>81665.639864111043</v>
      </c>
      <c r="I79" s="54">
        <f t="shared" si="11"/>
        <v>1663.2294479702216</v>
      </c>
      <c r="J79" s="54">
        <f t="shared" si="9"/>
        <v>80874.531907552024</v>
      </c>
      <c r="K79" s="54">
        <f t="shared" si="10"/>
        <v>1141533.9167117514</v>
      </c>
      <c r="L79" s="57">
        <f t="shared" si="12"/>
        <v>13.978142075556214</v>
      </c>
      <c r="N79" s="56"/>
    </row>
    <row r="80" spans="1:14" x14ac:dyDescent="0.25">
      <c r="A80" s="79">
        <v>71</v>
      </c>
      <c r="B80" s="74">
        <v>640</v>
      </c>
      <c r="C80" s="74">
        <v>28749</v>
      </c>
      <c r="D80" s="74">
        <v>26793</v>
      </c>
      <c r="E80" s="97">
        <v>0.5004269125683064</v>
      </c>
      <c r="F80" s="53">
        <f t="shared" si="7"/>
        <v>2.304562313204422E-2</v>
      </c>
      <c r="G80" s="53">
        <f t="shared" si="8"/>
        <v>2.278331938879544E-2</v>
      </c>
      <c r="H80" s="54">
        <f t="shared" si="13"/>
        <v>80002.410416140818</v>
      </c>
      <c r="I80" s="54">
        <f t="shared" si="11"/>
        <v>1822.7204683844313</v>
      </c>
      <c r="J80" s="54">
        <f t="shared" si="9"/>
        <v>79091.828324225062</v>
      </c>
      <c r="K80" s="54">
        <f t="shared" si="10"/>
        <v>1060659.3848041994</v>
      </c>
      <c r="L80" s="57">
        <f t="shared" si="12"/>
        <v>13.25784284857256</v>
      </c>
      <c r="N80" s="56"/>
    </row>
    <row r="81" spans="1:14" x14ac:dyDescent="0.25">
      <c r="A81" s="79">
        <v>72</v>
      </c>
      <c r="B81" s="74">
        <v>750</v>
      </c>
      <c r="C81" s="74">
        <v>25752</v>
      </c>
      <c r="D81" s="74">
        <v>27817</v>
      </c>
      <c r="E81" s="97">
        <v>0.48640072859745015</v>
      </c>
      <c r="F81" s="53">
        <f t="shared" si="7"/>
        <v>2.8001269390879054E-2</v>
      </c>
      <c r="G81" s="53">
        <f t="shared" si="8"/>
        <v>2.7604280322723704E-2</v>
      </c>
      <c r="H81" s="54">
        <f t="shared" si="13"/>
        <v>78179.689947756386</v>
      </c>
      <c r="I81" s="54">
        <f t="shared" si="11"/>
        <v>2158.0940768614919</v>
      </c>
      <c r="J81" s="54">
        <f t="shared" si="9"/>
        <v>77071.294402262167</v>
      </c>
      <c r="K81" s="54">
        <f t="shared" si="10"/>
        <v>981567.55647997442</v>
      </c>
      <c r="L81" s="57">
        <f t="shared" si="12"/>
        <v>12.555275636625156</v>
      </c>
      <c r="N81" s="56"/>
    </row>
    <row r="82" spans="1:14" x14ac:dyDescent="0.25">
      <c r="A82" s="79">
        <v>73</v>
      </c>
      <c r="B82" s="74">
        <v>667</v>
      </c>
      <c r="C82" s="74">
        <v>23678</v>
      </c>
      <c r="D82" s="74">
        <v>24890</v>
      </c>
      <c r="E82" s="97">
        <v>0.49357698200080263</v>
      </c>
      <c r="F82" s="53">
        <f t="shared" si="7"/>
        <v>2.746664470433207E-2</v>
      </c>
      <c r="G82" s="53">
        <f t="shared" si="8"/>
        <v>2.7089832152499899E-2</v>
      </c>
      <c r="H82" s="54">
        <f t="shared" si="13"/>
        <v>76021.595870894889</v>
      </c>
      <c r="I82" s="54">
        <f t="shared" si="11"/>
        <v>2059.4122721077219</v>
      </c>
      <c r="J82" s="54">
        <f t="shared" si="9"/>
        <v>74978.662092749524</v>
      </c>
      <c r="K82" s="54">
        <f t="shared" si="10"/>
        <v>904496.26207771222</v>
      </c>
      <c r="L82" s="57">
        <f t="shared" si="12"/>
        <v>11.897885748331172</v>
      </c>
      <c r="N82" s="56"/>
    </row>
    <row r="83" spans="1:14" x14ac:dyDescent="0.25">
      <c r="A83" s="79">
        <v>74</v>
      </c>
      <c r="B83" s="74">
        <v>791</v>
      </c>
      <c r="C83" s="74">
        <v>24409</v>
      </c>
      <c r="D83" s="74">
        <v>22840</v>
      </c>
      <c r="E83" s="97">
        <v>0.50479782802429085</v>
      </c>
      <c r="F83" s="53">
        <f t="shared" si="7"/>
        <v>3.3482190099261358E-2</v>
      </c>
      <c r="G83" s="53">
        <f t="shared" si="8"/>
        <v>3.2936094720197463E-2</v>
      </c>
      <c r="H83" s="54">
        <f t="shared" si="13"/>
        <v>73962.183598787175</v>
      </c>
      <c r="I83" s="54">
        <f t="shared" si="11"/>
        <v>2436.0254847222895</v>
      </c>
      <c r="J83" s="54">
        <f t="shared" si="9"/>
        <v>72755.858487764519</v>
      </c>
      <c r="K83" s="54">
        <f t="shared" si="10"/>
        <v>829517.59998496273</v>
      </c>
      <c r="L83" s="57">
        <f t="shared" si="12"/>
        <v>11.215428745110293</v>
      </c>
      <c r="N83" s="56"/>
    </row>
    <row r="84" spans="1:14" x14ac:dyDescent="0.25">
      <c r="A84" s="79">
        <v>75</v>
      </c>
      <c r="B84" s="74">
        <v>885</v>
      </c>
      <c r="C84" s="74">
        <v>23078</v>
      </c>
      <c r="D84" s="74">
        <v>23465</v>
      </c>
      <c r="E84" s="97">
        <v>0.51208977802475852</v>
      </c>
      <c r="F84" s="53">
        <f t="shared" si="7"/>
        <v>3.8029349203961928E-2</v>
      </c>
      <c r="G84" s="53">
        <f t="shared" si="8"/>
        <v>3.7336572527770451E-2</v>
      </c>
      <c r="H84" s="54">
        <f t="shared" si="13"/>
        <v>71526.158114064892</v>
      </c>
      <c r="I84" s="54">
        <f t="shared" si="11"/>
        <v>2670.5415900585608</v>
      </c>
      <c r="J84" s="54">
        <f t="shared" si="9"/>
        <v>70223.173574065295</v>
      </c>
      <c r="K84" s="54">
        <f t="shared" si="10"/>
        <v>756761.74149719824</v>
      </c>
      <c r="L84" s="57">
        <f t="shared" si="12"/>
        <v>10.580209554808855</v>
      </c>
      <c r="N84" s="56"/>
    </row>
    <row r="85" spans="1:14" x14ac:dyDescent="0.25">
      <c r="A85" s="79">
        <v>76</v>
      </c>
      <c r="B85" s="74">
        <v>872</v>
      </c>
      <c r="C85" s="74">
        <v>22043</v>
      </c>
      <c r="D85" s="74">
        <v>22104</v>
      </c>
      <c r="E85" s="97">
        <v>0.49078495513109788</v>
      </c>
      <c r="F85" s="53">
        <f t="shared" si="7"/>
        <v>3.9504383083788251E-2</v>
      </c>
      <c r="G85" s="53">
        <f t="shared" si="8"/>
        <v>3.8725374686734731E-2</v>
      </c>
      <c r="H85" s="54">
        <f t="shared" si="13"/>
        <v>68855.616524006327</v>
      </c>
      <c r="I85" s="54">
        <f t="shared" si="11"/>
        <v>2666.4595491782684</v>
      </c>
      <c r="J85" s="54">
        <f t="shared" si="9"/>
        <v>67497.815205030405</v>
      </c>
      <c r="K85" s="54">
        <f t="shared" si="10"/>
        <v>686538.56792313291</v>
      </c>
      <c r="L85" s="57">
        <f t="shared" si="12"/>
        <v>9.970698144628086</v>
      </c>
      <c r="N85" s="56"/>
    </row>
    <row r="86" spans="1:14" x14ac:dyDescent="0.25">
      <c r="A86" s="79">
        <v>77</v>
      </c>
      <c r="B86" s="74">
        <v>902</v>
      </c>
      <c r="C86" s="74">
        <v>18318</v>
      </c>
      <c r="D86" s="74">
        <v>21015</v>
      </c>
      <c r="E86" s="97">
        <v>0.48851974361770439</v>
      </c>
      <c r="F86" s="53">
        <f t="shared" si="7"/>
        <v>4.5864795464368342E-2</v>
      </c>
      <c r="G86" s="53">
        <f t="shared" si="8"/>
        <v>4.481351795455147E-2</v>
      </c>
      <c r="H86" s="54">
        <f t="shared" si="13"/>
        <v>66189.15697482806</v>
      </c>
      <c r="I86" s="54">
        <f t="shared" si="11"/>
        <v>2966.1689744880828</v>
      </c>
      <c r="J86" s="54">
        <f t="shared" si="9"/>
        <v>64672.020107283679</v>
      </c>
      <c r="K86" s="54">
        <f t="shared" si="10"/>
        <v>619040.75271810254</v>
      </c>
      <c r="L86" s="57">
        <f t="shared" si="12"/>
        <v>9.3526006526042575</v>
      </c>
      <c r="N86" s="56"/>
    </row>
    <row r="87" spans="1:14" x14ac:dyDescent="0.25">
      <c r="A87" s="79">
        <v>78</v>
      </c>
      <c r="B87" s="74">
        <v>802</v>
      </c>
      <c r="C87" s="74">
        <v>16388</v>
      </c>
      <c r="D87" s="74">
        <v>17407</v>
      </c>
      <c r="E87" s="97">
        <v>0.49710764073422942</v>
      </c>
      <c r="F87" s="53">
        <f t="shared" si="7"/>
        <v>4.7462642402722299E-2</v>
      </c>
      <c r="G87" s="53">
        <f t="shared" si="8"/>
        <v>4.6356185151845357E-2</v>
      </c>
      <c r="H87" s="54">
        <f t="shared" si="13"/>
        <v>63222.988000339974</v>
      </c>
      <c r="I87" s="54">
        <f t="shared" si="11"/>
        <v>2930.7765375966569</v>
      </c>
      <c r="J87" s="54">
        <f t="shared" si="9"/>
        <v>61749.122872867229</v>
      </c>
      <c r="K87" s="54">
        <f t="shared" si="10"/>
        <v>554368.73261081881</v>
      </c>
      <c r="L87" s="57">
        <f t="shared" si="12"/>
        <v>8.7684677701066231</v>
      </c>
      <c r="N87" s="56"/>
    </row>
    <row r="88" spans="1:14" x14ac:dyDescent="0.25">
      <c r="A88" s="79">
        <v>79</v>
      </c>
      <c r="B88" s="74">
        <v>992</v>
      </c>
      <c r="C88" s="74">
        <v>19785</v>
      </c>
      <c r="D88" s="74">
        <v>15491</v>
      </c>
      <c r="E88" s="97">
        <v>0.51930195663670087</v>
      </c>
      <c r="F88" s="53">
        <f t="shared" si="7"/>
        <v>5.6242204331556869E-2</v>
      </c>
      <c r="G88" s="53">
        <f t="shared" si="8"/>
        <v>5.4761693601663712E-2</v>
      </c>
      <c r="H88" s="54">
        <f t="shared" si="13"/>
        <v>60292.211462743318</v>
      </c>
      <c r="I88" s="54">
        <f t="shared" si="11"/>
        <v>3301.7036106894661</v>
      </c>
      <c r="J88" s="54">
        <f t="shared" si="9"/>
        <v>58705.088997319355</v>
      </c>
      <c r="K88" s="54">
        <f t="shared" si="10"/>
        <v>492619.60973795154</v>
      </c>
      <c r="L88" s="57">
        <f t="shared" si="12"/>
        <v>8.1705347637208252</v>
      </c>
      <c r="N88" s="56"/>
    </row>
    <row r="89" spans="1:14" x14ac:dyDescent="0.25">
      <c r="A89" s="79">
        <v>80</v>
      </c>
      <c r="B89" s="74">
        <v>967</v>
      </c>
      <c r="C89" s="74">
        <v>11485</v>
      </c>
      <c r="D89" s="74">
        <v>18570</v>
      </c>
      <c r="E89" s="97">
        <v>0.45615700634603035</v>
      </c>
      <c r="F89" s="53">
        <f t="shared" si="7"/>
        <v>6.4348694060888376E-2</v>
      </c>
      <c r="G89" s="53">
        <f t="shared" si="8"/>
        <v>6.2172916392550751E-2</v>
      </c>
      <c r="H89" s="54">
        <f t="shared" si="13"/>
        <v>56990.507852053852</v>
      </c>
      <c r="I89" s="54">
        <f t="shared" si="11"/>
        <v>3543.2660798547513</v>
      </c>
      <c r="J89" s="54">
        <f t="shared" si="9"/>
        <v>55063.527419873077</v>
      </c>
      <c r="K89" s="54">
        <f t="shared" si="10"/>
        <v>433914.5207406322</v>
      </c>
      <c r="L89" s="57">
        <f t="shared" si="12"/>
        <v>7.6138033699763668</v>
      </c>
      <c r="N89" s="56"/>
    </row>
    <row r="90" spans="1:14" x14ac:dyDescent="0.25">
      <c r="A90" s="79">
        <v>81</v>
      </c>
      <c r="B90" s="74">
        <v>869</v>
      </c>
      <c r="C90" s="74">
        <v>13073</v>
      </c>
      <c r="D90" s="74">
        <v>10653</v>
      </c>
      <c r="E90" s="97">
        <v>0.52658982436944723</v>
      </c>
      <c r="F90" s="53">
        <f t="shared" si="7"/>
        <v>7.3252971423754532E-2</v>
      </c>
      <c r="G90" s="53">
        <f t="shared" si="8"/>
        <v>7.0797795757661569E-2</v>
      </c>
      <c r="H90" s="54">
        <f t="shared" si="13"/>
        <v>53447.241772199101</v>
      </c>
      <c r="I90" s="54">
        <f t="shared" si="11"/>
        <v>3783.9469067985096</v>
      </c>
      <c r="J90" s="54">
        <f t="shared" si="9"/>
        <v>51655.882802474931</v>
      </c>
      <c r="K90" s="54">
        <f t="shared" si="10"/>
        <v>378850.99332075915</v>
      </c>
      <c r="L90" s="57">
        <f t="shared" si="12"/>
        <v>7.0883170161611737</v>
      </c>
      <c r="N90" s="56"/>
    </row>
    <row r="91" spans="1:14" x14ac:dyDescent="0.25">
      <c r="A91" s="79">
        <v>82</v>
      </c>
      <c r="B91" s="74">
        <v>1069</v>
      </c>
      <c r="C91" s="74">
        <v>13453</v>
      </c>
      <c r="D91" s="74">
        <v>12052</v>
      </c>
      <c r="E91" s="97">
        <v>0.50740184125913035</v>
      </c>
      <c r="F91" s="53">
        <f t="shared" si="7"/>
        <v>8.382670064693197E-2</v>
      </c>
      <c r="G91" s="53">
        <f t="shared" si="8"/>
        <v>8.0502519883147536E-2</v>
      </c>
      <c r="H91" s="54">
        <f t="shared" si="13"/>
        <v>49663.294865400589</v>
      </c>
      <c r="I91" s="54">
        <f t="shared" si="11"/>
        <v>3998.0203823645297</v>
      </c>
      <c r="J91" s="54">
        <f t="shared" si="9"/>
        <v>47693.877386439359</v>
      </c>
      <c r="K91" s="54">
        <f t="shared" si="10"/>
        <v>327195.1105182842</v>
      </c>
      <c r="L91" s="57">
        <f t="shared" si="12"/>
        <v>6.5882682855630348</v>
      </c>
      <c r="N91" s="56"/>
    </row>
    <row r="92" spans="1:14" x14ac:dyDescent="0.25">
      <c r="A92" s="79">
        <v>83</v>
      </c>
      <c r="B92" s="74">
        <v>1147</v>
      </c>
      <c r="C92" s="74">
        <v>13386</v>
      </c>
      <c r="D92" s="74">
        <v>12301</v>
      </c>
      <c r="E92" s="97">
        <v>0.49331351446634325</v>
      </c>
      <c r="F92" s="53">
        <f t="shared" si="7"/>
        <v>8.9305874566901547E-2</v>
      </c>
      <c r="G92" s="53">
        <f t="shared" si="8"/>
        <v>8.5439720407072123E-2</v>
      </c>
      <c r="H92" s="54">
        <f t="shared" si="13"/>
        <v>45665.274483036061</v>
      </c>
      <c r="I92" s="54">
        <f t="shared" si="11"/>
        <v>3901.628284142806</v>
      </c>
      <c r="J92" s="54">
        <f t="shared" si="9"/>
        <v>43688.372159885032</v>
      </c>
      <c r="K92" s="54">
        <f t="shared" si="10"/>
        <v>279501.23313184484</v>
      </c>
      <c r="L92" s="57">
        <f t="shared" si="12"/>
        <v>6.1206515518849054</v>
      </c>
      <c r="N92" s="56"/>
    </row>
    <row r="93" spans="1:14" x14ac:dyDescent="0.25">
      <c r="A93" s="79">
        <v>84</v>
      </c>
      <c r="B93" s="74">
        <v>1265</v>
      </c>
      <c r="C93" s="74">
        <v>12028</v>
      </c>
      <c r="D93" s="74">
        <v>12146</v>
      </c>
      <c r="E93" s="97">
        <v>0.48752888831292279</v>
      </c>
      <c r="F93" s="53">
        <f t="shared" si="7"/>
        <v>0.10465789691403987</v>
      </c>
      <c r="G93" s="53">
        <f t="shared" si="8"/>
        <v>9.9330395693215626E-2</v>
      </c>
      <c r="H93" s="54">
        <f t="shared" si="13"/>
        <v>41763.646198893257</v>
      </c>
      <c r="I93" s="54">
        <f t="shared" si="11"/>
        <v>4148.3995025275281</v>
      </c>
      <c r="J93" s="54">
        <f t="shared" si="9"/>
        <v>39637.711294110857</v>
      </c>
      <c r="K93" s="54">
        <f t="shared" si="10"/>
        <v>235812.8609719598</v>
      </c>
      <c r="L93" s="57">
        <f t="shared" si="12"/>
        <v>5.6463666953056624</v>
      </c>
      <c r="N93" s="56"/>
    </row>
    <row r="94" spans="1:14" x14ac:dyDescent="0.25">
      <c r="A94" s="79">
        <v>85</v>
      </c>
      <c r="B94" s="74">
        <v>1340</v>
      </c>
      <c r="C94" s="74">
        <v>11186</v>
      </c>
      <c r="D94" s="74">
        <v>10729</v>
      </c>
      <c r="E94" s="97">
        <v>0.51101867710627169</v>
      </c>
      <c r="F94" s="53">
        <f t="shared" si="7"/>
        <v>0.12229066849190053</v>
      </c>
      <c r="G94" s="53">
        <f t="shared" si="8"/>
        <v>0.11539056072085925</v>
      </c>
      <c r="H94" s="54">
        <f t="shared" si="13"/>
        <v>37615.246696365728</v>
      </c>
      <c r="I94" s="54">
        <f t="shared" si="11"/>
        <v>4340.4444079470895</v>
      </c>
      <c r="J94" s="54">
        <f t="shared" si="9"/>
        <v>35492.850447821074</v>
      </c>
      <c r="K94" s="54">
        <f t="shared" si="10"/>
        <v>196175.14967784894</v>
      </c>
      <c r="L94" s="57">
        <f t="shared" si="12"/>
        <v>5.2153093999727185</v>
      </c>
      <c r="N94" s="56"/>
    </row>
    <row r="95" spans="1:14" x14ac:dyDescent="0.25">
      <c r="A95" s="79">
        <v>86</v>
      </c>
      <c r="B95" s="74">
        <v>1386</v>
      </c>
      <c r="C95" s="74">
        <v>10214</v>
      </c>
      <c r="D95" s="74">
        <v>9747</v>
      </c>
      <c r="E95" s="97">
        <v>0.49615988140578304</v>
      </c>
      <c r="F95" s="53">
        <f t="shared" si="7"/>
        <v>0.13887079805620961</v>
      </c>
      <c r="G95" s="53">
        <f t="shared" si="8"/>
        <v>0.12978959172807425</v>
      </c>
      <c r="H95" s="54">
        <f t="shared" si="13"/>
        <v>33274.802288418636</v>
      </c>
      <c r="I95" s="54">
        <f t="shared" si="11"/>
        <v>4318.7230038462458</v>
      </c>
      <c r="J95" s="54">
        <f t="shared" si="9"/>
        <v>31098.856377985172</v>
      </c>
      <c r="K95" s="54">
        <f t="shared" si="10"/>
        <v>160682.29923002786</v>
      </c>
      <c r="L95" s="57">
        <f t="shared" si="12"/>
        <v>4.8289482785583271</v>
      </c>
      <c r="N95" s="56"/>
    </row>
    <row r="96" spans="1:14" x14ac:dyDescent="0.25">
      <c r="A96" s="79">
        <v>87</v>
      </c>
      <c r="B96" s="74">
        <v>1357</v>
      </c>
      <c r="C96" s="74">
        <v>9154</v>
      </c>
      <c r="D96" s="74">
        <v>8802</v>
      </c>
      <c r="E96" s="97">
        <v>0.49457377451868634</v>
      </c>
      <c r="F96" s="53">
        <f t="shared" si="7"/>
        <v>0.15114724883047451</v>
      </c>
      <c r="G96" s="53">
        <f t="shared" si="8"/>
        <v>0.14042003136014006</v>
      </c>
      <c r="H96" s="54">
        <f t="shared" si="13"/>
        <v>28956.079284572392</v>
      </c>
      <c r="I96" s="54">
        <f t="shared" si="11"/>
        <v>4066.0135612063573</v>
      </c>
      <c r="J96" s="54">
        <f t="shared" si="9"/>
        <v>26901.009397576028</v>
      </c>
      <c r="K96" s="54">
        <f t="shared" si="10"/>
        <v>129583.44285204269</v>
      </c>
      <c r="L96" s="57">
        <f t="shared" si="12"/>
        <v>4.4751722627408297</v>
      </c>
      <c r="N96" s="56"/>
    </row>
    <row r="97" spans="1:14" x14ac:dyDescent="0.25">
      <c r="A97" s="79">
        <v>88</v>
      </c>
      <c r="B97" s="74">
        <v>1267</v>
      </c>
      <c r="C97" s="74">
        <v>7647</v>
      </c>
      <c r="D97" s="74">
        <v>7778</v>
      </c>
      <c r="E97" s="97">
        <v>0.49345513044453287</v>
      </c>
      <c r="F97" s="53">
        <f t="shared" si="7"/>
        <v>0.16427876823338736</v>
      </c>
      <c r="G97" s="53">
        <f t="shared" si="8"/>
        <v>0.15165856627478885</v>
      </c>
      <c r="H97" s="54">
        <f t="shared" si="13"/>
        <v>24890.065723366035</v>
      </c>
      <c r="I97" s="54">
        <f t="shared" si="11"/>
        <v>3774.7916820909581</v>
      </c>
      <c r="J97" s="54">
        <f t="shared" si="9"/>
        <v>22977.964363162206</v>
      </c>
      <c r="K97" s="54">
        <f t="shared" si="10"/>
        <v>102682.43345446666</v>
      </c>
      <c r="L97" s="57">
        <f t="shared" si="12"/>
        <v>4.1254384217262841</v>
      </c>
      <c r="N97" s="56"/>
    </row>
    <row r="98" spans="1:14" x14ac:dyDescent="0.25">
      <c r="A98" s="79">
        <v>89</v>
      </c>
      <c r="B98" s="74">
        <v>1244</v>
      </c>
      <c r="C98" s="74">
        <v>6403</v>
      </c>
      <c r="D98" s="74">
        <v>6392</v>
      </c>
      <c r="E98" s="97">
        <v>0.50345703090682214</v>
      </c>
      <c r="F98" s="53">
        <f t="shared" si="7"/>
        <v>0.19445095740523641</v>
      </c>
      <c r="G98" s="53">
        <f t="shared" si="8"/>
        <v>0.17732924177517745</v>
      </c>
      <c r="H98" s="54">
        <f t="shared" si="13"/>
        <v>21115.274041275075</v>
      </c>
      <c r="I98" s="54">
        <f t="shared" si="11"/>
        <v>3744.3555356143961</v>
      </c>
      <c r="J98" s="54">
        <f t="shared" si="9"/>
        <v>19256.040626280628</v>
      </c>
      <c r="K98" s="54">
        <f>K99+J98</f>
        <v>79704.469091304461</v>
      </c>
      <c r="L98" s="57">
        <f t="shared" si="12"/>
        <v>3.774730507191248</v>
      </c>
      <c r="N98" s="56"/>
    </row>
    <row r="99" spans="1:14" x14ac:dyDescent="0.25">
      <c r="A99" s="79">
        <v>90</v>
      </c>
      <c r="B99" s="74">
        <v>1130</v>
      </c>
      <c r="C99" s="74">
        <v>5302</v>
      </c>
      <c r="D99" s="74">
        <v>5163</v>
      </c>
      <c r="E99" s="97">
        <v>0.49098844238115802</v>
      </c>
      <c r="F99" s="53">
        <f t="shared" si="7"/>
        <v>0.21595795508838986</v>
      </c>
      <c r="G99" s="53">
        <f t="shared" si="8"/>
        <v>0.19456984623722479</v>
      </c>
      <c r="H99" s="54">
        <f t="shared" si="13"/>
        <v>17370.91850566068</v>
      </c>
      <c r="I99" s="54">
        <f t="shared" si="11"/>
        <v>3379.8569426457611</v>
      </c>
      <c r="J99" s="54">
        <f t="shared" si="9"/>
        <v>15650.532258755704</v>
      </c>
      <c r="K99" s="54">
        <f t="shared" ref="K99:K108" si="14">K100+J99</f>
        <v>60448.428465023841</v>
      </c>
      <c r="L99" s="57">
        <f t="shared" si="12"/>
        <v>3.4798636839684352</v>
      </c>
      <c r="N99" s="56"/>
    </row>
    <row r="100" spans="1:14" x14ac:dyDescent="0.25">
      <c r="A100" s="79">
        <v>91</v>
      </c>
      <c r="B100" s="74">
        <v>1026</v>
      </c>
      <c r="C100" s="74">
        <v>4211</v>
      </c>
      <c r="D100" s="74">
        <v>4172</v>
      </c>
      <c r="E100" s="97">
        <v>0.49352091522065661</v>
      </c>
      <c r="F100" s="53">
        <f t="shared" si="7"/>
        <v>0.24478110461648575</v>
      </c>
      <c r="G100" s="53">
        <f t="shared" si="8"/>
        <v>0.21778133481801101</v>
      </c>
      <c r="H100" s="54">
        <f t="shared" si="13"/>
        <v>13991.061563014919</v>
      </c>
      <c r="I100" s="54">
        <f t="shared" si="11"/>
        <v>3046.9920627143565</v>
      </c>
      <c r="J100" s="54">
        <f t="shared" si="9"/>
        <v>12447.823811761427</v>
      </c>
      <c r="K100" s="54">
        <f t="shared" si="14"/>
        <v>44797.896206268138</v>
      </c>
      <c r="L100" s="57">
        <f t="shared" si="12"/>
        <v>3.2018940095789765</v>
      </c>
      <c r="N100" s="56"/>
    </row>
    <row r="101" spans="1:14" x14ac:dyDescent="0.25">
      <c r="A101" s="79">
        <v>92</v>
      </c>
      <c r="B101" s="74">
        <v>839</v>
      </c>
      <c r="C101" s="74">
        <v>3149</v>
      </c>
      <c r="D101" s="74">
        <v>3222</v>
      </c>
      <c r="E101" s="97">
        <v>0.47083764825416624</v>
      </c>
      <c r="F101" s="53">
        <f t="shared" si="7"/>
        <v>0.26338094490660807</v>
      </c>
      <c r="G101" s="53">
        <f t="shared" si="8"/>
        <v>0.23116340518750211</v>
      </c>
      <c r="H101" s="54">
        <f t="shared" si="13"/>
        <v>10944.069500300562</v>
      </c>
      <c r="I101" s="54">
        <f t="shared" si="11"/>
        <v>2529.8683722981627</v>
      </c>
      <c r="J101" s="54">
        <f t="shared" si="9"/>
        <v>9605.3584028078621</v>
      </c>
      <c r="K101" s="54">
        <f t="shared" si="14"/>
        <v>32350.072394506715</v>
      </c>
      <c r="L101" s="57">
        <f t="shared" si="12"/>
        <v>2.9559454454870071</v>
      </c>
      <c r="N101" s="56"/>
    </row>
    <row r="102" spans="1:14" x14ac:dyDescent="0.25">
      <c r="A102" s="79">
        <v>93</v>
      </c>
      <c r="B102" s="74">
        <v>691</v>
      </c>
      <c r="C102" s="74">
        <v>2455</v>
      </c>
      <c r="D102" s="74">
        <v>2410</v>
      </c>
      <c r="E102" s="97">
        <v>0.49538563735142782</v>
      </c>
      <c r="F102" s="53">
        <f t="shared" si="7"/>
        <v>0.28406988694758478</v>
      </c>
      <c r="G102" s="53">
        <f t="shared" si="8"/>
        <v>0.24845492993029872</v>
      </c>
      <c r="H102" s="54">
        <f t="shared" si="13"/>
        <v>8414.2011280023999</v>
      </c>
      <c r="I102" s="54">
        <f t="shared" si="11"/>
        <v>2090.5497516772766</v>
      </c>
      <c r="J102" s="54">
        <f t="shared" si="9"/>
        <v>7359.2796974746398</v>
      </c>
      <c r="K102" s="54">
        <f t="shared" si="14"/>
        <v>22744.713991698853</v>
      </c>
      <c r="L102" s="57">
        <f t="shared" si="12"/>
        <v>2.7031340998023698</v>
      </c>
      <c r="N102" s="56"/>
    </row>
    <row r="103" spans="1:14" x14ac:dyDescent="0.25">
      <c r="A103" s="79">
        <v>94</v>
      </c>
      <c r="B103" s="74">
        <v>622</v>
      </c>
      <c r="C103" s="74">
        <v>1832</v>
      </c>
      <c r="D103" s="74">
        <v>1763</v>
      </c>
      <c r="E103" s="97">
        <v>0.47418428127141404</v>
      </c>
      <c r="F103" s="53">
        <f t="shared" si="7"/>
        <v>0.34603616133518778</v>
      </c>
      <c r="G103" s="53">
        <f t="shared" si="8"/>
        <v>0.292766863686168</v>
      </c>
      <c r="H103" s="54">
        <f t="shared" si="13"/>
        <v>6323.6513763251232</v>
      </c>
      <c r="I103" s="54">
        <f t="shared" si="11"/>
        <v>1851.3555804914261</v>
      </c>
      <c r="J103" s="54">
        <f t="shared" si="9"/>
        <v>5350.1795111468455</v>
      </c>
      <c r="K103" s="54">
        <f t="shared" si="14"/>
        <v>15385.434294224211</v>
      </c>
      <c r="L103" s="57">
        <f t="shared" si="12"/>
        <v>2.4329984970115763</v>
      </c>
      <c r="N103" s="56"/>
    </row>
    <row r="104" spans="1:14" x14ac:dyDescent="0.25">
      <c r="A104" s="79">
        <v>95</v>
      </c>
      <c r="B104" s="74">
        <v>481</v>
      </c>
      <c r="C104" s="74">
        <v>1358</v>
      </c>
      <c r="D104" s="74">
        <v>1251</v>
      </c>
      <c r="E104" s="97">
        <v>0.4640889313020462</v>
      </c>
      <c r="F104" s="53">
        <f t="shared" si="7"/>
        <v>0.36872364890762743</v>
      </c>
      <c r="G104" s="53">
        <f t="shared" si="8"/>
        <v>0.3078846853401237</v>
      </c>
      <c r="H104" s="54">
        <f t="shared" si="13"/>
        <v>4472.2957958336974</v>
      </c>
      <c r="I104" s="54">
        <f t="shared" si="11"/>
        <v>1376.951383848216</v>
      </c>
      <c r="J104" s="54">
        <f t="shared" si="9"/>
        <v>3734.3723081704734</v>
      </c>
      <c r="K104" s="54">
        <f t="shared" si="14"/>
        <v>10035.254783077366</v>
      </c>
      <c r="L104" s="57">
        <f t="shared" si="12"/>
        <v>2.2438709873407774</v>
      </c>
      <c r="N104" s="56"/>
    </row>
    <row r="105" spans="1:14" x14ac:dyDescent="0.25">
      <c r="A105" s="79">
        <v>96</v>
      </c>
      <c r="B105" s="74">
        <v>353</v>
      </c>
      <c r="C105" s="74">
        <v>960</v>
      </c>
      <c r="D105" s="74">
        <v>928</v>
      </c>
      <c r="E105" s="97">
        <v>0.47048715924395063</v>
      </c>
      <c r="F105" s="53">
        <f t="shared" si="7"/>
        <v>0.3739406779661017</v>
      </c>
      <c r="G105" s="53">
        <f t="shared" si="8"/>
        <v>0.31213579566868632</v>
      </c>
      <c r="H105" s="54">
        <f t="shared" si="13"/>
        <v>3095.3444119854812</v>
      </c>
      <c r="I105" s="54">
        <f t="shared" si="11"/>
        <v>966.16779090371017</v>
      </c>
      <c r="J105" s="54">
        <f t="shared" si="9"/>
        <v>2583.7461603770607</v>
      </c>
      <c r="K105" s="54">
        <f t="shared" si="14"/>
        <v>6300.8824749068926</v>
      </c>
      <c r="L105" s="57">
        <f t="shared" si="12"/>
        <v>2.0355998028876043</v>
      </c>
      <c r="N105" s="56"/>
    </row>
    <row r="106" spans="1:14" x14ac:dyDescent="0.25">
      <c r="A106" s="79">
        <v>97</v>
      </c>
      <c r="B106" s="74">
        <v>299</v>
      </c>
      <c r="C106" s="74">
        <v>647</v>
      </c>
      <c r="D106" s="74">
        <v>637</v>
      </c>
      <c r="E106" s="97">
        <v>0.46112725478370553</v>
      </c>
      <c r="F106" s="53">
        <f t="shared" si="7"/>
        <v>0.46573208722741433</v>
      </c>
      <c r="G106" s="53">
        <f t="shared" si="8"/>
        <v>0.37229666976250503</v>
      </c>
      <c r="H106" s="54">
        <f t="shared" si="13"/>
        <v>2129.1766210817709</v>
      </c>
      <c r="I106" s="54">
        <f t="shared" si="11"/>
        <v>792.68536536492638</v>
      </c>
      <c r="J106" s="54">
        <f t="shared" si="9"/>
        <v>1702.0200821547917</v>
      </c>
      <c r="K106" s="54">
        <f t="shared" si="14"/>
        <v>3717.1363145298319</v>
      </c>
      <c r="L106" s="57">
        <f t="shared" si="12"/>
        <v>1.7458092850189508</v>
      </c>
      <c r="N106" s="56"/>
    </row>
    <row r="107" spans="1:14" x14ac:dyDescent="0.25">
      <c r="A107" s="79">
        <v>98</v>
      </c>
      <c r="B107" s="74">
        <v>183</v>
      </c>
      <c r="C107" s="74">
        <v>421</v>
      </c>
      <c r="D107" s="74">
        <v>391</v>
      </c>
      <c r="E107" s="97">
        <v>0.46010630356236321</v>
      </c>
      <c r="F107" s="53">
        <f t="shared" si="7"/>
        <v>0.45073891625615764</v>
      </c>
      <c r="G107" s="53">
        <f t="shared" si="8"/>
        <v>0.36251941739690502</v>
      </c>
      <c r="H107" s="54">
        <f t="shared" si="13"/>
        <v>1336.4912557168445</v>
      </c>
      <c r="I107" s="54">
        <f t="shared" si="11"/>
        <v>484.50403137852851</v>
      </c>
      <c r="J107" s="54">
        <f t="shared" si="9"/>
        <v>1074.9105832769542</v>
      </c>
      <c r="K107" s="54">
        <f t="shared" si="14"/>
        <v>2015.1162323750405</v>
      </c>
      <c r="L107" s="57">
        <f t="shared" si="12"/>
        <v>1.5077661180014279</v>
      </c>
      <c r="N107" s="56"/>
    </row>
    <row r="108" spans="1:14" x14ac:dyDescent="0.25">
      <c r="A108" s="79">
        <v>99</v>
      </c>
      <c r="B108" s="74">
        <v>95</v>
      </c>
      <c r="C108" s="74">
        <v>226</v>
      </c>
      <c r="D108" s="74">
        <v>272</v>
      </c>
      <c r="E108" s="97">
        <v>0.41331607707794071</v>
      </c>
      <c r="F108" s="53">
        <f t="shared" si="7"/>
        <v>0.38152610441767071</v>
      </c>
      <c r="G108" s="53">
        <f t="shared" si="8"/>
        <v>0.31174629930155201</v>
      </c>
      <c r="H108" s="54">
        <f t="shared" si="13"/>
        <v>851.98722433831608</v>
      </c>
      <c r="I108" s="54">
        <f t="shared" si="11"/>
        <v>265.60386423967122</v>
      </c>
      <c r="J108" s="54">
        <f t="shared" si="9"/>
        <v>696.16170732292767</v>
      </c>
      <c r="K108" s="54">
        <f t="shared" si="14"/>
        <v>940.20564909808627</v>
      </c>
      <c r="L108" s="57">
        <f t="shared" si="12"/>
        <v>1.1035443047027891</v>
      </c>
      <c r="N108" s="56"/>
    </row>
    <row r="109" spans="1:14" x14ac:dyDescent="0.25">
      <c r="A109" s="79" t="s">
        <v>50</v>
      </c>
      <c r="B109" s="74">
        <v>180</v>
      </c>
      <c r="C109" s="51">
        <v>431</v>
      </c>
      <c r="D109" s="51">
        <v>434</v>
      </c>
      <c r="E109" s="58"/>
      <c r="F109" s="53">
        <f t="shared" si="7"/>
        <v>0.41618497109826591</v>
      </c>
      <c r="G109" s="53">
        <v>1</v>
      </c>
      <c r="H109" s="54">
        <f>H108-I108</f>
        <v>586.38336009864486</v>
      </c>
      <c r="I109" s="54">
        <f>H109*G109</f>
        <v>586.38336009864486</v>
      </c>
      <c r="J109" s="59">
        <f>H109*F109</f>
        <v>244.04394177515857</v>
      </c>
      <c r="K109" s="54">
        <f>J109</f>
        <v>244.04394177515857</v>
      </c>
      <c r="L109" s="57">
        <f>K109/H109</f>
        <v>0.41618497109826591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/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67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43466</v>
      </c>
      <c r="D7" s="78">
        <v>43831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70</v>
      </c>
      <c r="C9" s="51">
        <v>28729</v>
      </c>
      <c r="D9" s="74">
        <v>28228</v>
      </c>
      <c r="E9" s="97">
        <v>0.14739726027397265</v>
      </c>
      <c r="F9" s="53">
        <f t="shared" ref="F9:F72" si="0">B9/((C9+D9)/2)</f>
        <v>2.4579946275260283E-3</v>
      </c>
      <c r="G9" s="53">
        <f t="shared" ref="G9:G72" si="1">F9/((1+(1-E9)*F9))</f>
        <v>2.4528541982663647E-3</v>
      </c>
      <c r="H9" s="54">
        <v>100000</v>
      </c>
      <c r="I9" s="54">
        <f>H9*G9</f>
        <v>245.28541982663646</v>
      </c>
      <c r="J9" s="54">
        <f t="shared" ref="J9:J72" si="2">H10+I9*E9</f>
        <v>99790.868979040955</v>
      </c>
      <c r="K9" s="54">
        <f t="shared" ref="K9:K72" si="3">K10+J9</f>
        <v>8237149.2396058682</v>
      </c>
      <c r="L9" s="80">
        <f>K9/H9</f>
        <v>82.371492396058684</v>
      </c>
      <c r="M9" s="55"/>
      <c r="N9" s="56"/>
    </row>
    <row r="10" spans="1:14" x14ac:dyDescent="0.25">
      <c r="A10" s="79">
        <v>1</v>
      </c>
      <c r="B10" s="74">
        <v>8</v>
      </c>
      <c r="C10" s="51">
        <v>31505</v>
      </c>
      <c r="D10" s="74">
        <v>29945</v>
      </c>
      <c r="E10" s="97">
        <v>0.3941780821917808</v>
      </c>
      <c r="F10" s="53">
        <f t="shared" si="0"/>
        <v>2.6037428803905616E-4</v>
      </c>
      <c r="G10" s="53">
        <f t="shared" si="1"/>
        <v>2.6033322295917924E-4</v>
      </c>
      <c r="H10" s="54">
        <f>H9-I9</f>
        <v>99754.714580173357</v>
      </c>
      <c r="I10" s="54">
        <f t="shared" ref="I10:I73" si="4">H10*G10</f>
        <v>25.96946635202956</v>
      </c>
      <c r="J10" s="54">
        <f t="shared" si="2"/>
        <v>99738.981708263513</v>
      </c>
      <c r="K10" s="54">
        <f t="shared" si="3"/>
        <v>8137358.3706268277</v>
      </c>
      <c r="L10" s="57">
        <f t="shared" ref="L10:L73" si="5">K10/H10</f>
        <v>81.573672030175501</v>
      </c>
      <c r="N10" s="56"/>
    </row>
    <row r="11" spans="1:14" x14ac:dyDescent="0.25">
      <c r="A11" s="79">
        <v>2</v>
      </c>
      <c r="B11" s="74">
        <v>5</v>
      </c>
      <c r="C11" s="51">
        <v>32761</v>
      </c>
      <c r="D11" s="74">
        <v>31638</v>
      </c>
      <c r="E11" s="97">
        <v>0.42739726027397262</v>
      </c>
      <c r="F11" s="53">
        <f t="shared" si="0"/>
        <v>1.5528191431543969E-4</v>
      </c>
      <c r="G11" s="53">
        <f t="shared" si="1"/>
        <v>1.5526810867491433E-4</v>
      </c>
      <c r="H11" s="54">
        <f t="shared" ref="H11:H74" si="6">H10-I10</f>
        <v>99728.745113821322</v>
      </c>
      <c r="I11" s="54">
        <f t="shared" si="4"/>
        <v>15.484693634345641</v>
      </c>
      <c r="J11" s="54">
        <f t="shared" si="2"/>
        <v>99719.87853582247</v>
      </c>
      <c r="K11" s="54">
        <f t="shared" si="3"/>
        <v>8037619.3889185647</v>
      </c>
      <c r="L11" s="57">
        <f t="shared" si="5"/>
        <v>80.594811252715118</v>
      </c>
      <c r="N11" s="56"/>
    </row>
    <row r="12" spans="1:14" x14ac:dyDescent="0.25">
      <c r="A12" s="79">
        <v>3</v>
      </c>
      <c r="B12" s="74">
        <v>3</v>
      </c>
      <c r="C12" s="51">
        <v>33884</v>
      </c>
      <c r="D12" s="74">
        <v>33328</v>
      </c>
      <c r="E12" s="97">
        <v>0.27945205479452051</v>
      </c>
      <c r="F12" s="53">
        <f t="shared" si="0"/>
        <v>8.9269773254775926E-5</v>
      </c>
      <c r="G12" s="53">
        <f t="shared" si="1"/>
        <v>8.9264031510936795E-5</v>
      </c>
      <c r="H12" s="54">
        <f t="shared" si="6"/>
        <v>99713.260420186969</v>
      </c>
      <c r="I12" s="54">
        <f t="shared" si="4"/>
        <v>8.900807620205816</v>
      </c>
      <c r="J12" s="54">
        <f t="shared" si="2"/>
        <v>99706.846961545569</v>
      </c>
      <c r="K12" s="54">
        <f t="shared" si="3"/>
        <v>7937899.5103827426</v>
      </c>
      <c r="L12" s="57">
        <f t="shared" si="5"/>
        <v>79.607260628454114</v>
      </c>
      <c r="N12" s="56"/>
    </row>
    <row r="13" spans="1:14" x14ac:dyDescent="0.25">
      <c r="A13" s="79">
        <v>4</v>
      </c>
      <c r="B13" s="74">
        <v>3</v>
      </c>
      <c r="C13" s="51">
        <v>34242</v>
      </c>
      <c r="D13" s="74">
        <v>34311</v>
      </c>
      <c r="E13" s="97">
        <v>0.37168949771689497</v>
      </c>
      <c r="F13" s="53">
        <f t="shared" si="0"/>
        <v>8.7523521946523134E-5</v>
      </c>
      <c r="G13" s="53">
        <f t="shared" si="1"/>
        <v>8.7518709122218937E-5</v>
      </c>
      <c r="H13" s="54">
        <f t="shared" si="6"/>
        <v>99704.359612566768</v>
      </c>
      <c r="I13" s="54">
        <f t="shared" si="4"/>
        <v>8.7259968471493448</v>
      </c>
      <c r="J13" s="54">
        <f t="shared" si="2"/>
        <v>99698.87697710481</v>
      </c>
      <c r="K13" s="54">
        <f t="shared" si="3"/>
        <v>7838192.6634211969</v>
      </c>
      <c r="L13" s="57">
        <f t="shared" si="5"/>
        <v>78.614342380604072</v>
      </c>
      <c r="N13" s="56"/>
    </row>
    <row r="14" spans="1:14" x14ac:dyDescent="0.25">
      <c r="A14" s="79">
        <v>5</v>
      </c>
      <c r="B14" s="74">
        <v>0</v>
      </c>
      <c r="C14" s="51">
        <v>33832</v>
      </c>
      <c r="D14" s="74">
        <v>34578</v>
      </c>
      <c r="E14" s="97">
        <v>0</v>
      </c>
      <c r="F14" s="53">
        <f t="shared" si="0"/>
        <v>0</v>
      </c>
      <c r="G14" s="53">
        <f t="shared" si="1"/>
        <v>0</v>
      </c>
      <c r="H14" s="54">
        <f t="shared" si="6"/>
        <v>99695.63361571962</v>
      </c>
      <c r="I14" s="54">
        <f t="shared" si="4"/>
        <v>0</v>
      </c>
      <c r="J14" s="54">
        <f t="shared" si="2"/>
        <v>99695.63361571962</v>
      </c>
      <c r="K14" s="54">
        <f t="shared" si="3"/>
        <v>7738493.7864440922</v>
      </c>
      <c r="L14" s="57">
        <f t="shared" si="5"/>
        <v>77.621190675936646</v>
      </c>
      <c r="N14" s="56"/>
    </row>
    <row r="15" spans="1:14" x14ac:dyDescent="0.25">
      <c r="A15" s="79">
        <v>6</v>
      </c>
      <c r="B15" s="74">
        <v>5</v>
      </c>
      <c r="C15" s="51">
        <v>35509</v>
      </c>
      <c r="D15" s="74">
        <v>34106</v>
      </c>
      <c r="E15" s="97">
        <v>0.55013698630136987</v>
      </c>
      <c r="F15" s="53">
        <f t="shared" si="0"/>
        <v>1.4364720247073189E-4</v>
      </c>
      <c r="G15" s="53">
        <f t="shared" si="1"/>
        <v>1.4363792036375261E-4</v>
      </c>
      <c r="H15" s="54">
        <f t="shared" si="6"/>
        <v>99695.63361571962</v>
      </c>
      <c r="I15" s="54">
        <f t="shared" si="4"/>
        <v>14.320073481908592</v>
      </c>
      <c r="J15" s="54">
        <f t="shared" si="2"/>
        <v>99689.191544306654</v>
      </c>
      <c r="K15" s="54">
        <f t="shared" si="3"/>
        <v>7638798.1528283721</v>
      </c>
      <c r="L15" s="57">
        <f t="shared" si="5"/>
        <v>76.621190675936646</v>
      </c>
      <c r="N15" s="56"/>
    </row>
    <row r="16" spans="1:14" x14ac:dyDescent="0.25">
      <c r="A16" s="79">
        <v>7</v>
      </c>
      <c r="B16" s="74">
        <v>2</v>
      </c>
      <c r="C16" s="51">
        <v>36147</v>
      </c>
      <c r="D16" s="74">
        <v>35845</v>
      </c>
      <c r="E16" s="97">
        <v>0.5931506849315068</v>
      </c>
      <c r="F16" s="53">
        <f t="shared" si="0"/>
        <v>5.5561729081009004E-5</v>
      </c>
      <c r="G16" s="53">
        <f t="shared" si="1"/>
        <v>5.5560473122545017E-5</v>
      </c>
      <c r="H16" s="54">
        <f t="shared" si="6"/>
        <v>99681.313542237709</v>
      </c>
      <c r="I16" s="54">
        <f t="shared" si="4"/>
        <v>5.5383409418834812</v>
      </c>
      <c r="J16" s="54">
        <f t="shared" si="2"/>
        <v>99679.060272018891</v>
      </c>
      <c r="K16" s="54">
        <f t="shared" si="3"/>
        <v>7539108.9612840656</v>
      </c>
      <c r="L16" s="57">
        <f t="shared" si="5"/>
        <v>75.632118933600708</v>
      </c>
      <c r="N16" s="56"/>
    </row>
    <row r="17" spans="1:14" x14ac:dyDescent="0.25">
      <c r="A17" s="79">
        <v>8</v>
      </c>
      <c r="B17" s="74">
        <v>1</v>
      </c>
      <c r="C17" s="51">
        <v>36461</v>
      </c>
      <c r="D17" s="74">
        <v>36394</v>
      </c>
      <c r="E17" s="97">
        <v>0.15068493150684931</v>
      </c>
      <c r="F17" s="53">
        <f t="shared" si="0"/>
        <v>2.7451787797680323E-5</v>
      </c>
      <c r="G17" s="53">
        <f t="shared" si="1"/>
        <v>2.7451147768212284E-5</v>
      </c>
      <c r="H17" s="54">
        <f t="shared" si="6"/>
        <v>99675.775201295823</v>
      </c>
      <c r="I17" s="54">
        <f t="shared" si="4"/>
        <v>2.736214433961881</v>
      </c>
      <c r="J17" s="54">
        <f t="shared" si="2"/>
        <v>99673.451293146441</v>
      </c>
      <c r="K17" s="54">
        <f t="shared" si="3"/>
        <v>7439429.9010120472</v>
      </c>
      <c r="L17" s="57">
        <f t="shared" si="5"/>
        <v>74.636288365834872</v>
      </c>
      <c r="N17" s="56"/>
    </row>
    <row r="18" spans="1:14" x14ac:dyDescent="0.25">
      <c r="A18" s="79">
        <v>9</v>
      </c>
      <c r="B18" s="74">
        <v>0</v>
      </c>
      <c r="C18" s="51">
        <v>37556</v>
      </c>
      <c r="D18" s="74">
        <v>36874</v>
      </c>
      <c r="E18" s="97">
        <v>0</v>
      </c>
      <c r="F18" s="53">
        <f t="shared" si="0"/>
        <v>0</v>
      </c>
      <c r="G18" s="53">
        <f t="shared" si="1"/>
        <v>0</v>
      </c>
      <c r="H18" s="54">
        <f t="shared" si="6"/>
        <v>99673.038986861866</v>
      </c>
      <c r="I18" s="54">
        <f t="shared" si="4"/>
        <v>0</v>
      </c>
      <c r="J18" s="54">
        <f t="shared" si="2"/>
        <v>99673.038986861866</v>
      </c>
      <c r="K18" s="54">
        <f t="shared" si="3"/>
        <v>7339756.449718901</v>
      </c>
      <c r="L18" s="57">
        <f t="shared" si="5"/>
        <v>73.638333137272667</v>
      </c>
      <c r="N18" s="56"/>
    </row>
    <row r="19" spans="1:14" x14ac:dyDescent="0.25">
      <c r="A19" s="79">
        <v>10</v>
      </c>
      <c r="B19" s="74">
        <v>3</v>
      </c>
      <c r="C19" s="51">
        <v>38282</v>
      </c>
      <c r="D19" s="74">
        <v>37868</v>
      </c>
      <c r="E19" s="97">
        <v>0.73059360730593614</v>
      </c>
      <c r="F19" s="53">
        <f t="shared" si="0"/>
        <v>7.8791858174655292E-5</v>
      </c>
      <c r="G19" s="53">
        <f t="shared" si="1"/>
        <v>7.8790185692997474E-5</v>
      </c>
      <c r="H19" s="54">
        <f t="shared" si="6"/>
        <v>99673.038986861866</v>
      </c>
      <c r="I19" s="54">
        <f t="shared" si="4"/>
        <v>7.8532572503602234</v>
      </c>
      <c r="J19" s="54">
        <f t="shared" si="2"/>
        <v>99670.923269155144</v>
      </c>
      <c r="K19" s="54">
        <f t="shared" si="3"/>
        <v>7240083.4107320393</v>
      </c>
      <c r="L19" s="57">
        <f t="shared" si="5"/>
        <v>72.638333137272667</v>
      </c>
      <c r="N19" s="56"/>
    </row>
    <row r="20" spans="1:14" x14ac:dyDescent="0.25">
      <c r="A20" s="79">
        <v>11</v>
      </c>
      <c r="B20" s="74">
        <v>4</v>
      </c>
      <c r="C20" s="51">
        <v>36721</v>
      </c>
      <c r="D20" s="74">
        <v>38614</v>
      </c>
      <c r="E20" s="97">
        <v>0.35</v>
      </c>
      <c r="F20" s="53">
        <f t="shared" si="0"/>
        <v>1.0619234087741422E-4</v>
      </c>
      <c r="G20" s="53">
        <f t="shared" si="1"/>
        <v>1.0618501145470811E-4</v>
      </c>
      <c r="H20" s="54">
        <f t="shared" si="6"/>
        <v>99665.185729611505</v>
      </c>
      <c r="I20" s="54">
        <f t="shared" si="4"/>
        <v>10.582948888334409</v>
      </c>
      <c r="J20" s="54">
        <f t="shared" si="2"/>
        <v>99658.306812834096</v>
      </c>
      <c r="K20" s="54">
        <f t="shared" si="3"/>
        <v>7140412.4874628838</v>
      </c>
      <c r="L20" s="57">
        <f t="shared" si="5"/>
        <v>71.643999207853753</v>
      </c>
      <c r="N20" s="56"/>
    </row>
    <row r="21" spans="1:14" x14ac:dyDescent="0.25">
      <c r="A21" s="79">
        <v>12</v>
      </c>
      <c r="B21" s="74">
        <v>3</v>
      </c>
      <c r="C21" s="51">
        <v>35827</v>
      </c>
      <c r="D21" s="74">
        <v>37074</v>
      </c>
      <c r="E21" s="97">
        <v>0.66940639269406388</v>
      </c>
      <c r="F21" s="53">
        <f t="shared" si="0"/>
        <v>8.2303397758604131E-5</v>
      </c>
      <c r="G21" s="53">
        <f t="shared" si="1"/>
        <v>8.2301158428264347E-5</v>
      </c>
      <c r="H21" s="54">
        <f t="shared" si="6"/>
        <v>99654.602780723173</v>
      </c>
      <c r="I21" s="54">
        <f t="shared" si="4"/>
        <v>8.2016892515620512</v>
      </c>
      <c r="J21" s="54">
        <f t="shared" si="2"/>
        <v>99651.891354687497</v>
      </c>
      <c r="K21" s="54">
        <f t="shared" si="3"/>
        <v>7040754.1806500498</v>
      </c>
      <c r="L21" s="57">
        <f t="shared" si="5"/>
        <v>70.651570365919795</v>
      </c>
      <c r="N21" s="56"/>
    </row>
    <row r="22" spans="1:14" x14ac:dyDescent="0.25">
      <c r="A22" s="79">
        <v>13</v>
      </c>
      <c r="B22" s="74">
        <v>5</v>
      </c>
      <c r="C22" s="51">
        <v>34883</v>
      </c>
      <c r="D22" s="74">
        <v>36230</v>
      </c>
      <c r="E22" s="97">
        <v>0.3254794520547945</v>
      </c>
      <c r="F22" s="53">
        <f t="shared" si="0"/>
        <v>1.4062126474765515E-4</v>
      </c>
      <c r="G22" s="53">
        <f t="shared" si="1"/>
        <v>1.4060792781397011E-4</v>
      </c>
      <c r="H22" s="54">
        <f t="shared" si="6"/>
        <v>99646.401091471605</v>
      </c>
      <c r="I22" s="54">
        <f t="shared" si="4"/>
        <v>14.011073971591552</v>
      </c>
      <c r="J22" s="54">
        <f t="shared" si="2"/>
        <v>99636.950334178982</v>
      </c>
      <c r="K22" s="54">
        <f t="shared" si="3"/>
        <v>6941102.2892953623</v>
      </c>
      <c r="L22" s="57">
        <f t="shared" si="5"/>
        <v>69.65733045314596</v>
      </c>
      <c r="N22" s="56"/>
    </row>
    <row r="23" spans="1:14" x14ac:dyDescent="0.25">
      <c r="A23" s="79">
        <v>14</v>
      </c>
      <c r="B23" s="74">
        <v>0</v>
      </c>
      <c r="C23" s="51">
        <v>35645</v>
      </c>
      <c r="D23" s="74">
        <v>35272</v>
      </c>
      <c r="E23" s="97">
        <v>0</v>
      </c>
      <c r="F23" s="53">
        <f t="shared" si="0"/>
        <v>0</v>
      </c>
      <c r="G23" s="53">
        <f t="shared" si="1"/>
        <v>0</v>
      </c>
      <c r="H23" s="54">
        <f t="shared" si="6"/>
        <v>99632.390017500016</v>
      </c>
      <c r="I23" s="54">
        <f t="shared" si="4"/>
        <v>0</v>
      </c>
      <c r="J23" s="54">
        <f t="shared" si="2"/>
        <v>99632.390017500016</v>
      </c>
      <c r="K23" s="54">
        <f t="shared" si="3"/>
        <v>6841465.3389611831</v>
      </c>
      <c r="L23" s="57">
        <f t="shared" si="5"/>
        <v>68.667080431971044</v>
      </c>
      <c r="N23" s="56"/>
    </row>
    <row r="24" spans="1:14" x14ac:dyDescent="0.25">
      <c r="A24" s="79">
        <v>15</v>
      </c>
      <c r="B24" s="74">
        <v>6</v>
      </c>
      <c r="C24" s="51">
        <v>34809</v>
      </c>
      <c r="D24" s="74">
        <v>36130</v>
      </c>
      <c r="E24" s="97">
        <v>0.42374429223744298</v>
      </c>
      <c r="F24" s="53">
        <f t="shared" si="0"/>
        <v>1.6915941865546454E-4</v>
      </c>
      <c r="G24" s="53">
        <f t="shared" si="1"/>
        <v>1.6914293075809747E-4</v>
      </c>
      <c r="H24" s="54">
        <f t="shared" si="6"/>
        <v>99632.390017500016</v>
      </c>
      <c r="I24" s="54">
        <f t="shared" si="4"/>
        <v>16.852114445993767</v>
      </c>
      <c r="J24" s="54">
        <f t="shared" si="2"/>
        <v>99622.678890362644</v>
      </c>
      <c r="K24" s="54">
        <f t="shared" si="3"/>
        <v>6741832.9489436829</v>
      </c>
      <c r="L24" s="57">
        <f t="shared" si="5"/>
        <v>67.667080431971044</v>
      </c>
      <c r="N24" s="56"/>
    </row>
    <row r="25" spans="1:14" x14ac:dyDescent="0.25">
      <c r="A25" s="79">
        <v>16</v>
      </c>
      <c r="B25" s="74">
        <v>3</v>
      </c>
      <c r="C25" s="51">
        <v>33660</v>
      </c>
      <c r="D25" s="74">
        <v>35244</v>
      </c>
      <c r="E25" s="97">
        <v>0.41826484018264842</v>
      </c>
      <c r="F25" s="53">
        <f t="shared" si="0"/>
        <v>8.707767328456984E-5</v>
      </c>
      <c r="G25" s="53">
        <f t="shared" si="1"/>
        <v>8.7073262488830582E-5</v>
      </c>
      <c r="H25" s="54">
        <f t="shared" si="6"/>
        <v>99615.537903054021</v>
      </c>
      <c r="I25" s="54">
        <f t="shared" si="4"/>
        <v>8.6738498797986754</v>
      </c>
      <c r="J25" s="54">
        <f t="shared" si="2"/>
        <v>99610.492019607977</v>
      </c>
      <c r="K25" s="54">
        <f t="shared" si="3"/>
        <v>6642210.2700533206</v>
      </c>
      <c r="L25" s="57">
        <f t="shared" si="5"/>
        <v>66.67845609103199</v>
      </c>
      <c r="N25" s="56"/>
    </row>
    <row r="26" spans="1:14" x14ac:dyDescent="0.25">
      <c r="A26" s="79">
        <v>17</v>
      </c>
      <c r="B26" s="74">
        <v>5</v>
      </c>
      <c r="C26" s="51">
        <v>32737</v>
      </c>
      <c r="D26" s="74">
        <v>34257</v>
      </c>
      <c r="E26" s="97">
        <v>0.63013698630136983</v>
      </c>
      <c r="F26" s="53">
        <f t="shared" si="0"/>
        <v>1.4926709854613847E-4</v>
      </c>
      <c r="G26" s="53">
        <f t="shared" si="1"/>
        <v>1.4925885820653829E-4</v>
      </c>
      <c r="H26" s="54">
        <f t="shared" si="6"/>
        <v>99606.864053174228</v>
      </c>
      <c r="I26" s="54">
        <f t="shared" si="4"/>
        <v>14.867206798110669</v>
      </c>
      <c r="J26" s="54">
        <f t="shared" si="2"/>
        <v>99601.365223262605</v>
      </c>
      <c r="K26" s="54">
        <f t="shared" si="3"/>
        <v>6542599.7780337129</v>
      </c>
      <c r="L26" s="57">
        <f t="shared" si="5"/>
        <v>65.684226084469486</v>
      </c>
      <c r="N26" s="56"/>
    </row>
    <row r="27" spans="1:14" x14ac:dyDescent="0.25">
      <c r="A27" s="79">
        <v>18</v>
      </c>
      <c r="B27" s="74">
        <v>11</v>
      </c>
      <c r="C27" s="51">
        <v>33474</v>
      </c>
      <c r="D27" s="74">
        <v>34022</v>
      </c>
      <c r="E27" s="97">
        <v>0.43387297633872979</v>
      </c>
      <c r="F27" s="53">
        <f t="shared" si="0"/>
        <v>3.2594524119947848E-4</v>
      </c>
      <c r="G27" s="53">
        <f t="shared" si="1"/>
        <v>3.2588510679088558E-4</v>
      </c>
      <c r="H27" s="54">
        <f t="shared" si="6"/>
        <v>99591.996846376118</v>
      </c>
      <c r="I27" s="54">
        <f t="shared" si="4"/>
        <v>32.455548527798818</v>
      </c>
      <c r="J27" s="54">
        <f t="shared" si="2"/>
        <v>99573.622883286778</v>
      </c>
      <c r="K27" s="54">
        <f t="shared" si="3"/>
        <v>6442998.4128104504</v>
      </c>
      <c r="L27" s="57">
        <f t="shared" si="5"/>
        <v>64.693937433034748</v>
      </c>
      <c r="N27" s="56"/>
    </row>
    <row r="28" spans="1:14" x14ac:dyDescent="0.25">
      <c r="A28" s="79">
        <v>19</v>
      </c>
      <c r="B28" s="74">
        <v>3</v>
      </c>
      <c r="C28" s="51">
        <v>32995</v>
      </c>
      <c r="D28" s="74">
        <v>35006</v>
      </c>
      <c r="E28" s="97">
        <v>0.56164383561643838</v>
      </c>
      <c r="F28" s="53">
        <f t="shared" si="0"/>
        <v>8.8233996558874139E-5</v>
      </c>
      <c r="G28" s="53">
        <f t="shared" si="1"/>
        <v>8.8230583983731734E-5</v>
      </c>
      <c r="H28" s="54">
        <f t="shared" si="6"/>
        <v>99559.541297848322</v>
      </c>
      <c r="I28" s="54">
        <f t="shared" si="4"/>
        <v>8.7841964698616142</v>
      </c>
      <c r="J28" s="54">
        <f t="shared" si="2"/>
        <v>99555.690691176598</v>
      </c>
      <c r="K28" s="54">
        <f t="shared" si="3"/>
        <v>6343424.7899271641</v>
      </c>
      <c r="L28" s="57">
        <f t="shared" si="5"/>
        <v>63.714885657717048</v>
      </c>
      <c r="N28" s="56"/>
    </row>
    <row r="29" spans="1:14" x14ac:dyDescent="0.25">
      <c r="A29" s="79">
        <v>20</v>
      </c>
      <c r="B29" s="74">
        <v>10</v>
      </c>
      <c r="C29" s="51">
        <v>32326</v>
      </c>
      <c r="D29" s="74">
        <v>34460</v>
      </c>
      <c r="E29" s="97">
        <v>0.55698630136986305</v>
      </c>
      <c r="F29" s="53">
        <f t="shared" si="0"/>
        <v>2.9946395951247265E-4</v>
      </c>
      <c r="G29" s="53">
        <f t="shared" si="1"/>
        <v>2.9942423590626529E-4</v>
      </c>
      <c r="H29" s="54">
        <f t="shared" si="6"/>
        <v>99550.757101378462</v>
      </c>
      <c r="I29" s="54">
        <f t="shared" si="4"/>
        <v>29.807909378970461</v>
      </c>
      <c r="J29" s="54">
        <f t="shared" si="2"/>
        <v>99537.551789196048</v>
      </c>
      <c r="K29" s="54">
        <f t="shared" si="3"/>
        <v>6243869.0992359873</v>
      </c>
      <c r="L29" s="57">
        <f t="shared" si="5"/>
        <v>62.720458196791853</v>
      </c>
      <c r="N29" s="56"/>
    </row>
    <row r="30" spans="1:14" x14ac:dyDescent="0.25">
      <c r="A30" s="79">
        <v>21</v>
      </c>
      <c r="B30" s="74">
        <v>5</v>
      </c>
      <c r="C30" s="51">
        <v>32887</v>
      </c>
      <c r="D30" s="74">
        <v>33739</v>
      </c>
      <c r="E30" s="97">
        <v>0.57698630136986306</v>
      </c>
      <c r="F30" s="53">
        <f t="shared" si="0"/>
        <v>1.5009155584906793E-4</v>
      </c>
      <c r="G30" s="53">
        <f t="shared" si="1"/>
        <v>1.5008202702348198E-4</v>
      </c>
      <c r="H30" s="54">
        <f t="shared" si="6"/>
        <v>99520.949191999491</v>
      </c>
      <c r="I30" s="54">
        <f t="shared" si="4"/>
        <v>14.936305786036245</v>
      </c>
      <c r="J30" s="54">
        <f t="shared" si="2"/>
        <v>99514.630930045067</v>
      </c>
      <c r="K30" s="54">
        <f t="shared" si="3"/>
        <v>6144331.5474467911</v>
      </c>
      <c r="L30" s="57">
        <f t="shared" si="5"/>
        <v>61.739077021792866</v>
      </c>
      <c r="N30" s="56"/>
    </row>
    <row r="31" spans="1:14" x14ac:dyDescent="0.25">
      <c r="A31" s="79">
        <v>22</v>
      </c>
      <c r="B31" s="74">
        <v>14</v>
      </c>
      <c r="C31" s="51">
        <v>32438</v>
      </c>
      <c r="D31" s="74">
        <v>34487</v>
      </c>
      <c r="E31" s="97">
        <v>0.6150684931506849</v>
      </c>
      <c r="F31" s="53">
        <f t="shared" si="0"/>
        <v>4.1837878221890175E-4</v>
      </c>
      <c r="G31" s="53">
        <f t="shared" si="1"/>
        <v>4.1831141434732022E-4</v>
      </c>
      <c r="H31" s="54">
        <f t="shared" si="6"/>
        <v>99506.012886213459</v>
      </c>
      <c r="I31" s="54">
        <f t="shared" si="4"/>
        <v>41.624500986494624</v>
      </c>
      <c r="J31" s="54">
        <f t="shared" si="2"/>
        <v>99489.990304326871</v>
      </c>
      <c r="K31" s="54">
        <f t="shared" si="3"/>
        <v>6044816.9165167464</v>
      </c>
      <c r="L31" s="57">
        <f t="shared" si="5"/>
        <v>60.748257730204507</v>
      </c>
      <c r="N31" s="56"/>
    </row>
    <row r="32" spans="1:14" x14ac:dyDescent="0.25">
      <c r="A32" s="79">
        <v>23</v>
      </c>
      <c r="B32" s="74">
        <v>11</v>
      </c>
      <c r="C32" s="51">
        <v>33039</v>
      </c>
      <c r="D32" s="74">
        <v>34262</v>
      </c>
      <c r="E32" s="97">
        <v>0.50983810709838107</v>
      </c>
      <c r="F32" s="53">
        <f t="shared" si="0"/>
        <v>3.2688964502756274E-4</v>
      </c>
      <c r="G32" s="53">
        <f t="shared" si="1"/>
        <v>3.2683727626757204E-4</v>
      </c>
      <c r="H32" s="54">
        <f t="shared" si="6"/>
        <v>99464.388385226965</v>
      </c>
      <c r="I32" s="54">
        <f t="shared" si="4"/>
        <v>32.508669785447509</v>
      </c>
      <c r="J32" s="54">
        <f t="shared" si="2"/>
        <v>99448.453874109226</v>
      </c>
      <c r="K32" s="54">
        <f t="shared" si="3"/>
        <v>5945326.9262124198</v>
      </c>
      <c r="L32" s="57">
        <f t="shared" si="5"/>
        <v>59.773422656419356</v>
      </c>
      <c r="N32" s="56"/>
    </row>
    <row r="33" spans="1:14" x14ac:dyDescent="0.25">
      <c r="A33" s="79">
        <v>24</v>
      </c>
      <c r="B33" s="74">
        <v>9</v>
      </c>
      <c r="C33" s="51">
        <v>34084</v>
      </c>
      <c r="D33" s="74">
        <v>35270</v>
      </c>
      <c r="E33" s="97">
        <v>0.43439878234398782</v>
      </c>
      <c r="F33" s="53">
        <f t="shared" si="0"/>
        <v>2.5953802232026989E-4</v>
      </c>
      <c r="G33" s="53">
        <f t="shared" si="1"/>
        <v>2.5949992902262213E-4</v>
      </c>
      <c r="H33" s="54">
        <f t="shared" si="6"/>
        <v>99431.879715441522</v>
      </c>
      <c r="I33" s="54">
        <f t="shared" si="4"/>
        <v>25.802565728742977</v>
      </c>
      <c r="J33" s="54">
        <f t="shared" si="2"/>
        <v>99417.285752846699</v>
      </c>
      <c r="K33" s="54">
        <f t="shared" si="3"/>
        <v>5845878.4723383104</v>
      </c>
      <c r="L33" s="57">
        <f t="shared" si="5"/>
        <v>58.792798537735578</v>
      </c>
      <c r="N33" s="56"/>
    </row>
    <row r="34" spans="1:14" x14ac:dyDescent="0.25">
      <c r="A34" s="79">
        <v>25</v>
      </c>
      <c r="B34" s="74">
        <v>7</v>
      </c>
      <c r="C34" s="51">
        <v>35782</v>
      </c>
      <c r="D34" s="74">
        <v>36610</v>
      </c>
      <c r="E34" s="97">
        <v>0.45636007827788649</v>
      </c>
      <c r="F34" s="53">
        <f t="shared" si="0"/>
        <v>1.9339153497624048E-4</v>
      </c>
      <c r="G34" s="53">
        <f t="shared" si="1"/>
        <v>1.9337120482521323E-4</v>
      </c>
      <c r="H34" s="54">
        <f t="shared" si="6"/>
        <v>99406.077149712786</v>
      </c>
      <c r="I34" s="54">
        <f t="shared" si="4"/>
        <v>19.22227290538806</v>
      </c>
      <c r="J34" s="54">
        <f t="shared" si="2"/>
        <v>99395.627154775182</v>
      </c>
      <c r="K34" s="54">
        <f t="shared" si="3"/>
        <v>5746461.1865854636</v>
      </c>
      <c r="L34" s="57">
        <f t="shared" si="5"/>
        <v>57.807946469217114</v>
      </c>
      <c r="N34" s="56"/>
    </row>
    <row r="35" spans="1:14" x14ac:dyDescent="0.25">
      <c r="A35" s="79">
        <v>26</v>
      </c>
      <c r="B35" s="74">
        <v>9</v>
      </c>
      <c r="C35" s="51">
        <v>37342</v>
      </c>
      <c r="D35" s="74">
        <v>38384</v>
      </c>
      <c r="E35" s="97">
        <v>0.66666666666666663</v>
      </c>
      <c r="F35" s="53">
        <f t="shared" si="0"/>
        <v>2.3769907297361539E-4</v>
      </c>
      <c r="G35" s="53">
        <f t="shared" si="1"/>
        <v>2.3768024084931075E-4</v>
      </c>
      <c r="H35" s="54">
        <f t="shared" si="6"/>
        <v>99386.854876807396</v>
      </c>
      <c r="I35" s="54">
        <f t="shared" si="4"/>
        <v>23.622291604375075</v>
      </c>
      <c r="J35" s="54">
        <f t="shared" si="2"/>
        <v>99378.980779605932</v>
      </c>
      <c r="K35" s="54">
        <f t="shared" si="3"/>
        <v>5647065.5594306886</v>
      </c>
      <c r="L35" s="57">
        <f t="shared" si="5"/>
        <v>56.819038759505709</v>
      </c>
      <c r="N35" s="56"/>
    </row>
    <row r="36" spans="1:14" x14ac:dyDescent="0.25">
      <c r="A36" s="79">
        <v>27</v>
      </c>
      <c r="B36" s="74">
        <v>10</v>
      </c>
      <c r="C36" s="51">
        <v>37234</v>
      </c>
      <c r="D36" s="74">
        <v>39702</v>
      </c>
      <c r="E36" s="97">
        <v>0.53315068493150686</v>
      </c>
      <c r="F36" s="53">
        <f t="shared" si="0"/>
        <v>2.5995632733700737E-4</v>
      </c>
      <c r="G36" s="53">
        <f t="shared" si="1"/>
        <v>2.5992478275273023E-4</v>
      </c>
      <c r="H36" s="54">
        <f t="shared" si="6"/>
        <v>99363.232585203019</v>
      </c>
      <c r="I36" s="54">
        <f t="shared" si="4"/>
        <v>25.826966643317899</v>
      </c>
      <c r="J36" s="54">
        <f t="shared" si="2"/>
        <v>99351.175283515287</v>
      </c>
      <c r="K36" s="54">
        <f t="shared" si="3"/>
        <v>5547686.5786510827</v>
      </c>
      <c r="L36" s="57">
        <f t="shared" si="5"/>
        <v>55.832388241737149</v>
      </c>
      <c r="N36" s="56"/>
    </row>
    <row r="37" spans="1:14" x14ac:dyDescent="0.25">
      <c r="A37" s="79">
        <v>28</v>
      </c>
      <c r="B37" s="74">
        <v>14</v>
      </c>
      <c r="C37" s="51">
        <v>37879</v>
      </c>
      <c r="D37" s="74">
        <v>39526</v>
      </c>
      <c r="E37" s="97">
        <v>0.48121330724070449</v>
      </c>
      <c r="F37" s="53">
        <f t="shared" si="0"/>
        <v>3.6173373813061174E-4</v>
      </c>
      <c r="G37" s="53">
        <f t="shared" si="1"/>
        <v>3.6166586695572574E-4</v>
      </c>
      <c r="H37" s="54">
        <f t="shared" si="6"/>
        <v>99337.4056185597</v>
      </c>
      <c r="I37" s="54">
        <f t="shared" si="4"/>
        <v>35.926948924168975</v>
      </c>
      <c r="J37" s="54">
        <f t="shared" si="2"/>
        <v>99318.767195546403</v>
      </c>
      <c r="K37" s="54">
        <f t="shared" si="3"/>
        <v>5448335.4033675678</v>
      </c>
      <c r="L37" s="57">
        <f t="shared" si="5"/>
        <v>54.846765621082703</v>
      </c>
      <c r="N37" s="56"/>
    </row>
    <row r="38" spans="1:14" x14ac:dyDescent="0.25">
      <c r="A38" s="79">
        <v>29</v>
      </c>
      <c r="B38" s="74">
        <v>13</v>
      </c>
      <c r="C38" s="51">
        <v>39481</v>
      </c>
      <c r="D38" s="74">
        <v>40028</v>
      </c>
      <c r="E38" s="97">
        <v>0.52813487881981025</v>
      </c>
      <c r="F38" s="53">
        <f t="shared" si="0"/>
        <v>3.2700700549623312E-4</v>
      </c>
      <c r="G38" s="53">
        <f t="shared" si="1"/>
        <v>3.2695655505343739E-4</v>
      </c>
      <c r="H38" s="54">
        <f t="shared" si="6"/>
        <v>99301.47866963553</v>
      </c>
      <c r="I38" s="54">
        <f t="shared" si="4"/>
        <v>32.467269377536425</v>
      </c>
      <c r="J38" s="54">
        <f t="shared" si="2"/>
        <v>99286.158497636308</v>
      </c>
      <c r="K38" s="54">
        <f t="shared" si="3"/>
        <v>5349016.6361720217</v>
      </c>
      <c r="L38" s="57">
        <f t="shared" si="5"/>
        <v>53.866434899399415</v>
      </c>
      <c r="N38" s="56"/>
    </row>
    <row r="39" spans="1:14" x14ac:dyDescent="0.25">
      <c r="A39" s="79">
        <v>30</v>
      </c>
      <c r="B39" s="74">
        <v>16</v>
      </c>
      <c r="C39" s="51">
        <v>39868</v>
      </c>
      <c r="D39" s="74">
        <v>41338</v>
      </c>
      <c r="E39" s="97">
        <v>0.50068493150684934</v>
      </c>
      <c r="F39" s="53">
        <f t="shared" si="0"/>
        <v>3.9405955224983374E-4</v>
      </c>
      <c r="G39" s="53">
        <f t="shared" si="1"/>
        <v>3.9398203239544242E-4</v>
      </c>
      <c r="H39" s="54">
        <f t="shared" si="6"/>
        <v>99269.011400257994</v>
      </c>
      <c r="I39" s="54">
        <f t="shared" si="4"/>
        <v>39.110206865359984</v>
      </c>
      <c r="J39" s="54">
        <f t="shared" si="2"/>
        <v>99249.483084638239</v>
      </c>
      <c r="K39" s="54">
        <f t="shared" si="3"/>
        <v>5249730.4776743855</v>
      </c>
      <c r="L39" s="57">
        <f t="shared" si="5"/>
        <v>52.883879909987115</v>
      </c>
      <c r="N39" s="56"/>
    </row>
    <row r="40" spans="1:14" x14ac:dyDescent="0.25">
      <c r="A40" s="79">
        <v>31</v>
      </c>
      <c r="B40" s="74">
        <v>19</v>
      </c>
      <c r="C40" s="51">
        <v>40952</v>
      </c>
      <c r="D40" s="74">
        <v>41589</v>
      </c>
      <c r="E40" s="97">
        <v>0.4950252343186734</v>
      </c>
      <c r="F40" s="53">
        <f t="shared" si="0"/>
        <v>4.6037726705516047E-4</v>
      </c>
      <c r="G40" s="53">
        <f t="shared" si="1"/>
        <v>4.6027026392932288E-4</v>
      </c>
      <c r="H40" s="54">
        <f t="shared" si="6"/>
        <v>99229.901193392638</v>
      </c>
      <c r="I40" s="54">
        <f t="shared" si="4"/>
        <v>45.672572811963462</v>
      </c>
      <c r="J40" s="54">
        <f t="shared" si="2"/>
        <v>99206.837696638846</v>
      </c>
      <c r="K40" s="54">
        <f t="shared" si="3"/>
        <v>5150480.9945897469</v>
      </c>
      <c r="L40" s="57">
        <f t="shared" si="5"/>
        <v>51.904526081828841</v>
      </c>
      <c r="N40" s="56"/>
    </row>
    <row r="41" spans="1:14" x14ac:dyDescent="0.25">
      <c r="A41" s="79">
        <v>32</v>
      </c>
      <c r="B41" s="74">
        <v>17</v>
      </c>
      <c r="C41" s="51">
        <v>41717</v>
      </c>
      <c r="D41" s="74">
        <v>42413</v>
      </c>
      <c r="E41" s="97">
        <v>0.5461724415793715</v>
      </c>
      <c r="F41" s="53">
        <f t="shared" si="0"/>
        <v>4.0413645548555805E-4</v>
      </c>
      <c r="G41" s="53">
        <f t="shared" si="1"/>
        <v>4.0406234711319426E-4</v>
      </c>
      <c r="H41" s="54">
        <f t="shared" si="6"/>
        <v>99184.228620580674</v>
      </c>
      <c r="I41" s="54">
        <f t="shared" si="4"/>
        <v>40.076612213043482</v>
      </c>
      <c r="J41" s="54">
        <f t="shared" si="2"/>
        <v>99166.040749510255</v>
      </c>
      <c r="K41" s="54">
        <f t="shared" si="3"/>
        <v>5051274.156893108</v>
      </c>
      <c r="L41" s="57">
        <f t="shared" si="5"/>
        <v>50.928199242404261</v>
      </c>
      <c r="N41" s="56"/>
    </row>
    <row r="42" spans="1:14" x14ac:dyDescent="0.25">
      <c r="A42" s="79">
        <v>33</v>
      </c>
      <c r="B42" s="74">
        <v>11</v>
      </c>
      <c r="C42" s="51">
        <v>43556</v>
      </c>
      <c r="D42" s="74">
        <v>43092</v>
      </c>
      <c r="E42" s="97">
        <v>0.45056039850560398</v>
      </c>
      <c r="F42" s="53">
        <f t="shared" si="0"/>
        <v>2.5390084018096207E-4</v>
      </c>
      <c r="G42" s="53">
        <f t="shared" si="1"/>
        <v>2.538654251477636E-4</v>
      </c>
      <c r="H42" s="54">
        <f t="shared" si="6"/>
        <v>99144.15200836763</v>
      </c>
      <c r="I42" s="54">
        <f t="shared" si="4"/>
        <v>25.169272300518749</v>
      </c>
      <c r="J42" s="54">
        <f t="shared" si="2"/>
        <v>99130.323013424917</v>
      </c>
      <c r="K42" s="54">
        <f t="shared" si="3"/>
        <v>4952108.1161435982</v>
      </c>
      <c r="L42" s="57">
        <f t="shared" si="5"/>
        <v>49.948564951421915</v>
      </c>
      <c r="N42" s="56"/>
    </row>
    <row r="43" spans="1:14" x14ac:dyDescent="0.25">
      <c r="A43" s="79">
        <v>34</v>
      </c>
      <c r="B43" s="74">
        <v>18</v>
      </c>
      <c r="C43" s="51">
        <v>45335</v>
      </c>
      <c r="D43" s="74">
        <v>44836</v>
      </c>
      <c r="E43" s="97">
        <v>0.55266362252663626</v>
      </c>
      <c r="F43" s="53">
        <f t="shared" si="0"/>
        <v>3.9924144126160294E-4</v>
      </c>
      <c r="G43" s="53">
        <f t="shared" si="1"/>
        <v>3.9917015138057123E-4</v>
      </c>
      <c r="H43" s="54">
        <f t="shared" si="6"/>
        <v>99118.982736067104</v>
      </c>
      <c r="I43" s="54">
        <f t="shared" si="4"/>
        <v>39.56533934344413</v>
      </c>
      <c r="J43" s="54">
        <f t="shared" si="2"/>
        <v>99101.283720491701</v>
      </c>
      <c r="K43" s="54">
        <f t="shared" si="3"/>
        <v>4852977.7931301733</v>
      </c>
      <c r="L43" s="57">
        <f t="shared" si="5"/>
        <v>48.961133974232034</v>
      </c>
      <c r="N43" s="56"/>
    </row>
    <row r="44" spans="1:14" x14ac:dyDescent="0.25">
      <c r="A44" s="79">
        <v>35</v>
      </c>
      <c r="B44" s="74">
        <v>12</v>
      </c>
      <c r="C44" s="51">
        <v>46541</v>
      </c>
      <c r="D44" s="74">
        <v>46664</v>
      </c>
      <c r="E44" s="97">
        <v>0.36004566210045658</v>
      </c>
      <c r="F44" s="53">
        <f t="shared" si="0"/>
        <v>2.5749691540153427E-4</v>
      </c>
      <c r="G44" s="53">
        <f t="shared" si="1"/>
        <v>2.5745449043687352E-4</v>
      </c>
      <c r="H44" s="54">
        <f t="shared" si="6"/>
        <v>99079.417396723657</v>
      </c>
      <c r="I44" s="54">
        <f t="shared" si="4"/>
        <v>25.50844091865579</v>
      </c>
      <c r="J44" s="54">
        <f t="shared" si="2"/>
        <v>99063.093159304713</v>
      </c>
      <c r="K44" s="54">
        <f t="shared" si="3"/>
        <v>4753876.5094096819</v>
      </c>
      <c r="L44" s="57">
        <f t="shared" si="5"/>
        <v>47.980464907001789</v>
      </c>
      <c r="N44" s="56"/>
    </row>
    <row r="45" spans="1:14" x14ac:dyDescent="0.25">
      <c r="A45" s="79">
        <v>36</v>
      </c>
      <c r="B45" s="74">
        <v>17</v>
      </c>
      <c r="C45" s="51">
        <v>49354</v>
      </c>
      <c r="D45" s="74">
        <v>47608</v>
      </c>
      <c r="E45" s="97">
        <v>0.66140209508460912</v>
      </c>
      <c r="F45" s="53">
        <f t="shared" si="0"/>
        <v>3.5065283306862484E-4</v>
      </c>
      <c r="G45" s="53">
        <f t="shared" si="1"/>
        <v>3.5061120488995556E-4</v>
      </c>
      <c r="H45" s="54">
        <f t="shared" si="6"/>
        <v>99053.908955805004</v>
      </c>
      <c r="I45" s="54">
        <f t="shared" si="4"/>
        <v>34.729410368054751</v>
      </c>
      <c r="J45" s="54">
        <f t="shared" si="2"/>
        <v>99042.149650215433</v>
      </c>
      <c r="K45" s="54">
        <f t="shared" si="3"/>
        <v>4654813.416250377</v>
      </c>
      <c r="L45" s="57">
        <f t="shared" si="5"/>
        <v>46.992728155001139</v>
      </c>
      <c r="N45" s="56"/>
    </row>
    <row r="46" spans="1:14" x14ac:dyDescent="0.25">
      <c r="A46" s="79">
        <v>37</v>
      </c>
      <c r="B46" s="74">
        <v>32</v>
      </c>
      <c r="C46" s="51">
        <v>51286</v>
      </c>
      <c r="D46" s="74">
        <v>50185</v>
      </c>
      <c r="E46" s="97">
        <v>0.56678082191780821</v>
      </c>
      <c r="F46" s="53">
        <f t="shared" si="0"/>
        <v>6.3072207822924774E-4</v>
      </c>
      <c r="G46" s="53">
        <f t="shared" si="1"/>
        <v>6.3054978623795397E-4</v>
      </c>
      <c r="H46" s="54">
        <f t="shared" si="6"/>
        <v>99019.179545436942</v>
      </c>
      <c r="I46" s="54">
        <f t="shared" si="4"/>
        <v>62.436522495832847</v>
      </c>
      <c r="J46" s="54">
        <f t="shared" si="2"/>
        <v>98992.130846478991</v>
      </c>
      <c r="K46" s="54">
        <f t="shared" si="3"/>
        <v>4555771.2666001618</v>
      </c>
      <c r="L46" s="57">
        <f t="shared" si="5"/>
        <v>46.008978134480046</v>
      </c>
      <c r="N46" s="56"/>
    </row>
    <row r="47" spans="1:14" x14ac:dyDescent="0.25">
      <c r="A47" s="79">
        <v>38</v>
      </c>
      <c r="B47" s="74">
        <v>37</v>
      </c>
      <c r="C47" s="51">
        <v>52789</v>
      </c>
      <c r="D47" s="74">
        <v>51982</v>
      </c>
      <c r="E47" s="97">
        <v>0.4543502406516105</v>
      </c>
      <c r="F47" s="53">
        <f t="shared" si="0"/>
        <v>7.0630231648070559E-4</v>
      </c>
      <c r="G47" s="53">
        <f t="shared" si="1"/>
        <v>7.0603021689086211E-4</v>
      </c>
      <c r="H47" s="54">
        <f t="shared" si="6"/>
        <v>98956.743022941111</v>
      </c>
      <c r="I47" s="54">
        <f t="shared" si="4"/>
        <v>69.866450739300419</v>
      </c>
      <c r="J47" s="54">
        <f t="shared" si="2"/>
        <v>98918.620410908683</v>
      </c>
      <c r="K47" s="54">
        <f t="shared" si="3"/>
        <v>4456779.1357536828</v>
      </c>
      <c r="L47" s="57">
        <f t="shared" si="5"/>
        <v>45.03764978118236</v>
      </c>
      <c r="N47" s="56"/>
    </row>
    <row r="48" spans="1:14" x14ac:dyDescent="0.25">
      <c r="A48" s="79">
        <v>39</v>
      </c>
      <c r="B48" s="74">
        <v>25</v>
      </c>
      <c r="C48" s="51">
        <v>54841</v>
      </c>
      <c r="D48" s="74">
        <v>53459</v>
      </c>
      <c r="E48" s="97">
        <v>0.4554520547945205</v>
      </c>
      <c r="F48" s="53">
        <f t="shared" si="0"/>
        <v>4.6168051708217911E-4</v>
      </c>
      <c r="G48" s="53">
        <f t="shared" si="1"/>
        <v>4.6156447646018644E-4</v>
      </c>
      <c r="H48" s="54">
        <f t="shared" si="6"/>
        <v>98886.876572201814</v>
      </c>
      <c r="I48" s="54">
        <f t="shared" si="4"/>
        <v>45.642669413831406</v>
      </c>
      <c r="J48" s="54">
        <f t="shared" si="2"/>
        <v>98862.021950358816</v>
      </c>
      <c r="K48" s="54">
        <f t="shared" si="3"/>
        <v>4357860.5153427739</v>
      </c>
      <c r="L48" s="57">
        <f t="shared" si="5"/>
        <v>44.06914917735218</v>
      </c>
      <c r="N48" s="56"/>
    </row>
    <row r="49" spans="1:14" x14ac:dyDescent="0.25">
      <c r="A49" s="79">
        <v>40</v>
      </c>
      <c r="B49" s="74">
        <v>31</v>
      </c>
      <c r="C49" s="51">
        <v>57121</v>
      </c>
      <c r="D49" s="74">
        <v>55564</v>
      </c>
      <c r="E49" s="97">
        <v>0.57313300927971722</v>
      </c>
      <c r="F49" s="53">
        <f t="shared" si="0"/>
        <v>5.5020632737276477E-4</v>
      </c>
      <c r="G49" s="53">
        <f t="shared" si="1"/>
        <v>5.5007713355121701E-4</v>
      </c>
      <c r="H49" s="54">
        <f t="shared" si="6"/>
        <v>98841.233902787979</v>
      </c>
      <c r="I49" s="54">
        <f t="shared" si="4"/>
        <v>54.37030262191098</v>
      </c>
      <c r="J49" s="54">
        <f t="shared" si="2"/>
        <v>98818.025015323205</v>
      </c>
      <c r="K49" s="54">
        <f t="shared" si="3"/>
        <v>4258998.4933924153</v>
      </c>
      <c r="L49" s="57">
        <f t="shared" si="5"/>
        <v>43.089289006460724</v>
      </c>
      <c r="N49" s="56"/>
    </row>
    <row r="50" spans="1:14" x14ac:dyDescent="0.25">
      <c r="A50" s="79">
        <v>41</v>
      </c>
      <c r="B50" s="74">
        <v>39</v>
      </c>
      <c r="C50" s="51">
        <v>58462</v>
      </c>
      <c r="D50" s="74">
        <v>57679</v>
      </c>
      <c r="E50" s="97">
        <v>0.56438356164383552</v>
      </c>
      <c r="F50" s="53">
        <f t="shared" si="0"/>
        <v>6.7159745481785071E-4</v>
      </c>
      <c r="G50" s="53">
        <f t="shared" si="1"/>
        <v>6.7140103047677233E-4</v>
      </c>
      <c r="H50" s="54">
        <f t="shared" si="6"/>
        <v>98786.863600166063</v>
      </c>
      <c r="I50" s="54">
        <f t="shared" si="4"/>
        <v>66.325602018719849</v>
      </c>
      <c r="J50" s="54">
        <f t="shared" si="2"/>
        <v>98757.97107764284</v>
      </c>
      <c r="K50" s="54">
        <f t="shared" si="3"/>
        <v>4160180.4683770924</v>
      </c>
      <c r="L50" s="57">
        <f t="shared" si="5"/>
        <v>42.112689043506577</v>
      </c>
      <c r="N50" s="56"/>
    </row>
    <row r="51" spans="1:14" x14ac:dyDescent="0.25">
      <c r="A51" s="79">
        <v>42</v>
      </c>
      <c r="B51" s="74">
        <v>43</v>
      </c>
      <c r="C51" s="51">
        <v>59881</v>
      </c>
      <c r="D51" s="74">
        <v>58937</v>
      </c>
      <c r="E51" s="97">
        <v>0.53590315387065934</v>
      </c>
      <c r="F51" s="53">
        <f t="shared" si="0"/>
        <v>7.2379605783635481E-4</v>
      </c>
      <c r="G51" s="53">
        <f t="shared" si="1"/>
        <v>7.235530080834633E-4</v>
      </c>
      <c r="H51" s="54">
        <f t="shared" si="6"/>
        <v>98720.537998147338</v>
      </c>
      <c r="I51" s="54">
        <f t="shared" si="4"/>
        <v>71.429542228177354</v>
      </c>
      <c r="J51" s="54">
        <f t="shared" si="2"/>
        <v>98687.387772878777</v>
      </c>
      <c r="K51" s="54">
        <f t="shared" si="3"/>
        <v>4061422.4972994495</v>
      </c>
      <c r="L51" s="57">
        <f t="shared" si="5"/>
        <v>41.140603360322743</v>
      </c>
      <c r="N51" s="56"/>
    </row>
    <row r="52" spans="1:14" x14ac:dyDescent="0.25">
      <c r="A52" s="79">
        <v>43</v>
      </c>
      <c r="B52" s="74">
        <v>41</v>
      </c>
      <c r="C52" s="51">
        <v>59606</v>
      </c>
      <c r="D52" s="74">
        <v>60360</v>
      </c>
      <c r="E52" s="97">
        <v>0.50136986301369857</v>
      </c>
      <c r="F52" s="53">
        <f t="shared" si="0"/>
        <v>6.8352699931647305E-4</v>
      </c>
      <c r="G52" s="53">
        <f t="shared" si="1"/>
        <v>6.8329411412322138E-4</v>
      </c>
      <c r="H52" s="54">
        <f t="shared" si="6"/>
        <v>98649.108455919166</v>
      </c>
      <c r="I52" s="54">
        <f t="shared" si="4"/>
        <v>67.406355171432878</v>
      </c>
      <c r="J52" s="54">
        <f t="shared" si="2"/>
        <v>98615.497615806278</v>
      </c>
      <c r="K52" s="54">
        <f t="shared" si="3"/>
        <v>3962735.1095265709</v>
      </c>
      <c r="L52" s="57">
        <f t="shared" si="5"/>
        <v>40.170004286427975</v>
      </c>
      <c r="N52" s="56"/>
    </row>
    <row r="53" spans="1:14" x14ac:dyDescent="0.25">
      <c r="A53" s="79">
        <v>44</v>
      </c>
      <c r="B53" s="74">
        <v>44</v>
      </c>
      <c r="C53" s="51">
        <v>59035</v>
      </c>
      <c r="D53" s="74">
        <v>60061</v>
      </c>
      <c r="E53" s="97">
        <v>0.5695516811955168</v>
      </c>
      <c r="F53" s="53">
        <f t="shared" si="0"/>
        <v>7.3889971115738559E-4</v>
      </c>
      <c r="G53" s="53">
        <f t="shared" si="1"/>
        <v>7.386647728148182E-4</v>
      </c>
      <c r="H53" s="54">
        <f t="shared" si="6"/>
        <v>98581.702100747731</v>
      </c>
      <c r="I53" s="54">
        <f t="shared" si="4"/>
        <v>72.818830585946912</v>
      </c>
      <c r="J53" s="54">
        <f t="shared" si="2"/>
        <v>98550.357357544694</v>
      </c>
      <c r="K53" s="54">
        <f t="shared" si="3"/>
        <v>3864119.6119107646</v>
      </c>
      <c r="L53" s="57">
        <f t="shared" si="5"/>
        <v>39.197128164430993</v>
      </c>
      <c r="N53" s="56"/>
    </row>
    <row r="54" spans="1:14" x14ac:dyDescent="0.25">
      <c r="A54" s="79">
        <v>45</v>
      </c>
      <c r="B54" s="74">
        <v>61</v>
      </c>
      <c r="C54" s="51">
        <v>57032</v>
      </c>
      <c r="D54" s="74">
        <v>59351</v>
      </c>
      <c r="E54" s="97">
        <v>0.47563440377273747</v>
      </c>
      <c r="F54" s="53">
        <f t="shared" si="0"/>
        <v>1.04826306247476E-3</v>
      </c>
      <c r="G54" s="53">
        <f t="shared" si="1"/>
        <v>1.0476871770312526E-3</v>
      </c>
      <c r="H54" s="54">
        <f t="shared" si="6"/>
        <v>98508.883270161779</v>
      </c>
      <c r="I54" s="54">
        <f t="shared" si="4"/>
        <v>103.20649382581698</v>
      </c>
      <c r="J54" s="54">
        <f t="shared" si="2"/>
        <v>98454.76533549228</v>
      </c>
      <c r="K54" s="54">
        <f t="shared" si="3"/>
        <v>3765569.2545532198</v>
      </c>
      <c r="L54" s="57">
        <f t="shared" si="5"/>
        <v>38.225682086214512</v>
      </c>
      <c r="N54" s="56"/>
    </row>
    <row r="55" spans="1:14" x14ac:dyDescent="0.25">
      <c r="A55" s="79">
        <v>46</v>
      </c>
      <c r="B55" s="74">
        <v>78</v>
      </c>
      <c r="C55" s="51">
        <v>56040</v>
      </c>
      <c r="D55" s="74">
        <v>57347</v>
      </c>
      <c r="E55" s="97">
        <v>0.48419388830347748</v>
      </c>
      <c r="F55" s="53">
        <f t="shared" si="0"/>
        <v>1.3758190974273946E-3</v>
      </c>
      <c r="G55" s="53">
        <f t="shared" si="1"/>
        <v>1.3748434316758469E-3</v>
      </c>
      <c r="H55" s="54">
        <f t="shared" si="6"/>
        <v>98405.676776335968</v>
      </c>
      <c r="I55" s="54">
        <f t="shared" si="4"/>
        <v>135.29239835556194</v>
      </c>
      <c r="J55" s="54">
        <f t="shared" si="2"/>
        <v>98335.89213039809</v>
      </c>
      <c r="K55" s="54">
        <f t="shared" si="3"/>
        <v>3667114.4892177274</v>
      </c>
      <c r="L55" s="57">
        <f t="shared" si="5"/>
        <v>37.265273806841741</v>
      </c>
      <c r="N55" s="56"/>
    </row>
    <row r="56" spans="1:14" x14ac:dyDescent="0.25">
      <c r="A56" s="79">
        <v>47</v>
      </c>
      <c r="B56" s="74">
        <v>79</v>
      </c>
      <c r="C56" s="51">
        <v>54639</v>
      </c>
      <c r="D56" s="74">
        <v>56303</v>
      </c>
      <c r="E56" s="97">
        <v>0.48919715623374371</v>
      </c>
      <c r="F56" s="53">
        <f t="shared" si="0"/>
        <v>1.4241675830614195E-3</v>
      </c>
      <c r="G56" s="53">
        <f t="shared" si="1"/>
        <v>1.4231322986426966E-3</v>
      </c>
      <c r="H56" s="54">
        <f t="shared" si="6"/>
        <v>98270.384377980401</v>
      </c>
      <c r="I56" s="54">
        <f t="shared" si="4"/>
        <v>139.85175800833659</v>
      </c>
      <c r="J56" s="54">
        <f t="shared" si="2"/>
        <v>98198.947702284029</v>
      </c>
      <c r="K56" s="54">
        <f t="shared" si="3"/>
        <v>3568778.5970873293</v>
      </c>
      <c r="L56" s="57">
        <f t="shared" si="5"/>
        <v>36.315911652086619</v>
      </c>
      <c r="N56" s="56"/>
    </row>
    <row r="57" spans="1:14" x14ac:dyDescent="0.25">
      <c r="A57" s="79">
        <v>48</v>
      </c>
      <c r="B57" s="74">
        <v>89</v>
      </c>
      <c r="C57" s="51">
        <v>52814</v>
      </c>
      <c r="D57" s="74">
        <v>54976</v>
      </c>
      <c r="E57" s="97">
        <v>0.47326458365399404</v>
      </c>
      <c r="F57" s="53">
        <f t="shared" si="0"/>
        <v>1.6513591242230262E-3</v>
      </c>
      <c r="G57" s="53">
        <f t="shared" si="1"/>
        <v>1.6499239719503273E-3</v>
      </c>
      <c r="H57" s="54">
        <f t="shared" si="6"/>
        <v>98130.532619972058</v>
      </c>
      <c r="I57" s="54">
        <f t="shared" si="4"/>
        <v>161.90791814994546</v>
      </c>
      <c r="J57" s="54">
        <f t="shared" si="2"/>
        <v>98045.249985295639</v>
      </c>
      <c r="K57" s="54">
        <f t="shared" si="3"/>
        <v>3470579.6493850453</v>
      </c>
      <c r="L57" s="57">
        <f t="shared" si="5"/>
        <v>35.366970470092959</v>
      </c>
      <c r="N57" s="56"/>
    </row>
    <row r="58" spans="1:14" x14ac:dyDescent="0.25">
      <c r="A58" s="79">
        <v>49</v>
      </c>
      <c r="B58" s="74">
        <v>106</v>
      </c>
      <c r="C58" s="51">
        <v>51856</v>
      </c>
      <c r="D58" s="74">
        <v>53024</v>
      </c>
      <c r="E58" s="97">
        <v>0.53212716464202647</v>
      </c>
      <c r="F58" s="53">
        <f t="shared" si="0"/>
        <v>2.0213577421815407E-3</v>
      </c>
      <c r="G58" s="53">
        <f t="shared" si="1"/>
        <v>2.0194478728256223E-3</v>
      </c>
      <c r="H58" s="54">
        <f t="shared" si="6"/>
        <v>97968.624701822118</v>
      </c>
      <c r="I58" s="54">
        <f t="shared" si="4"/>
        <v>197.8425307577464</v>
      </c>
      <c r="J58" s="54">
        <f t="shared" si="2"/>
        <v>97876.059556002103</v>
      </c>
      <c r="K58" s="54">
        <f t="shared" si="3"/>
        <v>3372534.3993997495</v>
      </c>
      <c r="L58" s="57">
        <f t="shared" si="5"/>
        <v>34.42463757824931</v>
      </c>
      <c r="N58" s="56"/>
    </row>
    <row r="59" spans="1:14" x14ac:dyDescent="0.25">
      <c r="A59" s="79">
        <v>50</v>
      </c>
      <c r="B59" s="74">
        <v>111</v>
      </c>
      <c r="C59" s="51">
        <v>50802</v>
      </c>
      <c r="D59" s="74">
        <v>52101</v>
      </c>
      <c r="E59" s="97">
        <v>0.54147846476613626</v>
      </c>
      <c r="F59" s="53">
        <f t="shared" si="0"/>
        <v>2.1573715052039298E-3</v>
      </c>
      <c r="G59" s="53">
        <f t="shared" si="1"/>
        <v>2.1552395394612441E-3</v>
      </c>
      <c r="H59" s="54">
        <f t="shared" si="6"/>
        <v>97770.782171064377</v>
      </c>
      <c r="I59" s="54">
        <f t="shared" si="4"/>
        <v>210.71945553913039</v>
      </c>
      <c r="J59" s="54">
        <f t="shared" si="2"/>
        <v>97674.162762806925</v>
      </c>
      <c r="K59" s="54">
        <f t="shared" si="3"/>
        <v>3274658.3398437472</v>
      </c>
      <c r="L59" s="57">
        <f t="shared" si="5"/>
        <v>33.4932202354099</v>
      </c>
      <c r="N59" s="56"/>
    </row>
    <row r="60" spans="1:14" x14ac:dyDescent="0.25">
      <c r="A60" s="79">
        <v>51</v>
      </c>
      <c r="B60" s="74">
        <v>111</v>
      </c>
      <c r="C60" s="51">
        <v>50203</v>
      </c>
      <c r="D60" s="74">
        <v>50975</v>
      </c>
      <c r="E60" s="97">
        <v>0.52928544983339487</v>
      </c>
      <c r="F60" s="53">
        <f t="shared" si="0"/>
        <v>2.194152879084386E-3</v>
      </c>
      <c r="G60" s="53">
        <f t="shared" si="1"/>
        <v>2.1918890529221509E-3</v>
      </c>
      <c r="H60" s="54">
        <f t="shared" si="6"/>
        <v>97560.062715525244</v>
      </c>
      <c r="I60" s="54">
        <f t="shared" si="4"/>
        <v>213.84083346855826</v>
      </c>
      <c r="J60" s="54">
        <f t="shared" si="2"/>
        <v>97459.404723791842</v>
      </c>
      <c r="K60" s="54">
        <f t="shared" si="3"/>
        <v>3176984.1770809405</v>
      </c>
      <c r="L60" s="57">
        <f t="shared" si="5"/>
        <v>32.564392525501837</v>
      </c>
      <c r="N60" s="56"/>
    </row>
    <row r="61" spans="1:14" x14ac:dyDescent="0.25">
      <c r="A61" s="79">
        <v>52</v>
      </c>
      <c r="B61" s="74">
        <v>131</v>
      </c>
      <c r="C61" s="51">
        <v>48463</v>
      </c>
      <c r="D61" s="74">
        <v>50324</v>
      </c>
      <c r="E61" s="97">
        <v>0.45404161873888943</v>
      </c>
      <c r="F61" s="53">
        <f t="shared" si="0"/>
        <v>2.6521708321945196E-3</v>
      </c>
      <c r="G61" s="53">
        <f t="shared" si="1"/>
        <v>2.6483361079982773E-3</v>
      </c>
      <c r="H61" s="54">
        <f t="shared" si="6"/>
        <v>97346.221882056692</v>
      </c>
      <c r="I61" s="54">
        <f t="shared" si="4"/>
        <v>257.80551438746278</v>
      </c>
      <c r="J61" s="54">
        <f t="shared" si="2"/>
        <v>97205.470800741517</v>
      </c>
      <c r="K61" s="54">
        <f t="shared" si="3"/>
        <v>3079524.7723571486</v>
      </c>
      <c r="L61" s="57">
        <f t="shared" si="5"/>
        <v>31.634764172853647</v>
      </c>
      <c r="N61" s="56"/>
    </row>
    <row r="62" spans="1:14" x14ac:dyDescent="0.25">
      <c r="A62" s="79">
        <v>53</v>
      </c>
      <c r="B62" s="74">
        <v>142</v>
      </c>
      <c r="C62" s="51">
        <v>47647</v>
      </c>
      <c r="D62" s="74">
        <v>48523</v>
      </c>
      <c r="E62" s="97">
        <v>0.49872660621261783</v>
      </c>
      <c r="F62" s="53">
        <f t="shared" si="0"/>
        <v>2.9531038785484041E-3</v>
      </c>
      <c r="G62" s="53">
        <f t="shared" si="1"/>
        <v>2.9487388238929888E-3</v>
      </c>
      <c r="H62" s="54">
        <f t="shared" si="6"/>
        <v>97088.416367669226</v>
      </c>
      <c r="I62" s="54">
        <f t="shared" si="4"/>
        <v>286.28838269363376</v>
      </c>
      <c r="J62" s="54">
        <f t="shared" si="2"/>
        <v>96944.907618474492</v>
      </c>
      <c r="K62" s="54">
        <f t="shared" si="3"/>
        <v>2982319.301556407</v>
      </c>
      <c r="L62" s="57">
        <f t="shared" si="5"/>
        <v>30.717560478713601</v>
      </c>
      <c r="N62" s="56"/>
    </row>
    <row r="63" spans="1:14" x14ac:dyDescent="0.25">
      <c r="A63" s="79">
        <v>54</v>
      </c>
      <c r="B63" s="74">
        <v>182</v>
      </c>
      <c r="C63" s="51">
        <v>47018</v>
      </c>
      <c r="D63" s="74">
        <v>47780</v>
      </c>
      <c r="E63" s="97">
        <v>0.49385819659792246</v>
      </c>
      <c r="F63" s="53">
        <f t="shared" si="0"/>
        <v>3.8397434545032597E-3</v>
      </c>
      <c r="G63" s="53">
        <f t="shared" si="1"/>
        <v>3.8322955617713776E-3</v>
      </c>
      <c r="H63" s="54">
        <f t="shared" si="6"/>
        <v>96802.127984975596</v>
      </c>
      <c r="I63" s="54">
        <f t="shared" si="4"/>
        <v>370.97436544684683</v>
      </c>
      <c r="J63" s="54">
        <f t="shared" si="2"/>
        <v>96614.362350632393</v>
      </c>
      <c r="K63" s="54">
        <f t="shared" si="3"/>
        <v>2885374.3939379323</v>
      </c>
      <c r="L63" s="57">
        <f t="shared" si="5"/>
        <v>29.80693145904565</v>
      </c>
      <c r="N63" s="56"/>
    </row>
    <row r="64" spans="1:14" x14ac:dyDescent="0.25">
      <c r="A64" s="79">
        <v>55</v>
      </c>
      <c r="B64" s="74">
        <v>178</v>
      </c>
      <c r="C64" s="51">
        <v>44865</v>
      </c>
      <c r="D64" s="74">
        <v>47008</v>
      </c>
      <c r="E64" s="97">
        <v>0.4814529782976758</v>
      </c>
      <c r="F64" s="53">
        <f t="shared" si="0"/>
        <v>3.874914283848356E-3</v>
      </c>
      <c r="G64" s="53">
        <f t="shared" si="1"/>
        <v>3.8671439338532083E-3</v>
      </c>
      <c r="H64" s="54">
        <f t="shared" si="6"/>
        <v>96431.153619528748</v>
      </c>
      <c r="I64" s="54">
        <f t="shared" si="4"/>
        <v>372.91315075422744</v>
      </c>
      <c r="J64" s="54">
        <f t="shared" si="2"/>
        <v>96237.780615851501</v>
      </c>
      <c r="K64" s="54">
        <f t="shared" si="3"/>
        <v>2788760.0315872999</v>
      </c>
      <c r="L64" s="57">
        <f t="shared" si="5"/>
        <v>28.919699981920928</v>
      </c>
      <c r="N64" s="56"/>
    </row>
    <row r="65" spans="1:14" x14ac:dyDescent="0.25">
      <c r="A65" s="79">
        <v>56</v>
      </c>
      <c r="B65" s="74">
        <v>195</v>
      </c>
      <c r="C65" s="51">
        <v>42979</v>
      </c>
      <c r="D65" s="74">
        <v>44859</v>
      </c>
      <c r="E65" s="97">
        <v>0.51303126097646612</v>
      </c>
      <c r="F65" s="53">
        <f t="shared" si="0"/>
        <v>4.4399918030920554E-3</v>
      </c>
      <c r="G65" s="53">
        <f t="shared" si="1"/>
        <v>4.4304126430624903E-3</v>
      </c>
      <c r="H65" s="54">
        <f t="shared" si="6"/>
        <v>96058.240468774515</v>
      </c>
      <c r="I65" s="54">
        <f t="shared" si="4"/>
        <v>425.57764304319556</v>
      </c>
      <c r="J65" s="54">
        <f t="shared" si="2"/>
        <v>95850.99746058516</v>
      </c>
      <c r="K65" s="54">
        <f t="shared" si="3"/>
        <v>2692522.2509714486</v>
      </c>
      <c r="L65" s="57">
        <f t="shared" si="5"/>
        <v>28.030101715705506</v>
      </c>
      <c r="N65" s="56"/>
    </row>
    <row r="66" spans="1:14" x14ac:dyDescent="0.25">
      <c r="A66" s="79">
        <v>57</v>
      </c>
      <c r="B66" s="74">
        <v>204</v>
      </c>
      <c r="C66" s="51">
        <v>40841</v>
      </c>
      <c r="D66" s="74">
        <v>42936</v>
      </c>
      <c r="E66" s="97">
        <v>0.5231130808487785</v>
      </c>
      <c r="F66" s="53">
        <f t="shared" si="0"/>
        <v>4.8700717380665334E-3</v>
      </c>
      <c r="G66" s="53">
        <f t="shared" si="1"/>
        <v>4.8587873332079801E-3</v>
      </c>
      <c r="H66" s="54">
        <f t="shared" si="6"/>
        <v>95632.662825731313</v>
      </c>
      <c r="I66" s="54">
        <f t="shared" si="4"/>
        <v>464.65877077861296</v>
      </c>
      <c r="J66" s="54">
        <f t="shared" si="2"/>
        <v>95411.073136078106</v>
      </c>
      <c r="K66" s="54">
        <f t="shared" si="3"/>
        <v>2596671.2535108635</v>
      </c>
      <c r="L66" s="57">
        <f t="shared" si="5"/>
        <v>27.152556216516775</v>
      </c>
      <c r="N66" s="56"/>
    </row>
    <row r="67" spans="1:14" x14ac:dyDescent="0.25">
      <c r="A67" s="79">
        <v>58</v>
      </c>
      <c r="B67" s="74">
        <v>189</v>
      </c>
      <c r="C67" s="51">
        <v>40398</v>
      </c>
      <c r="D67" s="74">
        <v>40743</v>
      </c>
      <c r="E67" s="97">
        <v>0.5195187359570923</v>
      </c>
      <c r="F67" s="53">
        <f t="shared" si="0"/>
        <v>4.6585573261359852E-3</v>
      </c>
      <c r="G67" s="53">
        <f t="shared" si="1"/>
        <v>4.6481531348317815E-3</v>
      </c>
      <c r="H67" s="54">
        <f t="shared" si="6"/>
        <v>95168.004054952704</v>
      </c>
      <c r="I67" s="54">
        <f t="shared" si="4"/>
        <v>442.35545638371212</v>
      </c>
      <c r="J67" s="54">
        <f t="shared" si="2"/>
        <v>94955.460546113187</v>
      </c>
      <c r="K67" s="54">
        <f t="shared" si="3"/>
        <v>2501260.1803747853</v>
      </c>
      <c r="L67" s="57">
        <f t="shared" si="5"/>
        <v>26.282574749917913</v>
      </c>
      <c r="N67" s="56"/>
    </row>
    <row r="68" spans="1:14" x14ac:dyDescent="0.25">
      <c r="A68" s="79">
        <v>59</v>
      </c>
      <c r="B68" s="74">
        <v>220</v>
      </c>
      <c r="C68" s="51">
        <v>38848</v>
      </c>
      <c r="D68" s="74">
        <v>40381</v>
      </c>
      <c r="E68" s="97">
        <v>0.49601494396014961</v>
      </c>
      <c r="F68" s="53">
        <f t="shared" si="0"/>
        <v>5.5535220689394036E-3</v>
      </c>
      <c r="G68" s="53">
        <f t="shared" si="1"/>
        <v>5.5380217434595905E-3</v>
      </c>
      <c r="H68" s="54">
        <f t="shared" si="6"/>
        <v>94725.648598568994</v>
      </c>
      <c r="I68" s="54">
        <f t="shared" si="4"/>
        <v>524.59270160218762</v>
      </c>
      <c r="J68" s="54">
        <f t="shared" si="2"/>
        <v>94461.261716453912</v>
      </c>
      <c r="K68" s="54">
        <f t="shared" si="3"/>
        <v>2406304.7198286722</v>
      </c>
      <c r="L68" s="57">
        <f t="shared" si="5"/>
        <v>25.402884598089983</v>
      </c>
      <c r="N68" s="56"/>
    </row>
    <row r="69" spans="1:14" x14ac:dyDescent="0.25">
      <c r="A69" s="79">
        <v>60</v>
      </c>
      <c r="B69" s="74">
        <v>249</v>
      </c>
      <c r="C69" s="51">
        <v>37471</v>
      </c>
      <c r="D69" s="74">
        <v>38734</v>
      </c>
      <c r="E69" s="97">
        <v>0.45566375089398725</v>
      </c>
      <c r="F69" s="53">
        <f t="shared" si="0"/>
        <v>6.53500426481202E-3</v>
      </c>
      <c r="G69" s="53">
        <f t="shared" si="1"/>
        <v>6.5118400886673535E-3</v>
      </c>
      <c r="H69" s="54">
        <f t="shared" si="6"/>
        <v>94201.055896966805</v>
      </c>
      <c r="I69" s="54">
        <f t="shared" si="4"/>
        <v>613.42221218466261</v>
      </c>
      <c r="J69" s="54">
        <f t="shared" si="2"/>
        <v>93867.147950867889</v>
      </c>
      <c r="K69" s="54">
        <f t="shared" si="3"/>
        <v>2311843.4581122184</v>
      </c>
      <c r="L69" s="57">
        <f t="shared" si="5"/>
        <v>24.541587523613501</v>
      </c>
      <c r="N69" s="56"/>
    </row>
    <row r="70" spans="1:14" x14ac:dyDescent="0.25">
      <c r="A70" s="79">
        <v>61</v>
      </c>
      <c r="B70" s="74">
        <v>257</v>
      </c>
      <c r="C70" s="51">
        <v>36364</v>
      </c>
      <c r="D70" s="74">
        <v>37311</v>
      </c>
      <c r="E70" s="97">
        <v>0.5315388305527422</v>
      </c>
      <c r="F70" s="53">
        <f t="shared" si="0"/>
        <v>6.9765863590091617E-3</v>
      </c>
      <c r="G70" s="53">
        <f t="shared" si="1"/>
        <v>6.953859340042016E-3</v>
      </c>
      <c r="H70" s="54">
        <f t="shared" si="6"/>
        <v>93587.633684782137</v>
      </c>
      <c r="I70" s="54">
        <f t="shared" si="4"/>
        <v>650.79524061135305</v>
      </c>
      <c r="J70" s="54">
        <f t="shared" si="2"/>
        <v>93282.761385294638</v>
      </c>
      <c r="K70" s="54">
        <f t="shared" si="3"/>
        <v>2217976.3101613503</v>
      </c>
      <c r="L70" s="57">
        <f t="shared" si="5"/>
        <v>23.699459243000451</v>
      </c>
      <c r="N70" s="56"/>
    </row>
    <row r="71" spans="1:14" x14ac:dyDescent="0.25">
      <c r="A71" s="79">
        <v>62</v>
      </c>
      <c r="B71" s="74">
        <v>265</v>
      </c>
      <c r="C71" s="51">
        <v>33572</v>
      </c>
      <c r="D71" s="74">
        <v>36124</v>
      </c>
      <c r="E71" s="97">
        <v>0.52560351512018644</v>
      </c>
      <c r="F71" s="53">
        <f t="shared" si="0"/>
        <v>7.6044536271808998E-3</v>
      </c>
      <c r="G71" s="53">
        <f t="shared" si="1"/>
        <v>7.5771189729492341E-3</v>
      </c>
      <c r="H71" s="54">
        <f t="shared" si="6"/>
        <v>92936.838444170789</v>
      </c>
      <c r="I71" s="54">
        <f t="shared" si="4"/>
        <v>704.19348186124421</v>
      </c>
      <c r="J71" s="54">
        <f t="shared" si="2"/>
        <v>92602.771531700535</v>
      </c>
      <c r="K71" s="54">
        <f t="shared" si="3"/>
        <v>2124693.5487760557</v>
      </c>
      <c r="L71" s="57">
        <f t="shared" si="5"/>
        <v>22.861693859452792</v>
      </c>
      <c r="N71" s="56"/>
    </row>
    <row r="72" spans="1:14" x14ac:dyDescent="0.25">
      <c r="A72" s="79">
        <v>63</v>
      </c>
      <c r="B72" s="74">
        <v>285</v>
      </c>
      <c r="C72" s="51">
        <v>32291</v>
      </c>
      <c r="D72" s="74">
        <v>33337</v>
      </c>
      <c r="E72" s="97">
        <v>0.50606104301850541</v>
      </c>
      <c r="F72" s="53">
        <f t="shared" si="0"/>
        <v>8.6853172426403363E-3</v>
      </c>
      <c r="G72" s="53">
        <f t="shared" si="1"/>
        <v>8.6482162518792885E-3</v>
      </c>
      <c r="H72" s="54">
        <f t="shared" si="6"/>
        <v>92232.64496230954</v>
      </c>
      <c r="I72" s="54">
        <f t="shared" si="4"/>
        <v>797.64785911685772</v>
      </c>
      <c r="J72" s="54">
        <f t="shared" si="2"/>
        <v>91838.655610738831</v>
      </c>
      <c r="K72" s="54">
        <f t="shared" si="3"/>
        <v>2032090.7772443551</v>
      </c>
      <c r="L72" s="57">
        <f t="shared" si="5"/>
        <v>22.032229240251755</v>
      </c>
      <c r="N72" s="56"/>
    </row>
    <row r="73" spans="1:14" x14ac:dyDescent="0.25">
      <c r="A73" s="79">
        <v>64</v>
      </c>
      <c r="B73" s="74">
        <v>326</v>
      </c>
      <c r="C73" s="51">
        <v>30104</v>
      </c>
      <c r="D73" s="74">
        <v>32007</v>
      </c>
      <c r="E73" s="97">
        <v>0.52170770652996024</v>
      </c>
      <c r="F73" s="53">
        <f t="shared" ref="F73:F109" si="7">B73/((C73+D73)/2)</f>
        <v>1.0497335415626861E-2</v>
      </c>
      <c r="G73" s="53">
        <f t="shared" ref="G73:G108" si="8">F73/((1+(1-E73)*F73))</f>
        <v>1.0444893749166916E-2</v>
      </c>
      <c r="H73" s="54">
        <f t="shared" si="6"/>
        <v>91434.997103192683</v>
      </c>
      <c r="I73" s="54">
        <f t="shared" si="4"/>
        <v>955.02882969823236</v>
      </c>
      <c r="J73" s="54">
        <f t="shared" ref="J73:J108" si="9">H74+I73*E73</f>
        <v>90978.214173906308</v>
      </c>
      <c r="K73" s="54">
        <f t="shared" ref="K73:K97" si="10">K74+J73</f>
        <v>1940252.1216336163</v>
      </c>
      <c r="L73" s="57">
        <f t="shared" si="5"/>
        <v>21.220016220308576</v>
      </c>
      <c r="N73" s="56"/>
    </row>
    <row r="74" spans="1:14" x14ac:dyDescent="0.25">
      <c r="A74" s="79">
        <v>65</v>
      </c>
      <c r="B74" s="74">
        <v>287</v>
      </c>
      <c r="C74" s="51">
        <v>30095</v>
      </c>
      <c r="D74" s="74">
        <v>29817</v>
      </c>
      <c r="E74" s="97">
        <v>0.54065199751801762</v>
      </c>
      <c r="F74" s="53">
        <f t="shared" si="7"/>
        <v>9.580718386967552E-3</v>
      </c>
      <c r="G74" s="53">
        <f t="shared" si="8"/>
        <v>9.5387395023100851E-3</v>
      </c>
      <c r="H74" s="54">
        <f t="shared" si="6"/>
        <v>90479.968273494451</v>
      </c>
      <c r="I74" s="54">
        <f t="shared" ref="I74:I108" si="11">H74*G74</f>
        <v>863.0648475381447</v>
      </c>
      <c r="J74" s="54">
        <f t="shared" si="9"/>
        <v>90083.521159765383</v>
      </c>
      <c r="K74" s="54">
        <f t="shared" si="10"/>
        <v>1849273.90745971</v>
      </c>
      <c r="L74" s="57">
        <f t="shared" ref="L74:L108" si="12">K74/H74</f>
        <v>20.438489786710541</v>
      </c>
      <c r="N74" s="56"/>
    </row>
    <row r="75" spans="1:14" x14ac:dyDescent="0.25">
      <c r="A75" s="79">
        <v>66</v>
      </c>
      <c r="B75" s="74">
        <v>300</v>
      </c>
      <c r="C75" s="51">
        <v>29631</v>
      </c>
      <c r="D75" s="74">
        <v>29782</v>
      </c>
      <c r="E75" s="97">
        <v>0.51441095890410948</v>
      </c>
      <c r="F75" s="53">
        <f t="shared" si="7"/>
        <v>1.0098799925942134E-2</v>
      </c>
      <c r="G75" s="53">
        <f t="shared" si="8"/>
        <v>1.0049518428453556E-2</v>
      </c>
      <c r="H75" s="54">
        <f t="shared" ref="H75:H108" si="13">H74-I74</f>
        <v>89616.903425956305</v>
      </c>
      <c r="I75" s="54">
        <f t="shared" si="11"/>
        <v>900.60672248009053</v>
      </c>
      <c r="J75" s="54">
        <f t="shared" si="9"/>
        <v>89179.57867118268</v>
      </c>
      <c r="K75" s="54">
        <f t="shared" si="10"/>
        <v>1759190.3862999447</v>
      </c>
      <c r="L75" s="57">
        <f t="shared" si="12"/>
        <v>19.63011796935643</v>
      </c>
      <c r="N75" s="56"/>
    </row>
    <row r="76" spans="1:14" x14ac:dyDescent="0.25">
      <c r="A76" s="79">
        <v>67</v>
      </c>
      <c r="B76" s="74">
        <v>358</v>
      </c>
      <c r="C76" s="51">
        <v>27779</v>
      </c>
      <c r="D76" s="74">
        <v>29359</v>
      </c>
      <c r="E76" s="97">
        <v>0.49733680263258567</v>
      </c>
      <c r="F76" s="53">
        <f t="shared" si="7"/>
        <v>1.2531065140536946E-2</v>
      </c>
      <c r="G76" s="53">
        <f t="shared" si="8"/>
        <v>1.2452627221307784E-2</v>
      </c>
      <c r="H76" s="54">
        <f t="shared" si="13"/>
        <v>88716.296703476211</v>
      </c>
      <c r="I76" s="54">
        <f t="shared" si="11"/>
        <v>1104.750971303326</v>
      </c>
      <c r="J76" s="54">
        <f t="shared" si="9"/>
        <v>88160.979047946123</v>
      </c>
      <c r="K76" s="54">
        <f t="shared" si="10"/>
        <v>1670010.807628762</v>
      </c>
      <c r="L76" s="57">
        <f t="shared" si="12"/>
        <v>18.824171766440802</v>
      </c>
      <c r="N76" s="56"/>
    </row>
    <row r="77" spans="1:14" x14ac:dyDescent="0.25">
      <c r="A77" s="79">
        <v>68</v>
      </c>
      <c r="B77" s="74">
        <v>340</v>
      </c>
      <c r="C77" s="51">
        <v>27456</v>
      </c>
      <c r="D77" s="74">
        <v>27511</v>
      </c>
      <c r="E77" s="97">
        <v>0.48753424657534239</v>
      </c>
      <c r="F77" s="53">
        <f t="shared" si="7"/>
        <v>1.2371058999035785E-2</v>
      </c>
      <c r="G77" s="53">
        <f t="shared" si="8"/>
        <v>1.2293123740691563E-2</v>
      </c>
      <c r="H77" s="54">
        <f t="shared" si="13"/>
        <v>87611.54573217289</v>
      </c>
      <c r="I77" s="54">
        <f t="shared" si="11"/>
        <v>1077.0195727988591</v>
      </c>
      <c r="J77" s="54">
        <f t="shared" si="9"/>
        <v>87059.610085345412</v>
      </c>
      <c r="K77" s="54">
        <f t="shared" si="10"/>
        <v>1581849.8285808158</v>
      </c>
      <c r="L77" s="57">
        <f t="shared" si="12"/>
        <v>18.05526675007545</v>
      </c>
      <c r="N77" s="56"/>
    </row>
    <row r="78" spans="1:14" x14ac:dyDescent="0.25">
      <c r="A78" s="79">
        <v>69</v>
      </c>
      <c r="B78" s="74">
        <v>365</v>
      </c>
      <c r="C78" s="51">
        <v>27971</v>
      </c>
      <c r="D78" s="74">
        <v>27164</v>
      </c>
      <c r="E78" s="97">
        <v>0.53662600863201293</v>
      </c>
      <c r="F78" s="53">
        <f t="shared" si="7"/>
        <v>1.3240228529971887E-2</v>
      </c>
      <c r="G78" s="53">
        <f t="shared" si="8"/>
        <v>1.3159492705877658E-2</v>
      </c>
      <c r="H78" s="54">
        <f t="shared" si="13"/>
        <v>86534.526159374029</v>
      </c>
      <c r="I78" s="54">
        <f t="shared" si="11"/>
        <v>1138.750465800862</v>
      </c>
      <c r="J78" s="54">
        <f t="shared" si="9"/>
        <v>86006.858810863734</v>
      </c>
      <c r="K78" s="54">
        <f t="shared" si="10"/>
        <v>1494790.2184954705</v>
      </c>
      <c r="L78" s="57">
        <f t="shared" si="12"/>
        <v>17.273916953592103</v>
      </c>
      <c r="N78" s="56"/>
    </row>
    <row r="79" spans="1:14" x14ac:dyDescent="0.25">
      <c r="A79" s="79">
        <v>70</v>
      </c>
      <c r="B79" s="74">
        <v>422</v>
      </c>
      <c r="C79" s="51">
        <v>29111</v>
      </c>
      <c r="D79" s="74">
        <v>27596</v>
      </c>
      <c r="E79" s="97">
        <v>0.51400376550022675</v>
      </c>
      <c r="F79" s="53">
        <f t="shared" si="7"/>
        <v>1.4883524079919587E-2</v>
      </c>
      <c r="G79" s="53">
        <f t="shared" si="8"/>
        <v>1.4776639670495228E-2</v>
      </c>
      <c r="H79" s="54">
        <f t="shared" si="13"/>
        <v>85395.775693573174</v>
      </c>
      <c r="I79" s="54">
        <f t="shared" si="11"/>
        <v>1261.8626068063654</v>
      </c>
      <c r="J79" s="54">
        <f t="shared" si="9"/>
        <v>84782.515218209213</v>
      </c>
      <c r="K79" s="54">
        <f t="shared" si="10"/>
        <v>1408783.3596846068</v>
      </c>
      <c r="L79" s="57">
        <f t="shared" si="12"/>
        <v>16.497108296548102</v>
      </c>
      <c r="N79" s="56"/>
    </row>
    <row r="80" spans="1:14" x14ac:dyDescent="0.25">
      <c r="A80" s="79">
        <v>71</v>
      </c>
      <c r="B80" s="74">
        <v>454</v>
      </c>
      <c r="C80" s="51">
        <v>26170</v>
      </c>
      <c r="D80" s="74">
        <v>28749</v>
      </c>
      <c r="E80" s="97">
        <v>0.50347595196427486</v>
      </c>
      <c r="F80" s="53">
        <f t="shared" si="7"/>
        <v>1.6533440157322603E-2</v>
      </c>
      <c r="G80" s="53">
        <f t="shared" si="8"/>
        <v>1.6398818149021624E-2</v>
      </c>
      <c r="H80" s="54">
        <f t="shared" si="13"/>
        <v>84133.913086766814</v>
      </c>
      <c r="I80" s="54">
        <f t="shared" si="11"/>
        <v>1379.6967408754795</v>
      </c>
      <c r="J80" s="54">
        <f t="shared" si="9"/>
        <v>83448.860475925612</v>
      </c>
      <c r="K80" s="54">
        <f t="shared" si="10"/>
        <v>1324000.8444663975</v>
      </c>
      <c r="L80" s="57">
        <f t="shared" si="12"/>
        <v>15.736827111571088</v>
      </c>
      <c r="N80" s="56"/>
    </row>
    <row r="81" spans="1:14" x14ac:dyDescent="0.25">
      <c r="A81" s="79">
        <v>72</v>
      </c>
      <c r="B81" s="74">
        <v>434</v>
      </c>
      <c r="C81" s="51">
        <v>24052</v>
      </c>
      <c r="D81" s="74">
        <v>25752</v>
      </c>
      <c r="E81" s="97">
        <v>0.46680765103213173</v>
      </c>
      <c r="F81" s="53">
        <f t="shared" si="7"/>
        <v>1.7428319010521245E-2</v>
      </c>
      <c r="G81" s="53">
        <f t="shared" si="8"/>
        <v>1.7267854941297903E-2</v>
      </c>
      <c r="H81" s="54">
        <f t="shared" si="13"/>
        <v>82754.216345891327</v>
      </c>
      <c r="I81" s="54">
        <f t="shared" si="11"/>
        <v>1428.9878036416353</v>
      </c>
      <c r="J81" s="54">
        <f t="shared" si="9"/>
        <v>81992.29098222121</v>
      </c>
      <c r="K81" s="54">
        <f t="shared" si="10"/>
        <v>1240551.9839904718</v>
      </c>
      <c r="L81" s="57">
        <f t="shared" si="12"/>
        <v>14.99080093762575</v>
      </c>
      <c r="N81" s="56"/>
    </row>
    <row r="82" spans="1:14" x14ac:dyDescent="0.25">
      <c r="A82" s="79">
        <v>73</v>
      </c>
      <c r="B82" s="74">
        <v>463</v>
      </c>
      <c r="C82" s="51">
        <v>24883</v>
      </c>
      <c r="D82" s="74">
        <v>23678</v>
      </c>
      <c r="E82" s="97">
        <v>0.51796798721855619</v>
      </c>
      <c r="F82" s="53">
        <f t="shared" si="7"/>
        <v>1.90688000658965E-2</v>
      </c>
      <c r="G82" s="53">
        <f t="shared" si="8"/>
        <v>1.8895120425575423E-2</v>
      </c>
      <c r="H82" s="54">
        <f t="shared" si="13"/>
        <v>81325.228542249693</v>
      </c>
      <c r="I82" s="54">
        <f t="shared" si="11"/>
        <v>1536.6499869432516</v>
      </c>
      <c r="J82" s="54">
        <f t="shared" si="9"/>
        <v>80584.514056102867</v>
      </c>
      <c r="K82" s="54">
        <f t="shared" si="10"/>
        <v>1158559.6930082506</v>
      </c>
      <c r="L82" s="57">
        <f t="shared" si="12"/>
        <v>14.246005990703871</v>
      </c>
      <c r="N82" s="56"/>
    </row>
    <row r="83" spans="1:14" x14ac:dyDescent="0.25">
      <c r="A83" s="79">
        <v>74</v>
      </c>
      <c r="B83" s="74">
        <v>567</v>
      </c>
      <c r="C83" s="51">
        <v>23578</v>
      </c>
      <c r="D83" s="74">
        <v>24409</v>
      </c>
      <c r="E83" s="97">
        <v>0.52124374864100909</v>
      </c>
      <c r="F83" s="53">
        <f t="shared" si="7"/>
        <v>2.3631400170879613E-2</v>
      </c>
      <c r="G83" s="53">
        <f t="shared" si="8"/>
        <v>2.3367033023611424E-2</v>
      </c>
      <c r="H83" s="54">
        <f t="shared" si="13"/>
        <v>79788.578555306449</v>
      </c>
      <c r="I83" s="54">
        <f t="shared" si="11"/>
        <v>1864.4223500088601</v>
      </c>
      <c r="J83" s="54">
        <f t="shared" si="9"/>
        <v>78895.97470006629</v>
      </c>
      <c r="K83" s="54">
        <f t="shared" si="10"/>
        <v>1077975.1789521477</v>
      </c>
      <c r="L83" s="57">
        <f t="shared" si="12"/>
        <v>13.510394576147711</v>
      </c>
      <c r="N83" s="56"/>
    </row>
    <row r="84" spans="1:14" x14ac:dyDescent="0.25">
      <c r="A84" s="79">
        <v>75</v>
      </c>
      <c r="B84" s="74">
        <v>551</v>
      </c>
      <c r="C84" s="51">
        <v>22590</v>
      </c>
      <c r="D84" s="74">
        <v>23078</v>
      </c>
      <c r="E84" s="97">
        <v>0.51349725281555281</v>
      </c>
      <c r="F84" s="53">
        <f t="shared" si="7"/>
        <v>2.4130682315844792E-2</v>
      </c>
      <c r="G84" s="53">
        <f t="shared" si="8"/>
        <v>2.3850683797082464E-2</v>
      </c>
      <c r="H84" s="54">
        <f t="shared" si="13"/>
        <v>77924.156205297593</v>
      </c>
      <c r="I84" s="54">
        <f t="shared" si="11"/>
        <v>1858.5444098070143</v>
      </c>
      <c r="J84" s="54">
        <f t="shared" si="9"/>
        <v>77019.969244162188</v>
      </c>
      <c r="K84" s="54">
        <f t="shared" si="10"/>
        <v>999079.20425208134</v>
      </c>
      <c r="L84" s="57">
        <f t="shared" si="12"/>
        <v>12.821174497160099</v>
      </c>
      <c r="N84" s="56"/>
    </row>
    <row r="85" spans="1:14" x14ac:dyDescent="0.25">
      <c r="A85" s="79">
        <v>76</v>
      </c>
      <c r="B85" s="74">
        <v>515</v>
      </c>
      <c r="C85" s="51">
        <v>18795</v>
      </c>
      <c r="D85" s="74">
        <v>22043</v>
      </c>
      <c r="E85" s="97">
        <v>0.49092166511504187</v>
      </c>
      <c r="F85" s="53">
        <f t="shared" si="7"/>
        <v>2.5221607326509625E-2</v>
      </c>
      <c r="G85" s="53">
        <f t="shared" si="8"/>
        <v>2.4901872909636968E-2</v>
      </c>
      <c r="H85" s="54">
        <f t="shared" si="13"/>
        <v>76065.611795490579</v>
      </c>
      <c r="I85" s="54">
        <f t="shared" si="11"/>
        <v>1894.176197725089</v>
      </c>
      <c r="J85" s="54">
        <f t="shared" si="9"/>
        <v>75101.327730773977</v>
      </c>
      <c r="K85" s="54">
        <f t="shared" si="10"/>
        <v>922059.23500791914</v>
      </c>
      <c r="L85" s="57">
        <f t="shared" si="12"/>
        <v>12.1218933660451</v>
      </c>
      <c r="N85" s="56"/>
    </row>
    <row r="86" spans="1:14" x14ac:dyDescent="0.25">
      <c r="A86" s="79">
        <v>77</v>
      </c>
      <c r="B86" s="74">
        <v>484</v>
      </c>
      <c r="C86" s="51">
        <v>16847</v>
      </c>
      <c r="D86" s="74">
        <v>18318</v>
      </c>
      <c r="E86" s="97">
        <v>0.49527340654364344</v>
      </c>
      <c r="F86" s="53">
        <f t="shared" si="7"/>
        <v>2.7527370965448598E-2</v>
      </c>
      <c r="G86" s="53">
        <f t="shared" si="8"/>
        <v>2.7150152283522834E-2</v>
      </c>
      <c r="H86" s="54">
        <f t="shared" si="13"/>
        <v>74171.435597765492</v>
      </c>
      <c r="I86" s="54">
        <f t="shared" si="11"/>
        <v>2013.7657715668397</v>
      </c>
      <c r="J86" s="54">
        <f t="shared" si="9"/>
        <v>73155.034459863542</v>
      </c>
      <c r="K86" s="54">
        <f t="shared" si="10"/>
        <v>846957.90727714519</v>
      </c>
      <c r="L86" s="57">
        <f t="shared" si="12"/>
        <v>11.418922937803577</v>
      </c>
      <c r="N86" s="56"/>
    </row>
    <row r="87" spans="1:14" x14ac:dyDescent="0.25">
      <c r="A87" s="79">
        <v>78</v>
      </c>
      <c r="B87" s="74">
        <v>619</v>
      </c>
      <c r="C87" s="51">
        <v>20479</v>
      </c>
      <c r="D87" s="74">
        <v>16388</v>
      </c>
      <c r="E87" s="97">
        <v>0.52366388563082322</v>
      </c>
      <c r="F87" s="53">
        <f t="shared" si="7"/>
        <v>3.3580166544606285E-2</v>
      </c>
      <c r="G87" s="53">
        <f t="shared" si="8"/>
        <v>3.3051493168697349E-2</v>
      </c>
      <c r="H87" s="54">
        <f t="shared" si="13"/>
        <v>72157.669826198646</v>
      </c>
      <c r="I87" s="54">
        <f t="shared" si="11"/>
        <v>2384.9187313297234</v>
      </c>
      <c r="J87" s="54">
        <f t="shared" si="9"/>
        <v>71021.646904630776</v>
      </c>
      <c r="K87" s="54">
        <f t="shared" si="10"/>
        <v>773802.87281728163</v>
      </c>
      <c r="L87" s="57">
        <f t="shared" si="12"/>
        <v>10.723778562709811</v>
      </c>
      <c r="N87" s="56"/>
    </row>
    <row r="88" spans="1:14" x14ac:dyDescent="0.25">
      <c r="A88" s="79">
        <v>79</v>
      </c>
      <c r="B88" s="74">
        <v>622</v>
      </c>
      <c r="C88" s="51">
        <v>11919</v>
      </c>
      <c r="D88" s="74">
        <v>19785</v>
      </c>
      <c r="E88" s="97">
        <v>0.46803065674139965</v>
      </c>
      <c r="F88" s="53">
        <f t="shared" si="7"/>
        <v>3.9237951047186477E-2</v>
      </c>
      <c r="G88" s="53">
        <f t="shared" si="8"/>
        <v>3.8435668462859375E-2</v>
      </c>
      <c r="H88" s="54">
        <f t="shared" si="13"/>
        <v>69772.751094868916</v>
      </c>
      <c r="I88" s="54">
        <f t="shared" si="11"/>
        <v>2681.7623288239902</v>
      </c>
      <c r="J88" s="54">
        <f t="shared" si="9"/>
        <v>68346.13575002877</v>
      </c>
      <c r="K88" s="54">
        <f t="shared" si="10"/>
        <v>702781.22591265081</v>
      </c>
      <c r="L88" s="57">
        <f t="shared" si="12"/>
        <v>10.072431069216265</v>
      </c>
      <c r="N88" s="56"/>
    </row>
    <row r="89" spans="1:14" x14ac:dyDescent="0.25">
      <c r="A89" s="79">
        <v>80</v>
      </c>
      <c r="B89" s="74">
        <v>543</v>
      </c>
      <c r="C89" s="51">
        <v>13691</v>
      </c>
      <c r="D89" s="74">
        <v>11485</v>
      </c>
      <c r="E89" s="97">
        <v>0.52108781755341982</v>
      </c>
      <c r="F89" s="53">
        <f t="shared" si="7"/>
        <v>4.3136320305052434E-2</v>
      </c>
      <c r="G89" s="53">
        <f t="shared" si="8"/>
        <v>4.2263225076755964E-2</v>
      </c>
      <c r="H89" s="54">
        <f t="shared" si="13"/>
        <v>67090.988766044931</v>
      </c>
      <c r="I89" s="54">
        <f t="shared" si="11"/>
        <v>2835.4815588414626</v>
      </c>
      <c r="J89" s="54">
        <f t="shared" si="9"/>
        <v>65733.042104413136</v>
      </c>
      <c r="K89" s="54">
        <f t="shared" si="10"/>
        <v>634435.09016262204</v>
      </c>
      <c r="L89" s="57">
        <f t="shared" si="12"/>
        <v>9.4563383523080926</v>
      </c>
      <c r="N89" s="56"/>
    </row>
    <row r="90" spans="1:14" x14ac:dyDescent="0.25">
      <c r="A90" s="79">
        <v>81</v>
      </c>
      <c r="B90" s="74">
        <v>661</v>
      </c>
      <c r="C90" s="51">
        <v>14161</v>
      </c>
      <c r="D90" s="74">
        <v>13073</v>
      </c>
      <c r="E90" s="97">
        <v>0.49867573000642457</v>
      </c>
      <c r="F90" s="53">
        <f t="shared" si="7"/>
        <v>4.854226334728648E-2</v>
      </c>
      <c r="G90" s="53">
        <f t="shared" si="8"/>
        <v>4.738903160912146E-2</v>
      </c>
      <c r="H90" s="54">
        <f t="shared" si="13"/>
        <v>64255.507207203467</v>
      </c>
      <c r="I90" s="54">
        <f t="shared" si="11"/>
        <v>3045.0062621022967</v>
      </c>
      <c r="J90" s="54">
        <f t="shared" si="9"/>
        <v>62728.971665729172</v>
      </c>
      <c r="K90" s="54">
        <f t="shared" si="10"/>
        <v>568702.04805820889</v>
      </c>
      <c r="L90" s="57">
        <f t="shared" si="12"/>
        <v>8.8506351093662161</v>
      </c>
      <c r="N90" s="56"/>
    </row>
    <row r="91" spans="1:14" x14ac:dyDescent="0.25">
      <c r="A91" s="79">
        <v>82</v>
      </c>
      <c r="B91" s="74">
        <v>777</v>
      </c>
      <c r="C91" s="51">
        <v>14184</v>
      </c>
      <c r="D91" s="74">
        <v>13453</v>
      </c>
      <c r="E91" s="97">
        <v>0.47959662206237563</v>
      </c>
      <c r="F91" s="53">
        <f t="shared" si="7"/>
        <v>5.6228968411911565E-2</v>
      </c>
      <c r="G91" s="53">
        <f t="shared" si="8"/>
        <v>5.4630387925741347E-2</v>
      </c>
      <c r="H91" s="54">
        <f t="shared" si="13"/>
        <v>61210.500945101172</v>
      </c>
      <c r="I91" s="54">
        <f t="shared" si="11"/>
        <v>3343.9534117598346</v>
      </c>
      <c r="J91" s="54">
        <f t="shared" si="9"/>
        <v>59470.296293955311</v>
      </c>
      <c r="K91" s="54">
        <f t="shared" si="10"/>
        <v>505973.07639247971</v>
      </c>
      <c r="L91" s="57">
        <f t="shared" si="12"/>
        <v>8.2661155942226276</v>
      </c>
      <c r="N91" s="56"/>
    </row>
    <row r="92" spans="1:14" x14ac:dyDescent="0.25">
      <c r="A92" s="79">
        <v>83</v>
      </c>
      <c r="B92" s="74">
        <v>839</v>
      </c>
      <c r="C92" s="51">
        <v>12824</v>
      </c>
      <c r="D92" s="74">
        <v>13386</v>
      </c>
      <c r="E92" s="97">
        <v>0.50623867291459212</v>
      </c>
      <c r="F92" s="53">
        <f t="shared" si="7"/>
        <v>6.4021365890881338E-2</v>
      </c>
      <c r="G92" s="53">
        <f t="shared" si="8"/>
        <v>6.2059583360691555E-2</v>
      </c>
      <c r="H92" s="54">
        <f t="shared" si="13"/>
        <v>57866.547533341334</v>
      </c>
      <c r="I92" s="54">
        <f t="shared" si="11"/>
        <v>3591.1738304408168</v>
      </c>
      <c r="J92" s="54">
        <f t="shared" si="9"/>
        <v>56093.364777028495</v>
      </c>
      <c r="K92" s="54">
        <f t="shared" si="10"/>
        <v>446502.78009852441</v>
      </c>
      <c r="L92" s="57">
        <f t="shared" si="12"/>
        <v>7.7160777535805138</v>
      </c>
      <c r="N92" s="56"/>
    </row>
    <row r="93" spans="1:14" x14ac:dyDescent="0.25">
      <c r="A93" s="79">
        <v>84</v>
      </c>
      <c r="B93" s="74">
        <v>802</v>
      </c>
      <c r="C93" s="51">
        <v>11997</v>
      </c>
      <c r="D93" s="74">
        <v>12028</v>
      </c>
      <c r="E93" s="97">
        <v>0.5069859597581392</v>
      </c>
      <c r="F93" s="53">
        <f t="shared" si="7"/>
        <v>6.6763787721123832E-2</v>
      </c>
      <c r="G93" s="53">
        <f t="shared" si="8"/>
        <v>6.4636254086962955E-2</v>
      </c>
      <c r="H93" s="54">
        <f t="shared" si="13"/>
        <v>54275.373702900521</v>
      </c>
      <c r="I93" s="54">
        <f t="shared" si="11"/>
        <v>3508.1568453255454</v>
      </c>
      <c r="J93" s="54">
        <f t="shared" si="9"/>
        <v>52545.803122784433</v>
      </c>
      <c r="K93" s="54">
        <f t="shared" si="10"/>
        <v>390409.41532149591</v>
      </c>
      <c r="L93" s="57">
        <f t="shared" si="12"/>
        <v>7.1931225652829012</v>
      </c>
      <c r="N93" s="56"/>
    </row>
    <row r="94" spans="1:14" x14ac:dyDescent="0.25">
      <c r="A94" s="79">
        <v>85</v>
      </c>
      <c r="B94" s="74">
        <v>875</v>
      </c>
      <c r="C94" s="51">
        <v>11174</v>
      </c>
      <c r="D94" s="74">
        <v>11186</v>
      </c>
      <c r="E94" s="97">
        <v>0.50538708414872813</v>
      </c>
      <c r="F94" s="53">
        <f t="shared" si="7"/>
        <v>7.8264758497316636E-2</v>
      </c>
      <c r="G94" s="53">
        <f t="shared" si="8"/>
        <v>7.5347980862851466E-2</v>
      </c>
      <c r="H94" s="54">
        <f t="shared" si="13"/>
        <v>50767.216857574975</v>
      </c>
      <c r="I94" s="54">
        <f t="shared" si="11"/>
        <v>3825.2072842447897</v>
      </c>
      <c r="J94" s="54">
        <f t="shared" si="9"/>
        <v>48875.219928979139</v>
      </c>
      <c r="K94" s="54">
        <f t="shared" si="10"/>
        <v>337863.61219871149</v>
      </c>
      <c r="L94" s="57">
        <f t="shared" si="12"/>
        <v>6.6551533275218118</v>
      </c>
      <c r="N94" s="56"/>
    </row>
    <row r="95" spans="1:14" x14ac:dyDescent="0.25">
      <c r="A95" s="79">
        <v>86</v>
      </c>
      <c r="B95" s="74">
        <v>956</v>
      </c>
      <c r="C95" s="51">
        <v>10049</v>
      </c>
      <c r="D95" s="74">
        <v>10214</v>
      </c>
      <c r="E95" s="97">
        <v>0.49989969622284636</v>
      </c>
      <c r="F95" s="53">
        <f t="shared" si="7"/>
        <v>9.4359176824754476E-2</v>
      </c>
      <c r="G95" s="53">
        <f t="shared" si="8"/>
        <v>9.01071077423449E-2</v>
      </c>
      <c r="H95" s="54">
        <f t="shared" si="13"/>
        <v>46942.009573330186</v>
      </c>
      <c r="I95" s="54">
        <f t="shared" si="11"/>
        <v>4229.8087142662489</v>
      </c>
      <c r="J95" s="54">
        <f t="shared" si="9"/>
        <v>44826.680950406386</v>
      </c>
      <c r="K95" s="54">
        <f t="shared" si="10"/>
        <v>288988.39226973237</v>
      </c>
      <c r="L95" s="57">
        <f t="shared" si="12"/>
        <v>6.1562850610025723</v>
      </c>
      <c r="N95" s="56"/>
    </row>
    <row r="96" spans="1:14" x14ac:dyDescent="0.25">
      <c r="A96" s="79">
        <v>87</v>
      </c>
      <c r="B96" s="74">
        <v>895</v>
      </c>
      <c r="C96" s="51">
        <v>8472</v>
      </c>
      <c r="D96" s="74">
        <v>9154</v>
      </c>
      <c r="E96" s="97">
        <v>0.48293257825055513</v>
      </c>
      <c r="F96" s="53">
        <f t="shared" si="7"/>
        <v>0.10155452172926359</v>
      </c>
      <c r="G96" s="53">
        <f t="shared" si="8"/>
        <v>9.6487890980128541E-2</v>
      </c>
      <c r="H96" s="54">
        <f t="shared" si="13"/>
        <v>42712.200859063938</v>
      </c>
      <c r="I96" s="54">
        <f t="shared" si="11"/>
        <v>4121.2101800107139</v>
      </c>
      <c r="J96" s="54">
        <f t="shared" si="9"/>
        <v>40581.257336798233</v>
      </c>
      <c r="K96" s="54">
        <f t="shared" si="10"/>
        <v>244161.71131932599</v>
      </c>
      <c r="L96" s="57">
        <f t="shared" si="12"/>
        <v>5.7164394811912986</v>
      </c>
      <c r="N96" s="56"/>
    </row>
    <row r="97" spans="1:14" x14ac:dyDescent="0.25">
      <c r="A97" s="79">
        <v>88</v>
      </c>
      <c r="B97" s="74">
        <v>857</v>
      </c>
      <c r="C97" s="51">
        <v>7312</v>
      </c>
      <c r="D97" s="74">
        <v>7647</v>
      </c>
      <c r="E97" s="97">
        <v>0.50227777688975617</v>
      </c>
      <c r="F97" s="53">
        <f t="shared" si="7"/>
        <v>0.11457985159435791</v>
      </c>
      <c r="G97" s="53">
        <f t="shared" si="8"/>
        <v>0.10839802717357876</v>
      </c>
      <c r="H97" s="54">
        <f t="shared" si="13"/>
        <v>38590.990679053226</v>
      </c>
      <c r="I97" s="54">
        <f t="shared" si="11"/>
        <v>4183.187256283336</v>
      </c>
      <c r="J97" s="54">
        <f t="shared" si="9"/>
        <v>36508.925418169441</v>
      </c>
      <c r="K97" s="54">
        <f t="shared" si="10"/>
        <v>203580.45398252775</v>
      </c>
      <c r="L97" s="57">
        <f t="shared" si="12"/>
        <v>5.2753363000092408</v>
      </c>
      <c r="N97" s="56"/>
    </row>
    <row r="98" spans="1:14" x14ac:dyDescent="0.25">
      <c r="A98" s="79">
        <v>89</v>
      </c>
      <c r="B98" s="74">
        <v>843</v>
      </c>
      <c r="C98" s="51">
        <v>6065</v>
      </c>
      <c r="D98" s="74">
        <v>6403</v>
      </c>
      <c r="E98" s="97">
        <v>0.4942036757178373</v>
      </c>
      <c r="F98" s="53">
        <f t="shared" si="7"/>
        <v>0.13522617901828682</v>
      </c>
      <c r="G98" s="53">
        <f t="shared" si="8"/>
        <v>0.12656923515481638</v>
      </c>
      <c r="H98" s="54">
        <f t="shared" si="13"/>
        <v>34407.803422769888</v>
      </c>
      <c r="I98" s="54">
        <f t="shared" si="11"/>
        <v>4354.9693625772579</v>
      </c>
      <c r="J98" s="54">
        <f t="shared" si="9"/>
        <v>32205.07592681688</v>
      </c>
      <c r="K98" s="54">
        <f>K99+J98</f>
        <v>167071.5285643583</v>
      </c>
      <c r="L98" s="57">
        <f t="shared" si="12"/>
        <v>4.8556290127429689</v>
      </c>
      <c r="N98" s="56"/>
    </row>
    <row r="99" spans="1:14" x14ac:dyDescent="0.25">
      <c r="A99" s="79">
        <v>90</v>
      </c>
      <c r="B99" s="74">
        <v>718</v>
      </c>
      <c r="C99" s="51">
        <v>4925</v>
      </c>
      <c r="D99" s="74">
        <v>5302</v>
      </c>
      <c r="E99" s="97">
        <v>0.49965276452856078</v>
      </c>
      <c r="F99" s="53">
        <f t="shared" si="7"/>
        <v>0.14041263322577491</v>
      </c>
      <c r="G99" s="53">
        <f t="shared" si="8"/>
        <v>0.13119548487687563</v>
      </c>
      <c r="H99" s="54">
        <f t="shared" si="13"/>
        <v>30052.834060192632</v>
      </c>
      <c r="I99" s="54">
        <f t="shared" si="11"/>
        <v>3942.7961364512553</v>
      </c>
      <c r="J99" s="54">
        <f t="shared" si="9"/>
        <v>28080.066913291776</v>
      </c>
      <c r="K99" s="54">
        <f t="shared" ref="K99:K108" si="14">K100+J99</f>
        <v>134866.45263754143</v>
      </c>
      <c r="L99" s="57">
        <f t="shared" si="12"/>
        <v>4.4876450709247004</v>
      </c>
      <c r="N99" s="56"/>
    </row>
    <row r="100" spans="1:14" x14ac:dyDescent="0.25">
      <c r="A100" s="79">
        <v>91</v>
      </c>
      <c r="B100" s="74">
        <v>709</v>
      </c>
      <c r="C100" s="51">
        <v>3790</v>
      </c>
      <c r="D100" s="74">
        <v>4211</v>
      </c>
      <c r="E100" s="97">
        <v>0.493494599764283</v>
      </c>
      <c r="F100" s="53">
        <f t="shared" si="7"/>
        <v>0.17722784651918511</v>
      </c>
      <c r="G100" s="53">
        <f t="shared" si="8"/>
        <v>0.16262913913735574</v>
      </c>
      <c r="H100" s="54">
        <f t="shared" si="13"/>
        <v>26110.037923741376</v>
      </c>
      <c r="I100" s="54">
        <f t="shared" si="11"/>
        <v>4246.2529903817713</v>
      </c>
      <c r="J100" s="54">
        <f t="shared" si="9"/>
        <v>23959.287853345948</v>
      </c>
      <c r="K100" s="54">
        <f t="shared" si="14"/>
        <v>106786.38572424966</v>
      </c>
      <c r="L100" s="57">
        <f t="shared" si="12"/>
        <v>4.089859464629531</v>
      </c>
      <c r="N100" s="56"/>
    </row>
    <row r="101" spans="1:14" x14ac:dyDescent="0.25">
      <c r="A101" s="79">
        <v>92</v>
      </c>
      <c r="B101" s="74">
        <v>575</v>
      </c>
      <c r="C101" s="51">
        <v>2985</v>
      </c>
      <c r="D101" s="74">
        <v>3149</v>
      </c>
      <c r="E101" s="97">
        <v>0.46794520547945262</v>
      </c>
      <c r="F101" s="53">
        <f t="shared" si="7"/>
        <v>0.18747962178024127</v>
      </c>
      <c r="G101" s="53">
        <f t="shared" si="8"/>
        <v>0.17047485216713237</v>
      </c>
      <c r="H101" s="54">
        <f t="shared" si="13"/>
        <v>21863.784933359606</v>
      </c>
      <c r="I101" s="54">
        <f t="shared" si="11"/>
        <v>3727.2255043284549</v>
      </c>
      <c r="J101" s="54">
        <f t="shared" si="9"/>
        <v>19880.696733522385</v>
      </c>
      <c r="K101" s="54">
        <f t="shared" si="14"/>
        <v>82827.097870903715</v>
      </c>
      <c r="L101" s="57">
        <f t="shared" si="12"/>
        <v>3.7883238480143815</v>
      </c>
      <c r="N101" s="56"/>
    </row>
    <row r="102" spans="1:14" x14ac:dyDescent="0.25">
      <c r="A102" s="79">
        <v>93</v>
      </c>
      <c r="B102" s="74">
        <v>475</v>
      </c>
      <c r="C102" s="51">
        <v>2264</v>
      </c>
      <c r="D102" s="74">
        <v>2455</v>
      </c>
      <c r="E102" s="97">
        <v>0.49371016582552285</v>
      </c>
      <c r="F102" s="53">
        <f t="shared" si="7"/>
        <v>0.20131383767747404</v>
      </c>
      <c r="G102" s="53">
        <f t="shared" si="8"/>
        <v>0.18269317399292201</v>
      </c>
      <c r="H102" s="54">
        <f t="shared" si="13"/>
        <v>18136.559429031149</v>
      </c>
      <c r="I102" s="54">
        <f t="shared" si="11"/>
        <v>3313.4256074009581</v>
      </c>
      <c r="J102" s="54">
        <f t="shared" si="9"/>
        <v>16459.005727710653</v>
      </c>
      <c r="K102" s="54">
        <f t="shared" si="14"/>
        <v>62946.401137381326</v>
      </c>
      <c r="L102" s="57">
        <f t="shared" si="12"/>
        <v>3.4706914166213449</v>
      </c>
      <c r="N102" s="56"/>
    </row>
    <row r="103" spans="1:14" x14ac:dyDescent="0.25">
      <c r="A103" s="79">
        <v>94</v>
      </c>
      <c r="B103" s="74">
        <v>380</v>
      </c>
      <c r="C103" s="51">
        <v>1697</v>
      </c>
      <c r="D103" s="74">
        <v>1832</v>
      </c>
      <c r="E103" s="97">
        <v>0.47072098053352546</v>
      </c>
      <c r="F103" s="53">
        <f t="shared" si="7"/>
        <v>0.21535845848682347</v>
      </c>
      <c r="G103" s="53">
        <f t="shared" si="8"/>
        <v>0.19332263345289974</v>
      </c>
      <c r="H103" s="54">
        <f t="shared" si="13"/>
        <v>14823.133821630192</v>
      </c>
      <c r="I103" s="54">
        <f t="shared" si="11"/>
        <v>2865.6472664222947</v>
      </c>
      <c r="J103" s="54">
        <f t="shared" si="9"/>
        <v>13306.406846321417</v>
      </c>
      <c r="K103" s="54">
        <f t="shared" si="14"/>
        <v>46487.395409670673</v>
      </c>
      <c r="L103" s="57">
        <f t="shared" si="12"/>
        <v>3.1361381452169987</v>
      </c>
      <c r="N103" s="56"/>
    </row>
    <row r="104" spans="1:14" x14ac:dyDescent="0.25">
      <c r="A104" s="79">
        <v>95</v>
      </c>
      <c r="B104" s="74">
        <v>329</v>
      </c>
      <c r="C104" s="51">
        <v>1261</v>
      </c>
      <c r="D104" s="74">
        <v>1358</v>
      </c>
      <c r="E104" s="97">
        <v>0.47666236415872099</v>
      </c>
      <c r="F104" s="53">
        <f t="shared" si="7"/>
        <v>0.2512409316533028</v>
      </c>
      <c r="G104" s="53">
        <f t="shared" si="8"/>
        <v>0.2220455333410378</v>
      </c>
      <c r="H104" s="54">
        <f t="shared" si="13"/>
        <v>11957.486555207897</v>
      </c>
      <c r="I104" s="54">
        <f t="shared" si="11"/>
        <v>2655.1064795694265</v>
      </c>
      <c r="J104" s="54">
        <f t="shared" si="9"/>
        <v>10567.969407283172</v>
      </c>
      <c r="K104" s="54">
        <f t="shared" si="14"/>
        <v>33180.988563349259</v>
      </c>
      <c r="L104" s="57">
        <f t="shared" si="12"/>
        <v>2.7749133072533372</v>
      </c>
      <c r="N104" s="56"/>
    </row>
    <row r="105" spans="1:14" x14ac:dyDescent="0.25">
      <c r="A105" s="79">
        <v>96</v>
      </c>
      <c r="B105" s="74">
        <v>235</v>
      </c>
      <c r="C105" s="51">
        <v>848</v>
      </c>
      <c r="D105" s="74">
        <v>960</v>
      </c>
      <c r="E105" s="97">
        <v>0.43477703293500441</v>
      </c>
      <c r="F105" s="53">
        <f t="shared" si="7"/>
        <v>0.25995575221238937</v>
      </c>
      <c r="G105" s="53">
        <f t="shared" si="8"/>
        <v>0.2266529613520698</v>
      </c>
      <c r="H105" s="54">
        <f t="shared" si="13"/>
        <v>9302.3800756384699</v>
      </c>
      <c r="I105" s="54">
        <f t="shared" si="11"/>
        <v>2108.4119917659505</v>
      </c>
      <c r="J105" s="54">
        <f t="shared" si="9"/>
        <v>8110.6571938571033</v>
      </c>
      <c r="K105" s="54">
        <f t="shared" si="14"/>
        <v>22613.01915606609</v>
      </c>
      <c r="L105" s="57">
        <f t="shared" si="12"/>
        <v>2.4308853188321313</v>
      </c>
      <c r="N105" s="56"/>
    </row>
    <row r="106" spans="1:14" x14ac:dyDescent="0.25">
      <c r="A106" s="79">
        <v>97</v>
      </c>
      <c r="B106" s="74">
        <v>200</v>
      </c>
      <c r="C106" s="51">
        <v>582</v>
      </c>
      <c r="D106" s="74">
        <v>647</v>
      </c>
      <c r="E106" s="97">
        <v>0.52756164383561666</v>
      </c>
      <c r="F106" s="53">
        <f t="shared" si="7"/>
        <v>0.32546786004882017</v>
      </c>
      <c r="G106" s="53">
        <f t="shared" si="8"/>
        <v>0.2820923523990409</v>
      </c>
      <c r="H106" s="54">
        <f t="shared" si="13"/>
        <v>7193.9680838725199</v>
      </c>
      <c r="I106" s="54">
        <f t="shared" si="11"/>
        <v>2029.36337986322</v>
      </c>
      <c r="J106" s="54">
        <f t="shared" si="9"/>
        <v>6235.2189846297433</v>
      </c>
      <c r="K106" s="54">
        <f t="shared" si="14"/>
        <v>14502.361962208986</v>
      </c>
      <c r="L106" s="57">
        <f t="shared" si="12"/>
        <v>2.0159057967911296</v>
      </c>
      <c r="N106" s="56"/>
    </row>
    <row r="107" spans="1:14" x14ac:dyDescent="0.25">
      <c r="A107" s="79">
        <v>98</v>
      </c>
      <c r="B107" s="74">
        <v>127</v>
      </c>
      <c r="C107" s="51">
        <v>320</v>
      </c>
      <c r="D107" s="74">
        <v>421</v>
      </c>
      <c r="E107" s="97">
        <v>0.45218423039585809</v>
      </c>
      <c r="F107" s="53">
        <f t="shared" si="7"/>
        <v>0.34278002699055332</v>
      </c>
      <c r="G107" s="53">
        <f t="shared" si="8"/>
        <v>0.28858874469654761</v>
      </c>
      <c r="H107" s="54">
        <f t="shared" si="13"/>
        <v>5164.6047040092999</v>
      </c>
      <c r="I107" s="54">
        <f t="shared" si="11"/>
        <v>1490.4467883839286</v>
      </c>
      <c r="J107" s="54">
        <f t="shared" si="9"/>
        <v>4348.1144495767367</v>
      </c>
      <c r="K107" s="54">
        <f t="shared" si="14"/>
        <v>8267.142977579244</v>
      </c>
      <c r="L107" s="57">
        <f t="shared" si="12"/>
        <v>1.6007310242275528</v>
      </c>
      <c r="N107" s="56"/>
    </row>
    <row r="108" spans="1:14" x14ac:dyDescent="0.25">
      <c r="A108" s="79">
        <v>99</v>
      </c>
      <c r="B108" s="74">
        <v>68</v>
      </c>
      <c r="C108" s="51">
        <v>213</v>
      </c>
      <c r="D108" s="74">
        <v>226</v>
      </c>
      <c r="E108" s="97">
        <v>0.46643835616438356</v>
      </c>
      <c r="F108" s="53">
        <f t="shared" si="7"/>
        <v>0.30979498861047838</v>
      </c>
      <c r="G108" s="53">
        <f t="shared" si="8"/>
        <v>0.26585118974298555</v>
      </c>
      <c r="H108" s="54">
        <f t="shared" si="13"/>
        <v>3674.1579156253711</v>
      </c>
      <c r="I108" s="54">
        <f t="shared" si="11"/>
        <v>976.77925317261281</v>
      </c>
      <c r="J108" s="54">
        <f t="shared" si="9"/>
        <v>3152.9859716380661</v>
      </c>
      <c r="K108" s="54">
        <f t="shared" si="14"/>
        <v>3919.0285280025078</v>
      </c>
      <c r="L108" s="57">
        <f t="shared" si="12"/>
        <v>1.0666467304891161</v>
      </c>
      <c r="N108" s="56"/>
    </row>
    <row r="109" spans="1:14" x14ac:dyDescent="0.25">
      <c r="A109" s="79" t="s">
        <v>50</v>
      </c>
      <c r="B109" s="74">
        <v>118</v>
      </c>
      <c r="C109" s="51">
        <v>400</v>
      </c>
      <c r="D109" s="51">
        <v>431</v>
      </c>
      <c r="E109" s="58"/>
      <c r="F109" s="53">
        <f t="shared" si="7"/>
        <v>0.28399518652226236</v>
      </c>
      <c r="G109" s="53">
        <v>1</v>
      </c>
      <c r="H109" s="54">
        <f>H108-I108</f>
        <v>2697.3786624527584</v>
      </c>
      <c r="I109" s="54">
        <f>H109*G109</f>
        <v>2697.3786624527584</v>
      </c>
      <c r="J109" s="59">
        <f>H109*F109</f>
        <v>766.04255636444168</v>
      </c>
      <c r="K109" s="54">
        <f>J109</f>
        <v>766.04255636444168</v>
      </c>
      <c r="L109" s="57">
        <f>K109/H109</f>
        <v>0.28399518652226236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/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66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43101</v>
      </c>
      <c r="D7" s="78">
        <v>43466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74">
        <v>93</v>
      </c>
      <c r="C9" s="51">
        <v>30600</v>
      </c>
      <c r="D9" s="74">
        <v>28729</v>
      </c>
      <c r="E9" s="97">
        <v>0.11951686551774932</v>
      </c>
      <c r="F9" s="53">
        <f t="shared" ref="F9:F72" si="0">B9/((C9+D9)/2)</f>
        <v>3.135060425761432E-3</v>
      </c>
      <c r="G9" s="53">
        <f t="shared" ref="G9:G72" si="1">F9/((1+(1-E9)*F9))</f>
        <v>3.1264303280596636E-3</v>
      </c>
      <c r="H9" s="54">
        <v>100000</v>
      </c>
      <c r="I9" s="54">
        <f>H9*G9</f>
        <v>312.64303280596636</v>
      </c>
      <c r="J9" s="54">
        <f t="shared" ref="J9:J72" si="2">H10+I9*E9</f>
        <v>99724.723082500961</v>
      </c>
      <c r="K9" s="54">
        <f t="shared" ref="K9:K72" si="3">K10+J9</f>
        <v>8201596.3460171232</v>
      </c>
      <c r="L9" s="80">
        <f>K9/H9</f>
        <v>82.015963460171236</v>
      </c>
      <c r="M9" s="55"/>
      <c r="N9" s="56"/>
    </row>
    <row r="10" spans="1:14" x14ac:dyDescent="0.25">
      <c r="A10" s="79">
        <v>1</v>
      </c>
      <c r="B10" s="74">
        <v>7</v>
      </c>
      <c r="C10" s="51">
        <v>32691</v>
      </c>
      <c r="D10" s="74">
        <v>31505</v>
      </c>
      <c r="E10" s="97">
        <v>0.3189823874755382</v>
      </c>
      <c r="F10" s="53">
        <f t="shared" si="0"/>
        <v>2.1808212349679108E-4</v>
      </c>
      <c r="G10" s="53">
        <f t="shared" si="1"/>
        <v>2.1804973923640774E-4</v>
      </c>
      <c r="H10" s="54">
        <f>H9-I9</f>
        <v>99687.356967194035</v>
      </c>
      <c r="I10" s="54">
        <f t="shared" ref="I10:I73" si="4">H10*G10</f>
        <v>21.736802191863354</v>
      </c>
      <c r="J10" s="54">
        <f t="shared" si="2"/>
        <v>99672.553822061411</v>
      </c>
      <c r="K10" s="54">
        <f t="shared" si="3"/>
        <v>8101871.6229346227</v>
      </c>
      <c r="L10" s="57">
        <f t="shared" ref="L10:L73" si="5">K10/H10</f>
        <v>81.272810007399997</v>
      </c>
      <c r="N10" s="56"/>
    </row>
    <row r="11" spans="1:14" x14ac:dyDescent="0.25">
      <c r="A11" s="79">
        <v>2</v>
      </c>
      <c r="B11" s="74">
        <v>4</v>
      </c>
      <c r="C11" s="51">
        <v>33329</v>
      </c>
      <c r="D11" s="74">
        <v>32761</v>
      </c>
      <c r="E11" s="97">
        <v>0.23424657534246573</v>
      </c>
      <c r="F11" s="53">
        <f t="shared" si="0"/>
        <v>1.2104705704342563E-4</v>
      </c>
      <c r="G11" s="53">
        <f t="shared" si="1"/>
        <v>1.2103583796551026E-4</v>
      </c>
      <c r="H11" s="54">
        <f t="shared" ref="H11:H74" si="6">H10-I10</f>
        <v>99665.620165002169</v>
      </c>
      <c r="I11" s="54">
        <f t="shared" si="4"/>
        <v>12.063111853023294</v>
      </c>
      <c r="J11" s="54">
        <f t="shared" si="2"/>
        <v>99656.382795788682</v>
      </c>
      <c r="K11" s="54">
        <f t="shared" si="3"/>
        <v>8002199.0691125616</v>
      </c>
      <c r="L11" s="57">
        <f t="shared" si="5"/>
        <v>80.290465818247668</v>
      </c>
      <c r="N11" s="56"/>
    </row>
    <row r="12" spans="1:14" x14ac:dyDescent="0.25">
      <c r="A12" s="79">
        <v>3</v>
      </c>
      <c r="B12" s="74">
        <v>4</v>
      </c>
      <c r="C12" s="51">
        <v>33984</v>
      </c>
      <c r="D12" s="74">
        <v>33884</v>
      </c>
      <c r="E12" s="97">
        <v>0.28972602739726028</v>
      </c>
      <c r="F12" s="53">
        <f t="shared" si="0"/>
        <v>1.1787587670183298E-4</v>
      </c>
      <c r="G12" s="53">
        <f t="shared" si="1"/>
        <v>1.1786600846843052E-4</v>
      </c>
      <c r="H12" s="54">
        <f t="shared" si="6"/>
        <v>99653.557053149139</v>
      </c>
      <c r="I12" s="54">
        <f t="shared" si="4"/>
        <v>11.7457669995357</v>
      </c>
      <c r="J12" s="54">
        <f t="shared" si="2"/>
        <v>99645.214340561113</v>
      </c>
      <c r="K12" s="54">
        <f t="shared" si="3"/>
        <v>7902542.6863167733</v>
      </c>
      <c r="L12" s="57">
        <f t="shared" si="5"/>
        <v>79.300156662767577</v>
      </c>
      <c r="N12" s="56"/>
    </row>
    <row r="13" spans="1:14" x14ac:dyDescent="0.25">
      <c r="A13" s="79">
        <v>4</v>
      </c>
      <c r="B13" s="74">
        <v>9</v>
      </c>
      <c r="C13" s="51">
        <v>33523</v>
      </c>
      <c r="D13" s="74">
        <v>34242</v>
      </c>
      <c r="E13" s="97">
        <v>0.61948249619482498</v>
      </c>
      <c r="F13" s="53">
        <f t="shared" si="0"/>
        <v>2.6562384711871913E-4</v>
      </c>
      <c r="G13" s="53">
        <f t="shared" si="1"/>
        <v>2.6559700202836067E-4</v>
      </c>
      <c r="H13" s="54">
        <f t="shared" si="6"/>
        <v>99641.811286149605</v>
      </c>
      <c r="I13" s="54">
        <f t="shared" si="4"/>
        <v>26.464566354277007</v>
      </c>
      <c r="J13" s="54">
        <f t="shared" si="2"/>
        <v>99631.741055421197</v>
      </c>
      <c r="K13" s="54">
        <f t="shared" si="3"/>
        <v>7802897.4719762122</v>
      </c>
      <c r="L13" s="57">
        <f t="shared" si="5"/>
        <v>78.309470404627518</v>
      </c>
      <c r="N13" s="56"/>
    </row>
    <row r="14" spans="1:14" x14ac:dyDescent="0.25">
      <c r="A14" s="79">
        <v>5</v>
      </c>
      <c r="B14" s="74">
        <v>2</v>
      </c>
      <c r="C14" s="51">
        <v>35298</v>
      </c>
      <c r="D14" s="74">
        <v>33832</v>
      </c>
      <c r="E14" s="97">
        <v>0.47397260273972608</v>
      </c>
      <c r="F14" s="53">
        <f t="shared" si="0"/>
        <v>5.7861999132070014E-5</v>
      </c>
      <c r="G14" s="53">
        <f t="shared" si="1"/>
        <v>5.7860238040189717E-5</v>
      </c>
      <c r="H14" s="54">
        <f t="shared" si="6"/>
        <v>99615.346719795329</v>
      </c>
      <c r="I14" s="54">
        <f t="shared" si="4"/>
        <v>5.7637676736633896</v>
      </c>
      <c r="J14" s="54">
        <f t="shared" si="2"/>
        <v>99612.314820087544</v>
      </c>
      <c r="K14" s="54">
        <f t="shared" si="3"/>
        <v>7703265.7309207907</v>
      </c>
      <c r="L14" s="57">
        <f t="shared" si="5"/>
        <v>77.330110114348628</v>
      </c>
      <c r="N14" s="56"/>
    </row>
    <row r="15" spans="1:14" x14ac:dyDescent="0.25">
      <c r="A15" s="79">
        <v>6</v>
      </c>
      <c r="B15" s="74">
        <v>1</v>
      </c>
      <c r="C15" s="51">
        <v>35885</v>
      </c>
      <c r="D15" s="74">
        <v>35509</v>
      </c>
      <c r="E15" s="97">
        <v>0.47945205479452052</v>
      </c>
      <c r="F15" s="53">
        <f t="shared" si="0"/>
        <v>2.8013558562344175E-5</v>
      </c>
      <c r="G15" s="53">
        <f t="shared" si="1"/>
        <v>2.8013150063374956E-5</v>
      </c>
      <c r="H15" s="54">
        <f t="shared" si="6"/>
        <v>99609.582952121666</v>
      </c>
      <c r="I15" s="54">
        <f t="shared" si="4"/>
        <v>2.79037819498798</v>
      </c>
      <c r="J15" s="54">
        <f t="shared" si="2"/>
        <v>99608.130426485921</v>
      </c>
      <c r="K15" s="54">
        <f t="shared" si="3"/>
        <v>7603653.4161007032</v>
      </c>
      <c r="L15" s="57">
        <f t="shared" si="5"/>
        <v>76.334557286074315</v>
      </c>
      <c r="N15" s="56"/>
    </row>
    <row r="16" spans="1:14" x14ac:dyDescent="0.25">
      <c r="A16" s="79">
        <v>7</v>
      </c>
      <c r="B16" s="74">
        <v>1</v>
      </c>
      <c r="C16" s="51">
        <v>36217</v>
      </c>
      <c r="D16" s="74">
        <v>36147</v>
      </c>
      <c r="E16" s="97">
        <v>0.29863013698630136</v>
      </c>
      <c r="F16" s="53">
        <f t="shared" si="0"/>
        <v>2.76380520700901E-5</v>
      </c>
      <c r="G16" s="53">
        <f t="shared" si="1"/>
        <v>2.7637516330743382E-5</v>
      </c>
      <c r="H16" s="54">
        <f t="shared" si="6"/>
        <v>99606.792573926679</v>
      </c>
      <c r="I16" s="54">
        <f t="shared" si="4"/>
        <v>2.7528843564148673</v>
      </c>
      <c r="J16" s="54">
        <f t="shared" si="2"/>
        <v>99604.861783802728</v>
      </c>
      <c r="K16" s="54">
        <f t="shared" si="3"/>
        <v>7504045.2856742172</v>
      </c>
      <c r="L16" s="57">
        <f t="shared" si="5"/>
        <v>75.336682286048173</v>
      </c>
      <c r="N16" s="56"/>
    </row>
    <row r="17" spans="1:14" x14ac:dyDescent="0.25">
      <c r="A17" s="79">
        <v>8</v>
      </c>
      <c r="B17" s="74">
        <v>4</v>
      </c>
      <c r="C17" s="51">
        <v>37273</v>
      </c>
      <c r="D17" s="74">
        <v>36461</v>
      </c>
      <c r="E17" s="97">
        <v>0.52671232876712326</v>
      </c>
      <c r="F17" s="53">
        <f t="shared" si="0"/>
        <v>1.0849811484525457E-4</v>
      </c>
      <c r="G17" s="53">
        <f t="shared" si="1"/>
        <v>1.0849254366416178E-4</v>
      </c>
      <c r="H17" s="54">
        <f t="shared" si="6"/>
        <v>99604.039689570258</v>
      </c>
      <c r="I17" s="54">
        <f t="shared" si="4"/>
        <v>10.806295625147603</v>
      </c>
      <c r="J17" s="54">
        <f t="shared" si="2"/>
        <v>99598.925203079169</v>
      </c>
      <c r="K17" s="54">
        <f t="shared" si="3"/>
        <v>7404440.4238904146</v>
      </c>
      <c r="L17" s="57">
        <f t="shared" si="5"/>
        <v>74.338756208757957</v>
      </c>
      <c r="N17" s="56"/>
    </row>
    <row r="18" spans="1:14" x14ac:dyDescent="0.25">
      <c r="A18" s="79">
        <v>9</v>
      </c>
      <c r="B18" s="74">
        <v>2</v>
      </c>
      <c r="C18" s="51">
        <v>38011</v>
      </c>
      <c r="D18" s="74">
        <v>37556</v>
      </c>
      <c r="E18" s="97">
        <v>0.64109589041095894</v>
      </c>
      <c r="F18" s="53">
        <f t="shared" si="0"/>
        <v>5.2933158653909776E-5</v>
      </c>
      <c r="G18" s="53">
        <f t="shared" si="1"/>
        <v>5.2932153052667966E-5</v>
      </c>
      <c r="H18" s="54">
        <f t="shared" si="6"/>
        <v>99593.233393945105</v>
      </c>
      <c r="I18" s="54">
        <f t="shared" si="4"/>
        <v>5.2716842730183844</v>
      </c>
      <c r="J18" s="54">
        <f t="shared" si="2"/>
        <v>99591.341364795066</v>
      </c>
      <c r="K18" s="54">
        <f t="shared" si="3"/>
        <v>7304841.4986873353</v>
      </c>
      <c r="L18" s="57">
        <f t="shared" si="5"/>
        <v>73.34676513406022</v>
      </c>
      <c r="N18" s="56"/>
    </row>
    <row r="19" spans="1:14" x14ac:dyDescent="0.25">
      <c r="A19" s="79">
        <v>10</v>
      </c>
      <c r="B19" s="74">
        <v>3</v>
      </c>
      <c r="C19" s="51">
        <v>36495</v>
      </c>
      <c r="D19" s="74">
        <v>38282</v>
      </c>
      <c r="E19" s="97">
        <v>0.87031963470319629</v>
      </c>
      <c r="F19" s="53">
        <f t="shared" si="0"/>
        <v>8.0238576032737338E-5</v>
      </c>
      <c r="G19" s="53">
        <f t="shared" si="1"/>
        <v>8.0237741129525356E-5</v>
      </c>
      <c r="H19" s="54">
        <f t="shared" si="6"/>
        <v>99587.96170967209</v>
      </c>
      <c r="I19" s="54">
        <f t="shared" si="4"/>
        <v>7.9907130912777529</v>
      </c>
      <c r="J19" s="54">
        <f t="shared" si="2"/>
        <v>99586.925471079434</v>
      </c>
      <c r="K19" s="54">
        <f t="shared" si="3"/>
        <v>7205250.1573225399</v>
      </c>
      <c r="L19" s="57">
        <f t="shared" si="5"/>
        <v>72.350613805390878</v>
      </c>
      <c r="N19" s="56"/>
    </row>
    <row r="20" spans="1:14" x14ac:dyDescent="0.25">
      <c r="A20" s="79">
        <v>11</v>
      </c>
      <c r="B20" s="74">
        <v>4</v>
      </c>
      <c r="C20" s="51">
        <v>35504</v>
      </c>
      <c r="D20" s="74">
        <v>36721</v>
      </c>
      <c r="E20" s="97">
        <v>0.2458904109589041</v>
      </c>
      <c r="F20" s="53">
        <f t="shared" si="0"/>
        <v>1.1076497057805469E-4</v>
      </c>
      <c r="G20" s="53">
        <f t="shared" si="1"/>
        <v>1.1075571927172654E-4</v>
      </c>
      <c r="H20" s="54">
        <f t="shared" si="6"/>
        <v>99579.970996580814</v>
      </c>
      <c r="I20" s="54">
        <f t="shared" si="4"/>
        <v>11.029051312783976</v>
      </c>
      <c r="J20" s="54">
        <f t="shared" si="2"/>
        <v>99571.653883227817</v>
      </c>
      <c r="K20" s="54">
        <f t="shared" si="3"/>
        <v>7105663.2318514604</v>
      </c>
      <c r="L20" s="57">
        <f t="shared" si="5"/>
        <v>71.356349682964265</v>
      </c>
      <c r="N20" s="56"/>
    </row>
    <row r="21" spans="1:14" x14ac:dyDescent="0.25">
      <c r="A21" s="79">
        <v>12</v>
      </c>
      <c r="B21" s="74">
        <v>3</v>
      </c>
      <c r="C21" s="51">
        <v>34572</v>
      </c>
      <c r="D21" s="74">
        <v>35827</v>
      </c>
      <c r="E21" s="97">
        <v>0.40730593607305937</v>
      </c>
      <c r="F21" s="53">
        <f t="shared" si="0"/>
        <v>8.5228483359138621E-5</v>
      </c>
      <c r="G21" s="53">
        <f t="shared" si="1"/>
        <v>8.5224178309528217E-5</v>
      </c>
      <c r="H21" s="54">
        <f t="shared" si="6"/>
        <v>99568.94194526803</v>
      </c>
      <c r="I21" s="54">
        <f t="shared" si="4"/>
        <v>8.4856812624345856</v>
      </c>
      <c r="J21" s="54">
        <f t="shared" si="2"/>
        <v>99563.912532355404</v>
      </c>
      <c r="K21" s="54">
        <f t="shared" si="3"/>
        <v>7006091.5779682323</v>
      </c>
      <c r="L21" s="57">
        <f t="shared" si="5"/>
        <v>70.364226445425174</v>
      </c>
      <c r="N21" s="56"/>
    </row>
    <row r="22" spans="1:14" x14ac:dyDescent="0.25">
      <c r="A22" s="79">
        <v>13</v>
      </c>
      <c r="B22" s="74">
        <v>1</v>
      </c>
      <c r="C22" s="51">
        <v>35297</v>
      </c>
      <c r="D22" s="74">
        <v>34883</v>
      </c>
      <c r="E22" s="97">
        <v>0.32876712328767121</v>
      </c>
      <c r="F22" s="53">
        <f t="shared" si="0"/>
        <v>2.8498147620404674E-5</v>
      </c>
      <c r="G22" s="53">
        <f t="shared" si="1"/>
        <v>2.8497602492798499E-5</v>
      </c>
      <c r="H22" s="54">
        <f t="shared" si="6"/>
        <v>99560.456264005596</v>
      </c>
      <c r="I22" s="54">
        <f t="shared" si="4"/>
        <v>2.8372343066132819</v>
      </c>
      <c r="J22" s="54">
        <f t="shared" si="2"/>
        <v>99558.551819060056</v>
      </c>
      <c r="K22" s="54">
        <f t="shared" si="3"/>
        <v>6906527.6654358767</v>
      </c>
      <c r="L22" s="57">
        <f t="shared" si="5"/>
        <v>69.370188974644293</v>
      </c>
      <c r="N22" s="56"/>
    </row>
    <row r="23" spans="1:14" x14ac:dyDescent="0.25">
      <c r="A23" s="79">
        <v>14</v>
      </c>
      <c r="B23" s="74">
        <v>4</v>
      </c>
      <c r="C23" s="51">
        <v>34462</v>
      </c>
      <c r="D23" s="74">
        <v>35645</v>
      </c>
      <c r="E23" s="97">
        <v>0.52397260273972601</v>
      </c>
      <c r="F23" s="53">
        <f t="shared" si="0"/>
        <v>1.1411128703267862E-4</v>
      </c>
      <c r="G23" s="53">
        <f t="shared" si="1"/>
        <v>1.1410508883296089E-4</v>
      </c>
      <c r="H23" s="54">
        <f t="shared" si="6"/>
        <v>99557.619029698981</v>
      </c>
      <c r="I23" s="54">
        <f t="shared" si="4"/>
        <v>11.360030963381879</v>
      </c>
      <c r="J23" s="54">
        <f t="shared" si="2"/>
        <v>99552.211343726696</v>
      </c>
      <c r="K23" s="54">
        <f t="shared" si="3"/>
        <v>6806969.1136168167</v>
      </c>
      <c r="L23" s="57">
        <f t="shared" si="5"/>
        <v>68.372156545710808</v>
      </c>
      <c r="N23" s="56"/>
    </row>
    <row r="24" spans="1:14" x14ac:dyDescent="0.25">
      <c r="A24" s="79">
        <v>15</v>
      </c>
      <c r="B24" s="74">
        <v>1</v>
      </c>
      <c r="C24" s="51">
        <v>33217</v>
      </c>
      <c r="D24" s="74">
        <v>34809</v>
      </c>
      <c r="E24" s="97">
        <v>0.27945205479452057</v>
      </c>
      <c r="F24" s="53">
        <f t="shared" si="0"/>
        <v>2.9400523329315263E-5</v>
      </c>
      <c r="G24" s="53">
        <f t="shared" si="1"/>
        <v>2.9399900507514779E-5</v>
      </c>
      <c r="H24" s="54">
        <f t="shared" si="6"/>
        <v>99546.258998735604</v>
      </c>
      <c r="I24" s="54">
        <f t="shared" si="4"/>
        <v>2.9266501104581244</v>
      </c>
      <c r="J24" s="54">
        <f t="shared" si="2"/>
        <v>99544.150207012179</v>
      </c>
      <c r="K24" s="54">
        <f t="shared" si="3"/>
        <v>6707416.9022730896</v>
      </c>
      <c r="L24" s="57">
        <f t="shared" si="5"/>
        <v>67.37989925224899</v>
      </c>
      <c r="N24" s="56"/>
    </row>
    <row r="25" spans="1:14" x14ac:dyDescent="0.25">
      <c r="A25" s="79">
        <v>16</v>
      </c>
      <c r="B25" s="74">
        <v>6</v>
      </c>
      <c r="C25" s="51">
        <v>32252</v>
      </c>
      <c r="D25" s="74">
        <v>33660</v>
      </c>
      <c r="E25" s="97">
        <v>0.54520547945205478</v>
      </c>
      <c r="F25" s="53">
        <f t="shared" si="0"/>
        <v>1.8206092972448113E-4</v>
      </c>
      <c r="G25" s="53">
        <f t="shared" si="1"/>
        <v>1.8204585627055707E-4</v>
      </c>
      <c r="H25" s="54">
        <f t="shared" si="6"/>
        <v>99543.332348625147</v>
      </c>
      <c r="I25" s="54">
        <f t="shared" si="4"/>
        <v>18.121451173430106</v>
      </c>
      <c r="J25" s="54">
        <f t="shared" si="2"/>
        <v>99535.09081192709</v>
      </c>
      <c r="K25" s="54">
        <f t="shared" si="3"/>
        <v>6607872.7520660777</v>
      </c>
      <c r="L25" s="57">
        <f t="shared" si="5"/>
        <v>66.381872056720866</v>
      </c>
      <c r="N25" s="56"/>
    </row>
    <row r="26" spans="1:14" x14ac:dyDescent="0.25">
      <c r="A26" s="79">
        <v>17</v>
      </c>
      <c r="B26" s="74">
        <v>8</v>
      </c>
      <c r="C26" s="51">
        <v>32424</v>
      </c>
      <c r="D26" s="74">
        <v>32737</v>
      </c>
      <c r="E26" s="97">
        <v>0.4352739726027397</v>
      </c>
      <c r="F26" s="53">
        <f t="shared" si="0"/>
        <v>2.45545648470711E-4</v>
      </c>
      <c r="G26" s="53">
        <f t="shared" si="1"/>
        <v>2.4551160435401379E-4</v>
      </c>
      <c r="H26" s="54">
        <f t="shared" si="6"/>
        <v>99525.210897451718</v>
      </c>
      <c r="I26" s="54">
        <f t="shared" si="4"/>
        <v>24.434594201104947</v>
      </c>
      <c r="J26" s="54">
        <f t="shared" si="2"/>
        <v>99511.41204613747</v>
      </c>
      <c r="K26" s="54">
        <f t="shared" si="3"/>
        <v>6508337.6612541508</v>
      </c>
      <c r="L26" s="57">
        <f t="shared" si="5"/>
        <v>65.393859531331998</v>
      </c>
      <c r="N26" s="56"/>
    </row>
    <row r="27" spans="1:14" x14ac:dyDescent="0.25">
      <c r="A27" s="79">
        <v>18</v>
      </c>
      <c r="B27" s="74">
        <v>12</v>
      </c>
      <c r="C27" s="51">
        <v>31829</v>
      </c>
      <c r="D27" s="74">
        <v>33474</v>
      </c>
      <c r="E27" s="97">
        <v>0.45045662100456624</v>
      </c>
      <c r="F27" s="53">
        <f t="shared" si="0"/>
        <v>3.675175719339081E-4</v>
      </c>
      <c r="G27" s="53">
        <f t="shared" si="1"/>
        <v>3.6744336055644008E-4</v>
      </c>
      <c r="H27" s="54">
        <f t="shared" si="6"/>
        <v>99500.776303250619</v>
      </c>
      <c r="I27" s="54">
        <f t="shared" si="4"/>
        <v>36.560899622841006</v>
      </c>
      <c r="J27" s="54">
        <f t="shared" si="2"/>
        <v>99480.684502932767</v>
      </c>
      <c r="K27" s="54">
        <f t="shared" si="3"/>
        <v>6408826.2492080135</v>
      </c>
      <c r="L27" s="57">
        <f t="shared" si="5"/>
        <v>64.409811534290938</v>
      </c>
      <c r="N27" s="56"/>
    </row>
    <row r="28" spans="1:14" x14ac:dyDescent="0.25">
      <c r="A28" s="79">
        <v>19</v>
      </c>
      <c r="B28" s="74">
        <v>8</v>
      </c>
      <c r="C28" s="51">
        <v>31232</v>
      </c>
      <c r="D28" s="74">
        <v>32995</v>
      </c>
      <c r="E28" s="97">
        <v>0.58698630136986307</v>
      </c>
      <c r="F28" s="53">
        <f t="shared" si="0"/>
        <v>2.4911641521478504E-4</v>
      </c>
      <c r="G28" s="53">
        <f t="shared" si="1"/>
        <v>2.4909078663936735E-4</v>
      </c>
      <c r="H28" s="54">
        <f t="shared" si="6"/>
        <v>99464.215403627779</v>
      </c>
      <c r="I28" s="54">
        <f t="shared" si="4"/>
        <v>24.775619657357122</v>
      </c>
      <c r="J28" s="54">
        <f t="shared" si="2"/>
        <v>99453.982733317243</v>
      </c>
      <c r="K28" s="54">
        <f t="shared" si="3"/>
        <v>6309345.5647050804</v>
      </c>
      <c r="L28" s="57">
        <f t="shared" si="5"/>
        <v>63.433321613221693</v>
      </c>
      <c r="N28" s="56"/>
    </row>
    <row r="29" spans="1:14" x14ac:dyDescent="0.25">
      <c r="A29" s="79">
        <v>20</v>
      </c>
      <c r="B29" s="74">
        <v>4</v>
      </c>
      <c r="C29" s="51">
        <v>31779</v>
      </c>
      <c r="D29" s="74">
        <v>32326</v>
      </c>
      <c r="E29" s="97">
        <v>0.39794520547945206</v>
      </c>
      <c r="F29" s="53">
        <f t="shared" si="0"/>
        <v>1.2479525778020436E-4</v>
      </c>
      <c r="G29" s="53">
        <f t="shared" si="1"/>
        <v>1.2478588216973419E-4</v>
      </c>
      <c r="H29" s="54">
        <f t="shared" si="6"/>
        <v>99439.439783970418</v>
      </c>
      <c r="I29" s="54">
        <f t="shared" si="4"/>
        <v>12.40863821590691</v>
      </c>
      <c r="J29" s="54">
        <f t="shared" si="2"/>
        <v>99431.969103839074</v>
      </c>
      <c r="K29" s="54">
        <f t="shared" si="3"/>
        <v>6209891.5819717627</v>
      </c>
      <c r="L29" s="57">
        <f t="shared" si="5"/>
        <v>62.44897995667101</v>
      </c>
      <c r="N29" s="56"/>
    </row>
    <row r="30" spans="1:14" x14ac:dyDescent="0.25">
      <c r="A30" s="79">
        <v>21</v>
      </c>
      <c r="B30" s="74">
        <v>13</v>
      </c>
      <c r="C30" s="51">
        <v>31332</v>
      </c>
      <c r="D30" s="74">
        <v>32887</v>
      </c>
      <c r="E30" s="97">
        <v>0.41749209694415174</v>
      </c>
      <c r="F30" s="53">
        <f t="shared" si="0"/>
        <v>4.0486460393341533E-4</v>
      </c>
      <c r="G30" s="53">
        <f t="shared" si="1"/>
        <v>4.0476914446091337E-4</v>
      </c>
      <c r="H30" s="54">
        <f t="shared" si="6"/>
        <v>99427.031145754518</v>
      </c>
      <c r="I30" s="54">
        <f t="shared" si="4"/>
        <v>40.244994333155645</v>
      </c>
      <c r="J30" s="54">
        <f t="shared" si="2"/>
        <v>99403.588118497006</v>
      </c>
      <c r="K30" s="54">
        <f t="shared" si="3"/>
        <v>6110459.6128679235</v>
      </c>
      <c r="L30" s="57">
        <f t="shared" si="5"/>
        <v>61.456724016131268</v>
      </c>
      <c r="N30" s="56"/>
    </row>
    <row r="31" spans="1:14" x14ac:dyDescent="0.25">
      <c r="A31" s="79">
        <v>22</v>
      </c>
      <c r="B31" s="74">
        <v>11</v>
      </c>
      <c r="C31" s="51">
        <v>31772</v>
      </c>
      <c r="D31" s="74">
        <v>32438</v>
      </c>
      <c r="E31" s="97">
        <v>0.66625155666251568</v>
      </c>
      <c r="F31" s="53">
        <f t="shared" si="0"/>
        <v>3.4262575922753468E-4</v>
      </c>
      <c r="G31" s="53">
        <f t="shared" si="1"/>
        <v>3.4258658417284115E-4</v>
      </c>
      <c r="H31" s="54">
        <f t="shared" si="6"/>
        <v>99386.786151421358</v>
      </c>
      <c r="I31" s="54">
        <f t="shared" si="4"/>
        <v>34.048579579532074</v>
      </c>
      <c r="J31" s="54">
        <f t="shared" si="2"/>
        <v>99375.422490988843</v>
      </c>
      <c r="K31" s="54">
        <f t="shared" si="3"/>
        <v>6011056.0247494262</v>
      </c>
      <c r="L31" s="57">
        <f t="shared" si="5"/>
        <v>60.481440818412665</v>
      </c>
      <c r="N31" s="56"/>
    </row>
    <row r="32" spans="1:14" x14ac:dyDescent="0.25">
      <c r="A32" s="79">
        <v>23</v>
      </c>
      <c r="B32" s="74">
        <v>10</v>
      </c>
      <c r="C32" s="51">
        <v>32391</v>
      </c>
      <c r="D32" s="74">
        <v>33039</v>
      </c>
      <c r="E32" s="97">
        <v>0.57835616438356163</v>
      </c>
      <c r="F32" s="53">
        <f t="shared" si="0"/>
        <v>3.0567018187375821E-4</v>
      </c>
      <c r="G32" s="53">
        <f t="shared" si="1"/>
        <v>3.0563079097081238E-4</v>
      </c>
      <c r="H32" s="54">
        <f t="shared" si="6"/>
        <v>99352.737571841833</v>
      </c>
      <c r="I32" s="54">
        <f t="shared" si="4"/>
        <v>30.365255769197567</v>
      </c>
      <c r="J32" s="54">
        <f t="shared" si="2"/>
        <v>99339.934248929829</v>
      </c>
      <c r="K32" s="54">
        <f t="shared" si="3"/>
        <v>5911680.6022584373</v>
      </c>
      <c r="L32" s="57">
        <f t="shared" si="5"/>
        <v>59.501939722433001</v>
      </c>
      <c r="N32" s="56"/>
    </row>
    <row r="33" spans="1:14" x14ac:dyDescent="0.25">
      <c r="A33" s="79">
        <v>24</v>
      </c>
      <c r="B33" s="74">
        <v>12</v>
      </c>
      <c r="C33" s="51">
        <v>33823</v>
      </c>
      <c r="D33" s="74">
        <v>34084</v>
      </c>
      <c r="E33" s="97">
        <v>0.52671232876712337</v>
      </c>
      <c r="F33" s="53">
        <f t="shared" si="0"/>
        <v>3.5342453649844639E-4</v>
      </c>
      <c r="G33" s="53">
        <f t="shared" si="1"/>
        <v>3.5336542854170485E-4</v>
      </c>
      <c r="H33" s="54">
        <f t="shared" si="6"/>
        <v>99322.372316072637</v>
      </c>
      <c r="I33" s="54">
        <f t="shared" si="4"/>
        <v>35.097092657247771</v>
      </c>
      <c r="J33" s="54">
        <f t="shared" si="2"/>
        <v>99305.761294821845</v>
      </c>
      <c r="K33" s="54">
        <f t="shared" si="3"/>
        <v>5812340.6680095075</v>
      </c>
      <c r="L33" s="57">
        <f t="shared" si="5"/>
        <v>58.51995408962798</v>
      </c>
      <c r="N33" s="56"/>
    </row>
    <row r="34" spans="1:14" x14ac:dyDescent="0.25">
      <c r="A34" s="79">
        <v>25</v>
      </c>
      <c r="B34" s="74">
        <v>8</v>
      </c>
      <c r="C34" s="51">
        <v>35331</v>
      </c>
      <c r="D34" s="74">
        <v>35782</v>
      </c>
      <c r="E34" s="97">
        <v>0.60821917808219172</v>
      </c>
      <c r="F34" s="53">
        <f t="shared" si="0"/>
        <v>2.2499402359624823E-4</v>
      </c>
      <c r="G34" s="53">
        <f t="shared" si="1"/>
        <v>2.2497419249385163E-4</v>
      </c>
      <c r="H34" s="54">
        <f t="shared" si="6"/>
        <v>99287.275223415389</v>
      </c>
      <c r="I34" s="54">
        <f t="shared" si="4"/>
        <v>22.337074568302679</v>
      </c>
      <c r="J34" s="54">
        <f t="shared" si="2"/>
        <v>99278.523985981781</v>
      </c>
      <c r="K34" s="54">
        <f t="shared" si="3"/>
        <v>5713034.9067146853</v>
      </c>
      <c r="L34" s="57">
        <f t="shared" si="5"/>
        <v>57.540454140364538</v>
      </c>
      <c r="N34" s="56"/>
    </row>
    <row r="35" spans="1:14" x14ac:dyDescent="0.25">
      <c r="A35" s="79">
        <v>26</v>
      </c>
      <c r="B35" s="74">
        <v>18</v>
      </c>
      <c r="C35" s="51">
        <v>35416</v>
      </c>
      <c r="D35" s="74">
        <v>37342</v>
      </c>
      <c r="E35" s="97">
        <v>0.67975646879756479</v>
      </c>
      <c r="F35" s="53">
        <f t="shared" si="0"/>
        <v>4.9479095082327715E-4</v>
      </c>
      <c r="G35" s="53">
        <f t="shared" si="1"/>
        <v>4.9471256183624649E-4</v>
      </c>
      <c r="H35" s="54">
        <f t="shared" si="6"/>
        <v>99264.938148847083</v>
      </c>
      <c r="I35" s="54">
        <f t="shared" si="4"/>
        <v>49.107611852132692</v>
      </c>
      <c r="J35" s="54">
        <f t="shared" si="2"/>
        <v>99249.211753818643</v>
      </c>
      <c r="K35" s="54">
        <f t="shared" si="3"/>
        <v>5613756.3827287033</v>
      </c>
      <c r="L35" s="57">
        <f t="shared" si="5"/>
        <v>56.553265306133717</v>
      </c>
      <c r="N35" s="56"/>
    </row>
    <row r="36" spans="1:14" x14ac:dyDescent="0.25">
      <c r="A36" s="79">
        <v>27</v>
      </c>
      <c r="B36" s="74">
        <v>10</v>
      </c>
      <c r="C36" s="51">
        <v>36159</v>
      </c>
      <c r="D36" s="74">
        <v>37234</v>
      </c>
      <c r="E36" s="97">
        <v>0.52383561643835608</v>
      </c>
      <c r="F36" s="53">
        <f t="shared" si="0"/>
        <v>2.7250555230062812E-4</v>
      </c>
      <c r="G36" s="53">
        <f t="shared" si="1"/>
        <v>2.724701972658101E-4</v>
      </c>
      <c r="H36" s="54">
        <f t="shared" si="6"/>
        <v>99215.830536994952</v>
      </c>
      <c r="I36" s="54">
        <f t="shared" si="4"/>
        <v>27.0333569183062</v>
      </c>
      <c r="J36" s="54">
        <f t="shared" si="2"/>
        <v>99202.958215262333</v>
      </c>
      <c r="K36" s="54">
        <f t="shared" si="3"/>
        <v>5514507.1709748851</v>
      </c>
      <c r="L36" s="57">
        <f t="shared" si="5"/>
        <v>55.580920314109264</v>
      </c>
      <c r="N36" s="56"/>
    </row>
    <row r="37" spans="1:14" x14ac:dyDescent="0.25">
      <c r="A37" s="79">
        <v>28</v>
      </c>
      <c r="B37" s="74">
        <v>17</v>
      </c>
      <c r="C37" s="51">
        <v>37801</v>
      </c>
      <c r="D37" s="74">
        <v>37879</v>
      </c>
      <c r="E37" s="97">
        <v>0.54262691377921024</v>
      </c>
      <c r="F37" s="53">
        <f t="shared" si="0"/>
        <v>4.4926004228329811E-4</v>
      </c>
      <c r="G37" s="53">
        <f t="shared" si="1"/>
        <v>4.491677475406528E-4</v>
      </c>
      <c r="H37" s="54">
        <f t="shared" si="6"/>
        <v>99188.797180076639</v>
      </c>
      <c r="I37" s="54">
        <f t="shared" si="4"/>
        <v>44.552408610641677</v>
      </c>
      <c r="J37" s="54">
        <f t="shared" si="2"/>
        <v>99168.420107451821</v>
      </c>
      <c r="K37" s="54">
        <f t="shared" si="3"/>
        <v>5415304.2127596224</v>
      </c>
      <c r="L37" s="57">
        <f t="shared" si="5"/>
        <v>54.59592581739016</v>
      </c>
      <c r="N37" s="56"/>
    </row>
    <row r="38" spans="1:14" x14ac:dyDescent="0.25">
      <c r="A38" s="79">
        <v>29</v>
      </c>
      <c r="B38" s="74">
        <v>16</v>
      </c>
      <c r="C38" s="51">
        <v>38400</v>
      </c>
      <c r="D38" s="74">
        <v>39481</v>
      </c>
      <c r="E38" s="97">
        <v>0.52140410958904115</v>
      </c>
      <c r="F38" s="53">
        <f t="shared" si="0"/>
        <v>4.1088327063083422E-4</v>
      </c>
      <c r="G38" s="53">
        <f t="shared" si="1"/>
        <v>4.1080248753567924E-4</v>
      </c>
      <c r="H38" s="54">
        <f t="shared" si="6"/>
        <v>99144.244771465994</v>
      </c>
      <c r="I38" s="54">
        <f t="shared" si="4"/>
        <v>40.728702376964492</v>
      </c>
      <c r="J38" s="54">
        <f t="shared" si="2"/>
        <v>99124.752181886608</v>
      </c>
      <c r="K38" s="54">
        <f t="shared" si="3"/>
        <v>5316135.7926521702</v>
      </c>
      <c r="L38" s="57">
        <f t="shared" si="5"/>
        <v>53.620215726149439</v>
      </c>
      <c r="N38" s="56"/>
    </row>
    <row r="39" spans="1:14" x14ac:dyDescent="0.25">
      <c r="A39" s="79">
        <v>30</v>
      </c>
      <c r="B39" s="74">
        <v>8</v>
      </c>
      <c r="C39" s="51">
        <v>39651</v>
      </c>
      <c r="D39" s="74">
        <v>39868</v>
      </c>
      <c r="E39" s="97">
        <v>0.5219178082191781</v>
      </c>
      <c r="F39" s="53">
        <f t="shared" si="0"/>
        <v>2.0120977376476062E-4</v>
      </c>
      <c r="G39" s="53">
        <f t="shared" si="1"/>
        <v>2.0119042029057753E-4</v>
      </c>
      <c r="H39" s="54">
        <f t="shared" si="6"/>
        <v>99103.516069089033</v>
      </c>
      <c r="I39" s="54">
        <f t="shared" si="4"/>
        <v>19.938678050214026</v>
      </c>
      <c r="J39" s="54">
        <f t="shared" si="2"/>
        <v>99093.983742185577</v>
      </c>
      <c r="K39" s="54">
        <f t="shared" si="3"/>
        <v>5217011.0404702835</v>
      </c>
      <c r="L39" s="57">
        <f t="shared" si="5"/>
        <v>52.64203781461493</v>
      </c>
      <c r="N39" s="56"/>
    </row>
    <row r="40" spans="1:14" x14ac:dyDescent="0.25">
      <c r="A40" s="79">
        <v>31</v>
      </c>
      <c r="B40" s="74">
        <v>9</v>
      </c>
      <c r="C40" s="51">
        <v>40793</v>
      </c>
      <c r="D40" s="74">
        <v>40952</v>
      </c>
      <c r="E40" s="97">
        <v>0.61004566210045663</v>
      </c>
      <c r="F40" s="53">
        <f t="shared" si="0"/>
        <v>2.2019695394213715E-4</v>
      </c>
      <c r="G40" s="53">
        <f t="shared" si="1"/>
        <v>2.2017804796711153E-4</v>
      </c>
      <c r="H40" s="54">
        <f t="shared" si="6"/>
        <v>99083.577391038823</v>
      </c>
      <c r="I40" s="54">
        <f t="shared" si="4"/>
        <v>21.816028655557155</v>
      </c>
      <c r="J40" s="54">
        <f t="shared" si="2"/>
        <v>99075.070136028851</v>
      </c>
      <c r="K40" s="54">
        <f t="shared" si="3"/>
        <v>5117917.0567280976</v>
      </c>
      <c r="L40" s="57">
        <f t="shared" si="5"/>
        <v>51.652525993585748</v>
      </c>
      <c r="N40" s="56"/>
    </row>
    <row r="41" spans="1:14" x14ac:dyDescent="0.25">
      <c r="A41" s="79">
        <v>32</v>
      </c>
      <c r="B41" s="74">
        <v>18</v>
      </c>
      <c r="C41" s="51">
        <v>42599</v>
      </c>
      <c r="D41" s="74">
        <v>41717</v>
      </c>
      <c r="E41" s="97">
        <v>0.3925418569254186</v>
      </c>
      <c r="F41" s="53">
        <f t="shared" si="0"/>
        <v>4.2696522605436692E-4</v>
      </c>
      <c r="G41" s="53">
        <f t="shared" si="1"/>
        <v>4.2685451557177625E-4</v>
      </c>
      <c r="H41" s="54">
        <f t="shared" si="6"/>
        <v>99061.761362383273</v>
      </c>
      <c r="I41" s="54">
        <f t="shared" si="4"/>
        <v>42.284960158027012</v>
      </c>
      <c r="J41" s="54">
        <f t="shared" si="2"/>
        <v>99036.075019005701</v>
      </c>
      <c r="K41" s="54">
        <f t="shared" si="3"/>
        <v>5018841.9865920683</v>
      </c>
      <c r="L41" s="57">
        <f t="shared" si="5"/>
        <v>50.663766902269856</v>
      </c>
      <c r="N41" s="56"/>
    </row>
    <row r="42" spans="1:14" x14ac:dyDescent="0.25">
      <c r="A42" s="79">
        <v>33</v>
      </c>
      <c r="B42" s="74">
        <v>24</v>
      </c>
      <c r="C42" s="51">
        <v>44553</v>
      </c>
      <c r="D42" s="74">
        <v>43556</v>
      </c>
      <c r="E42" s="97">
        <v>0.59977168949771709</v>
      </c>
      <c r="F42" s="53">
        <f t="shared" si="0"/>
        <v>5.4477976143186278E-4</v>
      </c>
      <c r="G42" s="53">
        <f t="shared" si="1"/>
        <v>5.4466100557043332E-4</v>
      </c>
      <c r="H42" s="54">
        <f t="shared" si="6"/>
        <v>99019.476402225249</v>
      </c>
      <c r="I42" s="54">
        <f t="shared" si="4"/>
        <v>53.932047588293798</v>
      </c>
      <c r="J42" s="54">
        <f t="shared" si="2"/>
        <v>98997.891269937056</v>
      </c>
      <c r="K42" s="54">
        <f t="shared" si="3"/>
        <v>4919805.9115730627</v>
      </c>
      <c r="L42" s="57">
        <f t="shared" si="5"/>
        <v>49.685234565252664</v>
      </c>
      <c r="N42" s="56"/>
    </row>
    <row r="43" spans="1:14" x14ac:dyDescent="0.25">
      <c r="A43" s="79">
        <v>34</v>
      </c>
      <c r="B43" s="74">
        <v>25</v>
      </c>
      <c r="C43" s="51">
        <v>45713</v>
      </c>
      <c r="D43" s="74">
        <v>45335</v>
      </c>
      <c r="E43" s="97">
        <v>0.54893150684931513</v>
      </c>
      <c r="F43" s="53">
        <f t="shared" si="0"/>
        <v>5.4916088217204107E-4</v>
      </c>
      <c r="G43" s="53">
        <f t="shared" si="1"/>
        <v>5.4902488367290845E-4</v>
      </c>
      <c r="H43" s="54">
        <f t="shared" si="6"/>
        <v>98965.54435463695</v>
      </c>
      <c r="I43" s="54">
        <f t="shared" si="4"/>
        <v>54.334546476930612</v>
      </c>
      <c r="J43" s="54">
        <f t="shared" si="2"/>
        <v>98941.035752631564</v>
      </c>
      <c r="K43" s="54">
        <f t="shared" si="3"/>
        <v>4820808.0203031255</v>
      </c>
      <c r="L43" s="57">
        <f t="shared" si="5"/>
        <v>48.711984072234841</v>
      </c>
      <c r="N43" s="56"/>
    </row>
    <row r="44" spans="1:14" x14ac:dyDescent="0.25">
      <c r="A44" s="79">
        <v>35</v>
      </c>
      <c r="B44" s="74">
        <v>18</v>
      </c>
      <c r="C44" s="51">
        <v>48715</v>
      </c>
      <c r="D44" s="74">
        <v>46541</v>
      </c>
      <c r="E44" s="97">
        <v>0.63059360730593605</v>
      </c>
      <c r="F44" s="53">
        <f t="shared" si="0"/>
        <v>3.779289493575208E-4</v>
      </c>
      <c r="G44" s="53">
        <f t="shared" si="1"/>
        <v>3.7787619430014306E-4</v>
      </c>
      <c r="H44" s="54">
        <f t="shared" si="6"/>
        <v>98911.209808160012</v>
      </c>
      <c r="I44" s="54">
        <f t="shared" si="4"/>
        <v>37.376191535930488</v>
      </c>
      <c r="J44" s="54">
        <f t="shared" si="2"/>
        <v>98897.402804072073</v>
      </c>
      <c r="K44" s="54">
        <f t="shared" si="3"/>
        <v>4721866.9845504938</v>
      </c>
      <c r="L44" s="57">
        <f t="shared" si="5"/>
        <v>47.738441312250004</v>
      </c>
      <c r="N44" s="56"/>
    </row>
    <row r="45" spans="1:14" x14ac:dyDescent="0.25">
      <c r="A45" s="79">
        <v>36</v>
      </c>
      <c r="B45" s="74">
        <v>24</v>
      </c>
      <c r="C45" s="51">
        <v>50744</v>
      </c>
      <c r="D45" s="74">
        <v>49354</v>
      </c>
      <c r="E45" s="97">
        <v>0.47488584474885837</v>
      </c>
      <c r="F45" s="53">
        <f t="shared" si="0"/>
        <v>4.7953006054067012E-4</v>
      </c>
      <c r="G45" s="53">
        <f t="shared" si="1"/>
        <v>4.7940934142236264E-4</v>
      </c>
      <c r="H45" s="54">
        <f t="shared" si="6"/>
        <v>98873.833616624077</v>
      </c>
      <c r="I45" s="54">
        <f t="shared" si="4"/>
        <v>47.401039458050008</v>
      </c>
      <c r="J45" s="54">
        <f t="shared" si="2"/>
        <v>98848.942659831038</v>
      </c>
      <c r="K45" s="54">
        <f t="shared" si="3"/>
        <v>4622969.5817464218</v>
      </c>
      <c r="L45" s="57">
        <f t="shared" si="5"/>
        <v>46.756248975554463</v>
      </c>
      <c r="N45" s="56"/>
    </row>
    <row r="46" spans="1:14" x14ac:dyDescent="0.25">
      <c r="A46" s="79">
        <v>37</v>
      </c>
      <c r="B46" s="74">
        <v>29</v>
      </c>
      <c r="C46" s="51">
        <v>52427</v>
      </c>
      <c r="D46" s="74">
        <v>51286</v>
      </c>
      <c r="E46" s="97">
        <v>0.59433160132262641</v>
      </c>
      <c r="F46" s="53">
        <f t="shared" si="0"/>
        <v>5.5923558281025518E-4</v>
      </c>
      <c r="G46" s="53">
        <f t="shared" si="1"/>
        <v>5.5910874105112389E-4</v>
      </c>
      <c r="H46" s="54">
        <f t="shared" si="6"/>
        <v>98826.432577166022</v>
      </c>
      <c r="I46" s="54">
        <f t="shared" si="4"/>
        <v>55.25472230079307</v>
      </c>
      <c r="J46" s="54">
        <f t="shared" si="2"/>
        <v>98804.017482450901</v>
      </c>
      <c r="K46" s="54">
        <f t="shared" si="3"/>
        <v>4524120.6390865911</v>
      </c>
      <c r="L46" s="57">
        <f t="shared" si="5"/>
        <v>45.778447335474247</v>
      </c>
      <c r="N46" s="56"/>
    </row>
    <row r="47" spans="1:14" x14ac:dyDescent="0.25">
      <c r="A47" s="79">
        <v>38</v>
      </c>
      <c r="B47" s="74">
        <v>23</v>
      </c>
      <c r="C47" s="51">
        <v>54497</v>
      </c>
      <c r="D47" s="74">
        <v>52789</v>
      </c>
      <c r="E47" s="97">
        <v>0.46003573555687916</v>
      </c>
      <c r="F47" s="53">
        <f t="shared" si="0"/>
        <v>4.2876050929291799E-4</v>
      </c>
      <c r="G47" s="53">
        <f t="shared" si="1"/>
        <v>4.2866126762821592E-4</v>
      </c>
      <c r="H47" s="54">
        <f t="shared" si="6"/>
        <v>98771.177854865236</v>
      </c>
      <c r="I47" s="54">
        <f t="shared" si="4"/>
        <v>42.339378304398501</v>
      </c>
      <c r="J47" s="54">
        <f t="shared" si="2"/>
        <v>98748.316103602119</v>
      </c>
      <c r="K47" s="54">
        <f t="shared" si="3"/>
        <v>4425316.6216041399</v>
      </c>
      <c r="L47" s="57">
        <f t="shared" si="5"/>
        <v>44.803724302110865</v>
      </c>
      <c r="N47" s="56"/>
    </row>
    <row r="48" spans="1:14" x14ac:dyDescent="0.25">
      <c r="A48" s="79">
        <v>39</v>
      </c>
      <c r="B48" s="74">
        <v>29</v>
      </c>
      <c r="C48" s="51">
        <v>56860</v>
      </c>
      <c r="D48" s="74">
        <v>54841</v>
      </c>
      <c r="E48" s="97">
        <v>0.51941426547000469</v>
      </c>
      <c r="F48" s="53">
        <f t="shared" si="0"/>
        <v>5.1924333712321288E-4</v>
      </c>
      <c r="G48" s="53">
        <f t="shared" si="1"/>
        <v>5.1911379697805145E-4</v>
      </c>
      <c r="H48" s="54">
        <f t="shared" si="6"/>
        <v>98728.838476560835</v>
      </c>
      <c r="I48" s="54">
        <f t="shared" si="4"/>
        <v>51.251502212800233</v>
      </c>
      <c r="J48" s="54">
        <f t="shared" si="2"/>
        <v>98704.207735724121</v>
      </c>
      <c r="K48" s="54">
        <f t="shared" si="3"/>
        <v>4326568.3055005381</v>
      </c>
      <c r="L48" s="57">
        <f t="shared" si="5"/>
        <v>43.822740875531586</v>
      </c>
      <c r="N48" s="56"/>
    </row>
    <row r="49" spans="1:14" x14ac:dyDescent="0.25">
      <c r="A49" s="79">
        <v>40</v>
      </c>
      <c r="B49" s="74">
        <v>42</v>
      </c>
      <c r="C49" s="51">
        <v>58236</v>
      </c>
      <c r="D49" s="74">
        <v>57121</v>
      </c>
      <c r="E49" s="97">
        <v>0.5872146118721463</v>
      </c>
      <c r="F49" s="53">
        <f t="shared" si="0"/>
        <v>7.2817427637681287E-4</v>
      </c>
      <c r="G49" s="53">
        <f t="shared" si="1"/>
        <v>7.2795546773976073E-4</v>
      </c>
      <c r="H49" s="54">
        <f t="shared" si="6"/>
        <v>98677.586974348029</v>
      </c>
      <c r="I49" s="54">
        <f t="shared" si="4"/>
        <v>71.832888981342435</v>
      </c>
      <c r="J49" s="54">
        <f t="shared" si="2"/>
        <v>98647.935407389523</v>
      </c>
      <c r="K49" s="54">
        <f t="shared" si="3"/>
        <v>4227864.0977648143</v>
      </c>
      <c r="L49" s="57">
        <f t="shared" si="5"/>
        <v>42.845231905233746</v>
      </c>
      <c r="N49" s="56"/>
    </row>
    <row r="50" spans="1:14" x14ac:dyDescent="0.25">
      <c r="A50" s="79">
        <v>41</v>
      </c>
      <c r="B50" s="74">
        <v>40</v>
      </c>
      <c r="C50" s="51">
        <v>59768</v>
      </c>
      <c r="D50" s="74">
        <v>58462</v>
      </c>
      <c r="E50" s="97">
        <v>0.48438356164383556</v>
      </c>
      <c r="F50" s="53">
        <f t="shared" si="0"/>
        <v>6.7664721305929119E-4</v>
      </c>
      <c r="G50" s="53">
        <f t="shared" si="1"/>
        <v>6.7641121966069829E-4</v>
      </c>
      <c r="H50" s="54">
        <f t="shared" si="6"/>
        <v>98605.754085366687</v>
      </c>
      <c r="I50" s="54">
        <f t="shared" si="4"/>
        <v>66.698038386445759</v>
      </c>
      <c r="J50" s="54">
        <f t="shared" si="2"/>
        <v>98571.363480368527</v>
      </c>
      <c r="K50" s="54">
        <f t="shared" si="3"/>
        <v>4129216.1623574249</v>
      </c>
      <c r="L50" s="57">
        <f t="shared" si="5"/>
        <v>41.876016269624671</v>
      </c>
      <c r="N50" s="56"/>
    </row>
    <row r="51" spans="1:14" x14ac:dyDescent="0.25">
      <c r="A51" s="79">
        <v>42</v>
      </c>
      <c r="B51" s="74">
        <v>44</v>
      </c>
      <c r="C51" s="51">
        <v>59493</v>
      </c>
      <c r="D51" s="74">
        <v>59881</v>
      </c>
      <c r="E51" s="97">
        <v>0.49184308841843088</v>
      </c>
      <c r="F51" s="53">
        <f t="shared" si="0"/>
        <v>7.3717895019015866E-4</v>
      </c>
      <c r="G51" s="53">
        <f t="shared" si="1"/>
        <v>7.3690290446196084E-4</v>
      </c>
      <c r="H51" s="54">
        <f t="shared" si="6"/>
        <v>98539.056046980244</v>
      </c>
      <c r="I51" s="54">
        <f t="shared" si="4"/>
        <v>72.613716603959688</v>
      </c>
      <c r="J51" s="54">
        <f t="shared" si="2"/>
        <v>98502.156885012315</v>
      </c>
      <c r="K51" s="54">
        <f t="shared" si="3"/>
        <v>4030644.7988770562</v>
      </c>
      <c r="L51" s="57">
        <f t="shared" si="5"/>
        <v>40.904032985209184</v>
      </c>
      <c r="N51" s="56"/>
    </row>
    <row r="52" spans="1:14" x14ac:dyDescent="0.25">
      <c r="A52" s="79">
        <v>43</v>
      </c>
      <c r="B52" s="74">
        <v>47</v>
      </c>
      <c r="C52" s="51">
        <v>58949</v>
      </c>
      <c r="D52" s="74">
        <v>59606</v>
      </c>
      <c r="E52" s="97">
        <v>0.50614981055085984</v>
      </c>
      <c r="F52" s="53">
        <f t="shared" si="0"/>
        <v>7.9288094133524525E-4</v>
      </c>
      <c r="G52" s="53">
        <f t="shared" si="1"/>
        <v>7.9257059890178042E-4</v>
      </c>
      <c r="H52" s="54">
        <f t="shared" si="6"/>
        <v>98466.442330376289</v>
      </c>
      <c r="I52" s="54">
        <f t="shared" si="4"/>
        <v>78.041607169513952</v>
      </c>
      <c r="J52" s="54">
        <f t="shared" si="2"/>
        <v>98427.901467890712</v>
      </c>
      <c r="K52" s="54">
        <f t="shared" si="3"/>
        <v>3932142.6419920437</v>
      </c>
      <c r="L52" s="57">
        <f t="shared" si="5"/>
        <v>39.93383480636836</v>
      </c>
      <c r="N52" s="56"/>
    </row>
    <row r="53" spans="1:14" x14ac:dyDescent="0.25">
      <c r="A53" s="79">
        <v>44</v>
      </c>
      <c r="B53" s="74">
        <v>53</v>
      </c>
      <c r="C53" s="51">
        <v>57072</v>
      </c>
      <c r="D53" s="74">
        <v>59035</v>
      </c>
      <c r="E53" s="97">
        <v>0.49206513310933048</v>
      </c>
      <c r="F53" s="53">
        <f t="shared" si="0"/>
        <v>9.1295098486740675E-4</v>
      </c>
      <c r="G53" s="53">
        <f t="shared" si="1"/>
        <v>9.1252782779437114E-4</v>
      </c>
      <c r="H53" s="54">
        <f t="shared" si="6"/>
        <v>98388.400723206782</v>
      </c>
      <c r="I53" s="54">
        <f t="shared" si="4"/>
        <v>89.782153592110021</v>
      </c>
      <c r="J53" s="54">
        <f t="shared" si="2"/>
        <v>98342.797236972809</v>
      </c>
      <c r="K53" s="54">
        <f t="shared" si="3"/>
        <v>3833714.7405241528</v>
      </c>
      <c r="L53" s="57">
        <f t="shared" si="5"/>
        <v>38.965108817140248</v>
      </c>
      <c r="N53" s="56"/>
    </row>
    <row r="54" spans="1:14" x14ac:dyDescent="0.25">
      <c r="A54" s="79">
        <v>45</v>
      </c>
      <c r="B54" s="74">
        <v>59</v>
      </c>
      <c r="C54" s="51">
        <v>56040</v>
      </c>
      <c r="D54" s="74">
        <v>57032</v>
      </c>
      <c r="E54" s="97">
        <v>0.4434176921290921</v>
      </c>
      <c r="F54" s="53">
        <f t="shared" si="0"/>
        <v>1.0435828498655724E-3</v>
      </c>
      <c r="G54" s="53">
        <f t="shared" si="1"/>
        <v>1.0429770473370642E-3</v>
      </c>
      <c r="H54" s="54">
        <f t="shared" si="6"/>
        <v>98298.618569614671</v>
      </c>
      <c r="I54" s="54">
        <f t="shared" si="4"/>
        <v>102.52320295304902</v>
      </c>
      <c r="J54" s="54">
        <f t="shared" si="2"/>
        <v>98241.55596870475</v>
      </c>
      <c r="K54" s="54">
        <f t="shared" si="3"/>
        <v>3735371.9432871798</v>
      </c>
      <c r="L54" s="57">
        <f t="shared" si="5"/>
        <v>38.000248606157214</v>
      </c>
      <c r="N54" s="56"/>
    </row>
    <row r="55" spans="1:14" x14ac:dyDescent="0.25">
      <c r="A55" s="79">
        <v>46</v>
      </c>
      <c r="B55" s="74">
        <v>76</v>
      </c>
      <c r="C55" s="51">
        <v>54527</v>
      </c>
      <c r="D55" s="74">
        <v>56040</v>
      </c>
      <c r="E55" s="97">
        <v>0.44279019466474429</v>
      </c>
      <c r="F55" s="53">
        <f t="shared" si="0"/>
        <v>1.3747320629120805E-3</v>
      </c>
      <c r="G55" s="53">
        <f t="shared" si="1"/>
        <v>1.3736798046958111E-3</v>
      </c>
      <c r="H55" s="54">
        <f t="shared" si="6"/>
        <v>98196.095366661626</v>
      </c>
      <c r="I55" s="54">
        <f t="shared" si="4"/>
        <v>134.88999310516698</v>
      </c>
      <c r="J55" s="54">
        <f t="shared" si="2"/>
        <v>98120.933339861818</v>
      </c>
      <c r="K55" s="54">
        <f t="shared" si="3"/>
        <v>3637130.3873184752</v>
      </c>
      <c r="L55" s="57">
        <f t="shared" si="5"/>
        <v>37.039460415788696</v>
      </c>
      <c r="N55" s="56"/>
    </row>
    <row r="56" spans="1:14" x14ac:dyDescent="0.25">
      <c r="A56" s="79">
        <v>47</v>
      </c>
      <c r="B56" s="74">
        <v>86</v>
      </c>
      <c r="C56" s="51">
        <v>52827</v>
      </c>
      <c r="D56" s="74">
        <v>54639</v>
      </c>
      <c r="E56" s="97">
        <v>0.56928958266963992</v>
      </c>
      <c r="F56" s="53">
        <f t="shared" si="0"/>
        <v>1.600506206614185E-3</v>
      </c>
      <c r="G56" s="53">
        <f t="shared" si="1"/>
        <v>1.5994036501968175E-3</v>
      </c>
      <c r="H56" s="54">
        <f t="shared" si="6"/>
        <v>98061.205373556455</v>
      </c>
      <c r="I56" s="54">
        <f t="shared" si="4"/>
        <v>156.83944981716596</v>
      </c>
      <c r="J56" s="54">
        <f t="shared" si="2"/>
        <v>97993.652988671834</v>
      </c>
      <c r="K56" s="54">
        <f t="shared" si="3"/>
        <v>3539009.4539786135</v>
      </c>
      <c r="L56" s="57">
        <f t="shared" si="5"/>
        <v>36.089801675362189</v>
      </c>
      <c r="N56" s="56"/>
    </row>
    <row r="57" spans="1:14" x14ac:dyDescent="0.25">
      <c r="A57" s="79">
        <v>48</v>
      </c>
      <c r="B57" s="74">
        <v>95</v>
      </c>
      <c r="C57" s="51">
        <v>51781</v>
      </c>
      <c r="D57" s="74">
        <v>52814</v>
      </c>
      <c r="E57" s="97">
        <v>0.47677000720980534</v>
      </c>
      <c r="F57" s="53">
        <f t="shared" si="0"/>
        <v>1.8165304268846503E-3</v>
      </c>
      <c r="G57" s="53">
        <f t="shared" si="1"/>
        <v>1.8148055210178424E-3</v>
      </c>
      <c r="H57" s="54">
        <f t="shared" si="6"/>
        <v>97904.365923739286</v>
      </c>
      <c r="I57" s="54">
        <f t="shared" si="4"/>
        <v>177.67738381015317</v>
      </c>
      <c r="J57" s="54">
        <f t="shared" si="2"/>
        <v>97811.399787489325</v>
      </c>
      <c r="K57" s="54">
        <f t="shared" si="3"/>
        <v>3441015.8009899417</v>
      </c>
      <c r="L57" s="57">
        <f t="shared" si="5"/>
        <v>35.146704322361423</v>
      </c>
      <c r="N57" s="56"/>
    </row>
    <row r="58" spans="1:14" x14ac:dyDescent="0.25">
      <c r="A58" s="79">
        <v>49</v>
      </c>
      <c r="B58" s="74">
        <v>93</v>
      </c>
      <c r="C58" s="51">
        <v>50959</v>
      </c>
      <c r="D58" s="74">
        <v>51856</v>
      </c>
      <c r="E58" s="97">
        <v>0.49798202975401373</v>
      </c>
      <c r="F58" s="53">
        <f t="shared" si="0"/>
        <v>1.8090745513786898E-3</v>
      </c>
      <c r="G58" s="53">
        <f t="shared" si="1"/>
        <v>1.8074330624792791E-3</v>
      </c>
      <c r="H58" s="54">
        <f t="shared" si="6"/>
        <v>97726.688539929135</v>
      </c>
      <c r="I58" s="54">
        <f t="shared" si="4"/>
        <v>176.63444795368278</v>
      </c>
      <c r="J58" s="54">
        <f t="shared" si="2"/>
        <v>97638.014872891916</v>
      </c>
      <c r="K58" s="54">
        <f t="shared" si="3"/>
        <v>3343204.4012024524</v>
      </c>
      <c r="L58" s="57">
        <f t="shared" si="5"/>
        <v>34.209737904262326</v>
      </c>
      <c r="N58" s="56"/>
    </row>
    <row r="59" spans="1:14" x14ac:dyDescent="0.25">
      <c r="A59" s="79">
        <v>50</v>
      </c>
      <c r="B59" s="74">
        <v>114</v>
      </c>
      <c r="C59" s="51">
        <v>50247</v>
      </c>
      <c r="D59" s="74">
        <v>50802</v>
      </c>
      <c r="E59" s="97">
        <v>0.48709444844989191</v>
      </c>
      <c r="F59" s="53">
        <f t="shared" si="0"/>
        <v>2.2563310868984354E-3</v>
      </c>
      <c r="G59" s="53">
        <f t="shared" si="1"/>
        <v>2.2537228877908418E-3</v>
      </c>
      <c r="H59" s="54">
        <f t="shared" si="6"/>
        <v>97550.054091975457</v>
      </c>
      <c r="I59" s="54">
        <f t="shared" si="4"/>
        <v>219.85078961231974</v>
      </c>
      <c r="J59" s="54">
        <f t="shared" si="2"/>
        <v>97437.291401470618</v>
      </c>
      <c r="K59" s="54">
        <f t="shared" si="3"/>
        <v>3245566.3863295605</v>
      </c>
      <c r="L59" s="57">
        <f t="shared" si="5"/>
        <v>33.27077997588259</v>
      </c>
      <c r="N59" s="56"/>
    </row>
    <row r="60" spans="1:14" x14ac:dyDescent="0.25">
      <c r="A60" s="79">
        <v>51</v>
      </c>
      <c r="B60" s="74">
        <v>140</v>
      </c>
      <c r="C60" s="51">
        <v>48592</v>
      </c>
      <c r="D60" s="74">
        <v>50203</v>
      </c>
      <c r="E60" s="97">
        <v>0.48598825831702569</v>
      </c>
      <c r="F60" s="53">
        <f t="shared" si="0"/>
        <v>2.8341515258869378E-3</v>
      </c>
      <c r="G60" s="53">
        <f t="shared" si="1"/>
        <v>2.8300287762974955E-3</v>
      </c>
      <c r="H60" s="54">
        <f t="shared" si="6"/>
        <v>97330.203302363137</v>
      </c>
      <c r="I60" s="54">
        <f t="shared" si="4"/>
        <v>275.44727614857322</v>
      </c>
      <c r="J60" s="54">
        <f t="shared" si="2"/>
        <v>97188.620168208188</v>
      </c>
      <c r="K60" s="54">
        <f t="shared" si="3"/>
        <v>3148129.09492809</v>
      </c>
      <c r="L60" s="57">
        <f t="shared" si="5"/>
        <v>32.344832211520249</v>
      </c>
      <c r="N60" s="56"/>
    </row>
    <row r="61" spans="1:14" x14ac:dyDescent="0.25">
      <c r="A61" s="79">
        <v>52</v>
      </c>
      <c r="B61" s="74">
        <v>143</v>
      </c>
      <c r="C61" s="51">
        <v>47703</v>
      </c>
      <c r="D61" s="74">
        <v>48463</v>
      </c>
      <c r="E61" s="97">
        <v>0.50018200977105109</v>
      </c>
      <c r="F61" s="53">
        <f t="shared" si="0"/>
        <v>2.9740240833558639E-3</v>
      </c>
      <c r="G61" s="53">
        <f t="shared" si="1"/>
        <v>2.9696098452110429E-3</v>
      </c>
      <c r="H61" s="54">
        <f t="shared" si="6"/>
        <v>97054.756026214571</v>
      </c>
      <c r="I61" s="54">
        <f t="shared" si="4"/>
        <v>288.21475902000259</v>
      </c>
      <c r="J61" s="54">
        <f t="shared" si="2"/>
        <v>96910.701104606866</v>
      </c>
      <c r="K61" s="54">
        <f t="shared" si="3"/>
        <v>3050940.4747598819</v>
      </c>
      <c r="L61" s="57">
        <f t="shared" si="5"/>
        <v>31.435249540329792</v>
      </c>
      <c r="N61" s="56"/>
    </row>
    <row r="62" spans="1:14" x14ac:dyDescent="0.25">
      <c r="A62" s="79">
        <v>53</v>
      </c>
      <c r="B62" s="74">
        <v>135</v>
      </c>
      <c r="C62" s="51">
        <v>47200</v>
      </c>
      <c r="D62" s="74">
        <v>47647</v>
      </c>
      <c r="E62" s="97">
        <v>0.49532217148655489</v>
      </c>
      <c r="F62" s="53">
        <f t="shared" si="0"/>
        <v>2.8466899322066065E-3</v>
      </c>
      <c r="G62" s="53">
        <f t="shared" si="1"/>
        <v>2.8426060700932143E-3</v>
      </c>
      <c r="H62" s="54">
        <f t="shared" si="6"/>
        <v>96766.541267194567</v>
      </c>
      <c r="I62" s="54">
        <f t="shared" si="4"/>
        <v>275.0691575880528</v>
      </c>
      <c r="J62" s="54">
        <f t="shared" si="2"/>
        <v>96627.719962052011</v>
      </c>
      <c r="K62" s="54">
        <f t="shared" si="3"/>
        <v>2954029.7736552749</v>
      </c>
      <c r="L62" s="57">
        <f t="shared" si="5"/>
        <v>30.52738823741279</v>
      </c>
      <c r="N62" s="56"/>
    </row>
    <row r="63" spans="1:14" x14ac:dyDescent="0.25">
      <c r="A63" s="79">
        <v>54</v>
      </c>
      <c r="B63" s="74">
        <v>162</v>
      </c>
      <c r="C63" s="51">
        <v>44951</v>
      </c>
      <c r="D63" s="74">
        <v>47018</v>
      </c>
      <c r="E63" s="97">
        <v>0.49321833248773922</v>
      </c>
      <c r="F63" s="53">
        <f t="shared" si="0"/>
        <v>3.5229262033946219E-3</v>
      </c>
      <c r="G63" s="53">
        <f t="shared" si="1"/>
        <v>3.5166477408214553E-3</v>
      </c>
      <c r="H63" s="54">
        <f t="shared" si="6"/>
        <v>96491.472109606519</v>
      </c>
      <c r="I63" s="54">
        <f t="shared" si="4"/>
        <v>339.32651740278425</v>
      </c>
      <c r="J63" s="54">
        <f t="shared" si="2"/>
        <v>96319.507651285996</v>
      </c>
      <c r="K63" s="54">
        <f t="shared" si="3"/>
        <v>2857402.0536932228</v>
      </c>
      <c r="L63" s="57">
        <f t="shared" si="5"/>
        <v>29.613000933879885</v>
      </c>
      <c r="N63" s="56"/>
    </row>
    <row r="64" spans="1:14" x14ac:dyDescent="0.25">
      <c r="A64" s="79">
        <v>55</v>
      </c>
      <c r="B64" s="74">
        <v>170</v>
      </c>
      <c r="C64" s="51">
        <v>43185</v>
      </c>
      <c r="D64" s="74">
        <v>44865</v>
      </c>
      <c r="E64" s="97">
        <v>0.51414987912973387</v>
      </c>
      <c r="F64" s="53">
        <f t="shared" si="0"/>
        <v>3.8614423622941509E-3</v>
      </c>
      <c r="G64" s="53">
        <f t="shared" si="1"/>
        <v>3.8542115444723211E-3</v>
      </c>
      <c r="H64" s="54">
        <f t="shared" si="6"/>
        <v>96152.145592203728</v>
      </c>
      <c r="I64" s="54">
        <f t="shared" si="4"/>
        <v>370.59070956725503</v>
      </c>
      <c r="J64" s="54">
        <f t="shared" si="2"/>
        <v>95972.094051167078</v>
      </c>
      <c r="K64" s="54">
        <f t="shared" si="3"/>
        <v>2761082.5460419366</v>
      </c>
      <c r="L64" s="57">
        <f t="shared" si="5"/>
        <v>28.715766341316179</v>
      </c>
      <c r="N64" s="56"/>
    </row>
    <row r="65" spans="1:14" x14ac:dyDescent="0.25">
      <c r="A65" s="79">
        <v>56</v>
      </c>
      <c r="B65" s="74">
        <v>215</v>
      </c>
      <c r="C65" s="51">
        <v>41034</v>
      </c>
      <c r="D65" s="74">
        <v>42979</v>
      </c>
      <c r="E65" s="97">
        <v>0.54830200700860143</v>
      </c>
      <c r="F65" s="53">
        <f t="shared" si="0"/>
        <v>5.118255508076131E-3</v>
      </c>
      <c r="G65" s="53">
        <f t="shared" si="1"/>
        <v>5.1064498772906593E-3</v>
      </c>
      <c r="H65" s="54">
        <f t="shared" si="6"/>
        <v>95781.554882636468</v>
      </c>
      <c r="I65" s="54">
        <f t="shared" si="4"/>
        <v>489.10370917714755</v>
      </c>
      <c r="J65" s="54">
        <f t="shared" si="2"/>
        <v>95560.627718836506</v>
      </c>
      <c r="K65" s="54">
        <f t="shared" si="3"/>
        <v>2665110.4519907697</v>
      </c>
      <c r="L65" s="57">
        <f t="shared" si="5"/>
        <v>27.824881891470607</v>
      </c>
      <c r="N65" s="56"/>
    </row>
    <row r="66" spans="1:14" x14ac:dyDescent="0.25">
      <c r="A66" s="79">
        <v>57</v>
      </c>
      <c r="B66" s="74">
        <v>180</v>
      </c>
      <c r="C66" s="51">
        <v>40633</v>
      </c>
      <c r="D66" s="74">
        <v>40841</v>
      </c>
      <c r="E66" s="97">
        <v>0.47701674277016742</v>
      </c>
      <c r="F66" s="53">
        <f t="shared" si="0"/>
        <v>4.4185875248545546E-3</v>
      </c>
      <c r="G66" s="53">
        <f t="shared" si="1"/>
        <v>4.408400384745324E-3</v>
      </c>
      <c r="H66" s="54">
        <f t="shared" si="6"/>
        <v>95292.451173459325</v>
      </c>
      <c r="I66" s="54">
        <f t="shared" si="4"/>
        <v>420.08727841640308</v>
      </c>
      <c r="J66" s="54">
        <f t="shared" si="2"/>
        <v>95072.752560272289</v>
      </c>
      <c r="K66" s="54">
        <f t="shared" si="3"/>
        <v>2569549.8242719332</v>
      </c>
      <c r="L66" s="57">
        <f t="shared" si="5"/>
        <v>26.964883289596809</v>
      </c>
      <c r="N66" s="56"/>
    </row>
    <row r="67" spans="1:14" x14ac:dyDescent="0.25">
      <c r="A67" s="79">
        <v>58</v>
      </c>
      <c r="B67" s="74">
        <v>212</v>
      </c>
      <c r="C67" s="51">
        <v>39049</v>
      </c>
      <c r="D67" s="74">
        <v>40398</v>
      </c>
      <c r="E67" s="97">
        <v>0.46413802016024813</v>
      </c>
      <c r="F67" s="53">
        <f t="shared" si="0"/>
        <v>5.3368912608405599E-3</v>
      </c>
      <c r="G67" s="53">
        <f t="shared" si="1"/>
        <v>5.3216721453136972E-3</v>
      </c>
      <c r="H67" s="54">
        <f t="shared" si="6"/>
        <v>94872.363895042916</v>
      </c>
      <c r="I67" s="54">
        <f t="shared" si="4"/>
        <v>504.87961630031481</v>
      </c>
      <c r="J67" s="54">
        <f t="shared" si="2"/>
        <v>94601.8181042715</v>
      </c>
      <c r="K67" s="54">
        <f t="shared" si="3"/>
        <v>2474477.0717116608</v>
      </c>
      <c r="L67" s="57">
        <f t="shared" si="5"/>
        <v>26.082169455049833</v>
      </c>
      <c r="N67" s="56"/>
    </row>
    <row r="68" spans="1:14" x14ac:dyDescent="0.25">
      <c r="A68" s="79">
        <v>59</v>
      </c>
      <c r="B68" s="74">
        <v>217</v>
      </c>
      <c r="C68" s="51">
        <v>37670</v>
      </c>
      <c r="D68" s="74">
        <v>38848</v>
      </c>
      <c r="E68" s="97">
        <v>0.54231424783788929</v>
      </c>
      <c r="F68" s="53">
        <f t="shared" si="0"/>
        <v>5.671868057189158E-3</v>
      </c>
      <c r="G68" s="53">
        <f t="shared" si="1"/>
        <v>5.6571823896172683E-3</v>
      </c>
      <c r="H68" s="54">
        <f t="shared" si="6"/>
        <v>94367.484278742602</v>
      </c>
      <c r="I68" s="54">
        <f t="shared" si="4"/>
        <v>533.85407021418712</v>
      </c>
      <c r="J68" s="54">
        <f t="shared" si="2"/>
        <v>94123.14687707182</v>
      </c>
      <c r="K68" s="54">
        <f t="shared" si="3"/>
        <v>2379875.2536073895</v>
      </c>
      <c r="L68" s="57">
        <f t="shared" si="5"/>
        <v>25.2192296085558</v>
      </c>
      <c r="N68" s="56"/>
    </row>
    <row r="69" spans="1:14" x14ac:dyDescent="0.25">
      <c r="A69" s="79">
        <v>60</v>
      </c>
      <c r="B69" s="74">
        <v>223</v>
      </c>
      <c r="C69" s="51">
        <v>36627</v>
      </c>
      <c r="D69" s="74">
        <v>37471</v>
      </c>
      <c r="E69" s="97">
        <v>0.49097610418330356</v>
      </c>
      <c r="F69" s="53">
        <f t="shared" si="0"/>
        <v>6.0190558449620775E-3</v>
      </c>
      <c r="G69" s="53">
        <f t="shared" si="1"/>
        <v>6.0006707304171673E-3</v>
      </c>
      <c r="H69" s="54">
        <f t="shared" si="6"/>
        <v>93833.630208528411</v>
      </c>
      <c r="I69" s="54">
        <f t="shared" si="4"/>
        <v>563.06471832110458</v>
      </c>
      <c r="J69" s="54">
        <f t="shared" si="2"/>
        <v>93547.016812011672</v>
      </c>
      <c r="K69" s="54">
        <f t="shared" si="3"/>
        <v>2285752.1067303177</v>
      </c>
      <c r="L69" s="57">
        <f t="shared" si="5"/>
        <v>24.359625665666389</v>
      </c>
      <c r="N69" s="56"/>
    </row>
    <row r="70" spans="1:14" x14ac:dyDescent="0.25">
      <c r="A70" s="79">
        <v>61</v>
      </c>
      <c r="B70" s="74">
        <v>270</v>
      </c>
      <c r="C70" s="51">
        <v>33901</v>
      </c>
      <c r="D70" s="74">
        <v>36364</v>
      </c>
      <c r="E70" s="97">
        <v>0.53213597158802606</v>
      </c>
      <c r="F70" s="53">
        <f t="shared" si="0"/>
        <v>7.6851917739984349E-3</v>
      </c>
      <c r="G70" s="53">
        <f t="shared" si="1"/>
        <v>7.6576577101598702E-3</v>
      </c>
      <c r="H70" s="54">
        <f t="shared" si="6"/>
        <v>93270.5654902073</v>
      </c>
      <c r="I70" s="54">
        <f t="shared" si="4"/>
        <v>714.23406495705706</v>
      </c>
      <c r="J70" s="54">
        <f t="shared" si="2"/>
        <v>92936.401063347439</v>
      </c>
      <c r="K70" s="54">
        <f t="shared" si="3"/>
        <v>2192205.0899183061</v>
      </c>
      <c r="L70" s="57">
        <f t="shared" si="5"/>
        <v>23.50371822446462</v>
      </c>
      <c r="N70" s="56"/>
    </row>
    <row r="71" spans="1:14" x14ac:dyDescent="0.25">
      <c r="A71" s="79">
        <v>62</v>
      </c>
      <c r="B71" s="74">
        <v>271</v>
      </c>
      <c r="C71" s="51">
        <v>32619</v>
      </c>
      <c r="D71" s="74">
        <v>33572</v>
      </c>
      <c r="E71" s="97">
        <v>0.50158216650659626</v>
      </c>
      <c r="F71" s="53">
        <f t="shared" si="0"/>
        <v>8.1884244081521663E-3</v>
      </c>
      <c r="G71" s="53">
        <f t="shared" si="1"/>
        <v>8.1551411831249469E-3</v>
      </c>
      <c r="H71" s="54">
        <f t="shared" si="6"/>
        <v>92556.331425250246</v>
      </c>
      <c r="I71" s="54">
        <f t="shared" si="4"/>
        <v>754.80995016502004</v>
      </c>
      <c r="J71" s="54">
        <f t="shared" si="2"/>
        <v>92180.120685189744</v>
      </c>
      <c r="K71" s="54">
        <f t="shared" si="3"/>
        <v>2099268.6888549589</v>
      </c>
      <c r="L71" s="57">
        <f t="shared" si="5"/>
        <v>22.680984180432397</v>
      </c>
      <c r="N71" s="56"/>
    </row>
    <row r="72" spans="1:14" x14ac:dyDescent="0.25">
      <c r="A72" s="79">
        <v>63</v>
      </c>
      <c r="B72" s="74">
        <v>284</v>
      </c>
      <c r="C72" s="51">
        <v>30400</v>
      </c>
      <c r="D72" s="74">
        <v>32291</v>
      </c>
      <c r="E72" s="97">
        <v>0.48755546980513226</v>
      </c>
      <c r="F72" s="53">
        <f t="shared" si="0"/>
        <v>9.0603116874830511E-3</v>
      </c>
      <c r="G72" s="53">
        <f t="shared" si="1"/>
        <v>9.0184399082060968E-3</v>
      </c>
      <c r="H72" s="54">
        <f t="shared" si="6"/>
        <v>91801.521475085232</v>
      </c>
      <c r="I72" s="54">
        <f t="shared" si="4"/>
        <v>827.90650490494772</v>
      </c>
      <c r="J72" s="54">
        <f t="shared" si="2"/>
        <v>91377.265315133933</v>
      </c>
      <c r="K72" s="54">
        <f t="shared" si="3"/>
        <v>2007088.5681697689</v>
      </c>
      <c r="L72" s="57">
        <f t="shared" si="5"/>
        <v>21.863347534109106</v>
      </c>
      <c r="N72" s="56"/>
    </row>
    <row r="73" spans="1:14" x14ac:dyDescent="0.25">
      <c r="A73" s="79">
        <v>64</v>
      </c>
      <c r="B73" s="74">
        <v>272</v>
      </c>
      <c r="C73" s="51">
        <v>30472</v>
      </c>
      <c r="D73" s="74">
        <v>30104</v>
      </c>
      <c r="E73" s="97">
        <v>0.49545729250604326</v>
      </c>
      <c r="F73" s="53">
        <f t="shared" ref="F73:F109" si="7">B73/((C73+D73)/2)</f>
        <v>8.9804543053354467E-3</v>
      </c>
      <c r="G73" s="53">
        <f t="shared" ref="G73:G108" si="8">F73/((1+(1-E73)*F73))</f>
        <v>8.9399472013633966E-3</v>
      </c>
      <c r="H73" s="54">
        <f t="shared" si="6"/>
        <v>90973.614970180279</v>
      </c>
      <c r="I73" s="54">
        <f t="shared" si="4"/>
        <v>813.29931455057442</v>
      </c>
      <c r="J73" s="54">
        <f t="shared" ref="J73:J108" si="9">H74+I73*E73</f>
        <v>90563.270732013945</v>
      </c>
      <c r="K73" s="54">
        <f t="shared" ref="K73:K97" si="10">K74+J73</f>
        <v>1915711.3028546351</v>
      </c>
      <c r="L73" s="57">
        <f t="shared" si="5"/>
        <v>21.057878193392394</v>
      </c>
      <c r="N73" s="56"/>
    </row>
    <row r="74" spans="1:14" x14ac:dyDescent="0.25">
      <c r="A74" s="79">
        <v>65</v>
      </c>
      <c r="B74" s="74">
        <v>321</v>
      </c>
      <c r="C74" s="51">
        <v>30009</v>
      </c>
      <c r="D74" s="74">
        <v>30095</v>
      </c>
      <c r="E74" s="97">
        <v>0.49417488157726297</v>
      </c>
      <c r="F74" s="53">
        <f t="shared" si="7"/>
        <v>1.0681485425262878E-2</v>
      </c>
      <c r="G74" s="53">
        <f t="shared" si="8"/>
        <v>1.0624083886420733E-2</v>
      </c>
      <c r="H74" s="54">
        <f t="shared" si="6"/>
        <v>90160.315655629704</v>
      </c>
      <c r="I74" s="54">
        <f t="shared" ref="I74:I108" si="11">H74*G74</f>
        <v>957.87075675158246</v>
      </c>
      <c r="J74" s="54">
        <f t="shared" si="9"/>
        <v>89675.800566662161</v>
      </c>
      <c r="K74" s="54">
        <f t="shared" si="10"/>
        <v>1825148.0321226211</v>
      </c>
      <c r="L74" s="57">
        <f t="shared" ref="L74:L108" si="12">K74/H74</f>
        <v>20.243363378338582</v>
      </c>
      <c r="N74" s="56"/>
    </row>
    <row r="75" spans="1:14" x14ac:dyDescent="0.25">
      <c r="A75" s="79">
        <v>66</v>
      </c>
      <c r="B75" s="74">
        <v>290</v>
      </c>
      <c r="C75" s="51">
        <v>28153</v>
      </c>
      <c r="D75" s="74">
        <v>29631</v>
      </c>
      <c r="E75" s="97">
        <v>0.49125177137458653</v>
      </c>
      <c r="F75" s="53">
        <f t="shared" si="7"/>
        <v>1.003738058978264E-2</v>
      </c>
      <c r="G75" s="53">
        <f t="shared" si="8"/>
        <v>9.9863851182200244E-3</v>
      </c>
      <c r="H75" s="54">
        <f t="shared" ref="H75:H108" si="13">H74-I74</f>
        <v>89202.444898878122</v>
      </c>
      <c r="I75" s="54">
        <f t="shared" si="11"/>
        <v>890.80996824699821</v>
      </c>
      <c r="J75" s="54">
        <f t="shared" si="9"/>
        <v>88749.246905490611</v>
      </c>
      <c r="K75" s="54">
        <f t="shared" si="10"/>
        <v>1735472.231555959</v>
      </c>
      <c r="L75" s="57">
        <f t="shared" si="12"/>
        <v>19.455433463996744</v>
      </c>
      <c r="N75" s="56"/>
    </row>
    <row r="76" spans="1:14" x14ac:dyDescent="0.25">
      <c r="A76" s="79">
        <v>67</v>
      </c>
      <c r="B76" s="74">
        <v>345</v>
      </c>
      <c r="C76" s="51">
        <v>27815</v>
      </c>
      <c r="D76" s="74">
        <v>27779</v>
      </c>
      <c r="E76" s="97">
        <v>0.49060154854079852</v>
      </c>
      <c r="F76" s="53">
        <f t="shared" si="7"/>
        <v>1.2411411303378063E-2</v>
      </c>
      <c r="G76" s="53">
        <f t="shared" si="8"/>
        <v>1.233343496521222E-2</v>
      </c>
      <c r="H76" s="54">
        <f t="shared" si="13"/>
        <v>88311.634930631131</v>
      </c>
      <c r="I76" s="54">
        <f t="shared" si="11"/>
        <v>1089.1858060885029</v>
      </c>
      <c r="J76" s="54">
        <f t="shared" si="9"/>
        <v>87756.805367658308</v>
      </c>
      <c r="K76" s="54">
        <f t="shared" si="10"/>
        <v>1646722.9846504685</v>
      </c>
      <c r="L76" s="57">
        <f t="shared" si="12"/>
        <v>18.64672742095615</v>
      </c>
      <c r="N76" s="56"/>
    </row>
    <row r="77" spans="1:14" x14ac:dyDescent="0.25">
      <c r="A77" s="79">
        <v>68</v>
      </c>
      <c r="B77" s="74">
        <v>357</v>
      </c>
      <c r="C77" s="51">
        <v>28369</v>
      </c>
      <c r="D77" s="74">
        <v>27456</v>
      </c>
      <c r="E77" s="97">
        <v>0.51664939948582222</v>
      </c>
      <c r="F77" s="53">
        <f t="shared" si="7"/>
        <v>1.2789968652037617E-2</v>
      </c>
      <c r="G77" s="53">
        <f t="shared" si="8"/>
        <v>1.2711386365419994E-2</v>
      </c>
      <c r="H77" s="54">
        <f t="shared" si="13"/>
        <v>87222.449124542632</v>
      </c>
      <c r="I77" s="54">
        <f t="shared" si="11"/>
        <v>1108.7182505602505</v>
      </c>
      <c r="J77" s="54">
        <f t="shared" si="9"/>
        <v>86686.549492333303</v>
      </c>
      <c r="K77" s="54">
        <f t="shared" si="10"/>
        <v>1558966.1792828101</v>
      </c>
      <c r="L77" s="57">
        <f t="shared" si="12"/>
        <v>17.873451100379025</v>
      </c>
      <c r="N77" s="56"/>
    </row>
    <row r="78" spans="1:14" x14ac:dyDescent="0.25">
      <c r="A78" s="79">
        <v>69</v>
      </c>
      <c r="B78" s="74">
        <v>419</v>
      </c>
      <c r="C78" s="51">
        <v>29506</v>
      </c>
      <c r="D78" s="74">
        <v>27971</v>
      </c>
      <c r="E78" s="97">
        <v>0.51680125543531541</v>
      </c>
      <c r="F78" s="53">
        <f t="shared" si="7"/>
        <v>1.4579744941454843E-2</v>
      </c>
      <c r="G78" s="53">
        <f t="shared" si="8"/>
        <v>1.4477750428233653E-2</v>
      </c>
      <c r="H78" s="54">
        <f t="shared" si="13"/>
        <v>86113.730873982378</v>
      </c>
      <c r="I78" s="54">
        <f t="shared" si="11"/>
        <v>1246.7331040375959</v>
      </c>
      <c r="J78" s="54">
        <f t="shared" si="9"/>
        <v>85511.311003304174</v>
      </c>
      <c r="K78" s="54">
        <f t="shared" si="10"/>
        <v>1472279.6297904768</v>
      </c>
      <c r="L78" s="57">
        <f t="shared" si="12"/>
        <v>17.09692072156286</v>
      </c>
      <c r="N78" s="56"/>
    </row>
    <row r="79" spans="1:14" x14ac:dyDescent="0.25">
      <c r="A79" s="79">
        <v>70</v>
      </c>
      <c r="B79" s="74">
        <v>441</v>
      </c>
      <c r="C79" s="51">
        <v>26620</v>
      </c>
      <c r="D79" s="74">
        <v>29111</v>
      </c>
      <c r="E79" s="97">
        <v>0.50108408660267745</v>
      </c>
      <c r="F79" s="53">
        <f t="shared" si="7"/>
        <v>1.5826021424341929E-2</v>
      </c>
      <c r="G79" s="53">
        <f t="shared" si="8"/>
        <v>1.5702040406818097E-2</v>
      </c>
      <c r="H79" s="54">
        <f t="shared" si="13"/>
        <v>84866.997769944777</v>
      </c>
      <c r="I79" s="54">
        <f t="shared" si="11"/>
        <v>1332.5850281890141</v>
      </c>
      <c r="J79" s="54">
        <f t="shared" si="9"/>
        <v>84202.149893426264</v>
      </c>
      <c r="K79" s="54">
        <f t="shared" si="10"/>
        <v>1386768.3187871727</v>
      </c>
      <c r="L79" s="57">
        <f t="shared" si="12"/>
        <v>16.340489886850808</v>
      </c>
      <c r="N79" s="56"/>
    </row>
    <row r="80" spans="1:14" x14ac:dyDescent="0.25">
      <c r="A80" s="79">
        <v>71</v>
      </c>
      <c r="B80" s="74">
        <v>431</v>
      </c>
      <c r="C80" s="51">
        <v>24484</v>
      </c>
      <c r="D80" s="74">
        <v>26170</v>
      </c>
      <c r="E80" s="97">
        <v>0.49269936115437213</v>
      </c>
      <c r="F80" s="53">
        <f t="shared" si="7"/>
        <v>1.7017412247798791E-2</v>
      </c>
      <c r="G80" s="53">
        <f t="shared" si="8"/>
        <v>1.6871759292873646E-2</v>
      </c>
      <c r="H80" s="54">
        <f t="shared" si="13"/>
        <v>83534.412741755761</v>
      </c>
      <c r="I80" s="54">
        <f t="shared" si="11"/>
        <v>1409.3725044504604</v>
      </c>
      <c r="J80" s="54">
        <f t="shared" si="9"/>
        <v>82819.43716987659</v>
      </c>
      <c r="K80" s="54">
        <f t="shared" si="10"/>
        <v>1302566.1688937463</v>
      </c>
      <c r="L80" s="57">
        <f t="shared" si="12"/>
        <v>15.593168445687075</v>
      </c>
      <c r="N80" s="56"/>
    </row>
    <row r="81" spans="1:14" x14ac:dyDescent="0.25">
      <c r="A81" s="79">
        <v>72</v>
      </c>
      <c r="B81" s="74">
        <v>450</v>
      </c>
      <c r="C81" s="51">
        <v>25348</v>
      </c>
      <c r="D81" s="74">
        <v>24052</v>
      </c>
      <c r="E81" s="97">
        <v>0.51767427701674307</v>
      </c>
      <c r="F81" s="53">
        <f t="shared" si="7"/>
        <v>1.8218623481781375E-2</v>
      </c>
      <c r="G81" s="53">
        <f t="shared" si="8"/>
        <v>1.8059925306128103E-2</v>
      </c>
      <c r="H81" s="54">
        <f t="shared" si="13"/>
        <v>82125.040237305308</v>
      </c>
      <c r="I81" s="54">
        <f t="shared" si="11"/>
        <v>1483.1720924484989</v>
      </c>
      <c r="J81" s="54">
        <f t="shared" si="9"/>
        <v>81409.668185506496</v>
      </c>
      <c r="K81" s="54">
        <f t="shared" si="10"/>
        <v>1219746.7317238697</v>
      </c>
      <c r="L81" s="57">
        <f t="shared" si="12"/>
        <v>14.852312135243249</v>
      </c>
      <c r="N81" s="56"/>
    </row>
    <row r="82" spans="1:14" x14ac:dyDescent="0.25">
      <c r="A82" s="79">
        <v>73</v>
      </c>
      <c r="B82" s="74">
        <v>465</v>
      </c>
      <c r="C82" s="51">
        <v>24084</v>
      </c>
      <c r="D82" s="74">
        <v>24883</v>
      </c>
      <c r="E82" s="97">
        <v>0.49362203564589718</v>
      </c>
      <c r="F82" s="53">
        <f t="shared" si="7"/>
        <v>1.8992382625033187E-2</v>
      </c>
      <c r="G82" s="53">
        <f t="shared" si="8"/>
        <v>1.8811466654327039E-2</v>
      </c>
      <c r="H82" s="54">
        <f t="shared" si="13"/>
        <v>80641.86814485681</v>
      </c>
      <c r="I82" s="54">
        <f t="shared" si="11"/>
        <v>1516.9918135496118</v>
      </c>
      <c r="J82" s="54">
        <f t="shared" si="9"/>
        <v>79873.696918369722</v>
      </c>
      <c r="K82" s="54">
        <f t="shared" si="10"/>
        <v>1138337.0635383632</v>
      </c>
      <c r="L82" s="57">
        <f t="shared" si="12"/>
        <v>14.11595601299279</v>
      </c>
      <c r="N82" s="56"/>
    </row>
    <row r="83" spans="1:14" x14ac:dyDescent="0.25">
      <c r="A83" s="79">
        <v>74</v>
      </c>
      <c r="B83" s="74">
        <v>497</v>
      </c>
      <c r="C83" s="51">
        <v>23110</v>
      </c>
      <c r="D83" s="74">
        <v>23578</v>
      </c>
      <c r="E83" s="97">
        <v>0.51270361897411854</v>
      </c>
      <c r="F83" s="53">
        <f t="shared" si="7"/>
        <v>2.129026730637423E-2</v>
      </c>
      <c r="G83" s="53">
        <f t="shared" si="8"/>
        <v>2.1071655826407795E-2</v>
      </c>
      <c r="H83" s="54">
        <f t="shared" si="13"/>
        <v>79124.876331307198</v>
      </c>
      <c r="I83" s="54">
        <f t="shared" si="11"/>
        <v>1667.2921613603855</v>
      </c>
      <c r="J83" s="54">
        <f t="shared" si="9"/>
        <v>78312.410894963468</v>
      </c>
      <c r="K83" s="54">
        <f t="shared" si="10"/>
        <v>1058463.3666199935</v>
      </c>
      <c r="L83" s="57">
        <f t="shared" si="12"/>
        <v>13.377125067318344</v>
      </c>
      <c r="N83" s="56"/>
    </row>
    <row r="84" spans="1:14" x14ac:dyDescent="0.25">
      <c r="A84" s="79">
        <v>75</v>
      </c>
      <c r="B84" s="74">
        <v>518</v>
      </c>
      <c r="C84" s="51">
        <v>19272</v>
      </c>
      <c r="D84" s="74">
        <v>22590</v>
      </c>
      <c r="E84" s="97">
        <v>0.47230126408208634</v>
      </c>
      <c r="F84" s="53">
        <f t="shared" si="7"/>
        <v>2.4747981462901917E-2</v>
      </c>
      <c r="G84" s="53">
        <f t="shared" si="8"/>
        <v>2.4428952087495109E-2</v>
      </c>
      <c r="H84" s="54">
        <f t="shared" si="13"/>
        <v>77457.584169946815</v>
      </c>
      <c r="I84" s="54">
        <f t="shared" si="11"/>
        <v>1892.2076125007504</v>
      </c>
      <c r="J84" s="54">
        <f t="shared" si="9"/>
        <v>76459.06860473592</v>
      </c>
      <c r="K84" s="54">
        <f t="shared" si="10"/>
        <v>980150.95572503004</v>
      </c>
      <c r="L84" s="57">
        <f t="shared" si="12"/>
        <v>12.654034672376525</v>
      </c>
      <c r="N84" s="56"/>
    </row>
    <row r="85" spans="1:14" x14ac:dyDescent="0.25">
      <c r="A85" s="79">
        <v>76</v>
      </c>
      <c r="B85" s="74">
        <v>433</v>
      </c>
      <c r="C85" s="51">
        <v>17306</v>
      </c>
      <c r="D85" s="74">
        <v>18795</v>
      </c>
      <c r="E85" s="97">
        <v>0.50059160365718613</v>
      </c>
      <c r="F85" s="53">
        <f t="shared" si="7"/>
        <v>2.3988255172986899E-2</v>
      </c>
      <c r="G85" s="53">
        <f t="shared" si="8"/>
        <v>2.3704279421477296E-2</v>
      </c>
      <c r="H85" s="54">
        <f t="shared" si="13"/>
        <v>75565.37655744607</v>
      </c>
      <c r="I85" s="54">
        <f t="shared" si="11"/>
        <v>1791.2228005068519</v>
      </c>
      <c r="J85" s="54">
        <f t="shared" si="9"/>
        <v>74670.824851152269</v>
      </c>
      <c r="K85" s="54">
        <f t="shared" si="10"/>
        <v>903691.88712029415</v>
      </c>
      <c r="L85" s="57">
        <f t="shared" si="12"/>
        <v>11.959073431378885</v>
      </c>
      <c r="N85" s="56"/>
    </row>
    <row r="86" spans="1:14" x14ac:dyDescent="0.25">
      <c r="A86" s="79">
        <v>77</v>
      </c>
      <c r="B86" s="74">
        <v>550</v>
      </c>
      <c r="C86" s="51">
        <v>21170</v>
      </c>
      <c r="D86" s="74">
        <v>16847</v>
      </c>
      <c r="E86" s="97">
        <v>0.5261768368617683</v>
      </c>
      <c r="F86" s="53">
        <f t="shared" si="7"/>
        <v>2.893442407344083E-2</v>
      </c>
      <c r="G86" s="53">
        <f t="shared" si="8"/>
        <v>2.8543103819053076E-2</v>
      </c>
      <c r="H86" s="54">
        <f t="shared" si="13"/>
        <v>73774.153756939224</v>
      </c>
      <c r="I86" s="54">
        <f t="shared" si="11"/>
        <v>2105.743329847101</v>
      </c>
      <c r="J86" s="54">
        <f t="shared" si="9"/>
        <v>72776.403791633842</v>
      </c>
      <c r="K86" s="54">
        <f t="shared" si="10"/>
        <v>829021.0622691419</v>
      </c>
      <c r="L86" s="57">
        <f t="shared" si="12"/>
        <v>11.237283249638955</v>
      </c>
      <c r="N86" s="56"/>
    </row>
    <row r="87" spans="1:14" x14ac:dyDescent="0.25">
      <c r="A87" s="79">
        <v>78</v>
      </c>
      <c r="B87" s="74">
        <v>604</v>
      </c>
      <c r="C87" s="51">
        <v>12356</v>
      </c>
      <c r="D87" s="74">
        <v>20479</v>
      </c>
      <c r="E87" s="97">
        <v>0.45171913272248942</v>
      </c>
      <c r="F87" s="53">
        <f t="shared" si="7"/>
        <v>3.6790010659357393E-2</v>
      </c>
      <c r="G87" s="53">
        <f t="shared" si="8"/>
        <v>3.6062582960012426E-2</v>
      </c>
      <c r="H87" s="54">
        <f t="shared" si="13"/>
        <v>71668.410427092123</v>
      </c>
      <c r="I87" s="54">
        <f t="shared" si="11"/>
        <v>2584.5479966392295</v>
      </c>
      <c r="J87" s="54">
        <f t="shared" si="9"/>
        <v>70251.352209974415</v>
      </c>
      <c r="K87" s="54">
        <f t="shared" si="10"/>
        <v>756244.65847750811</v>
      </c>
      <c r="L87" s="57">
        <f t="shared" si="12"/>
        <v>10.551994302243267</v>
      </c>
      <c r="N87" s="56"/>
    </row>
    <row r="88" spans="1:14" x14ac:dyDescent="0.25">
      <c r="A88" s="79">
        <v>79</v>
      </c>
      <c r="B88" s="74">
        <v>490</v>
      </c>
      <c r="C88" s="51">
        <v>14260</v>
      </c>
      <c r="D88" s="74">
        <v>11919</v>
      </c>
      <c r="E88" s="97">
        <v>0.53097567794240919</v>
      </c>
      <c r="F88" s="53">
        <f t="shared" si="7"/>
        <v>3.7434584972688034E-2</v>
      </c>
      <c r="G88" s="53">
        <f t="shared" si="8"/>
        <v>3.6788659589709255E-2</v>
      </c>
      <c r="H88" s="54">
        <f t="shared" si="13"/>
        <v>69083.862430452893</v>
      </c>
      <c r="I88" s="54">
        <f t="shared" si="11"/>
        <v>2541.5026980962357</v>
      </c>
      <c r="J88" s="54">
        <f t="shared" si="9"/>
        <v>67891.835850470758</v>
      </c>
      <c r="K88" s="54">
        <f t="shared" si="10"/>
        <v>685993.30626753368</v>
      </c>
      <c r="L88" s="57">
        <f t="shared" si="12"/>
        <v>9.9298632435053396</v>
      </c>
      <c r="N88" s="56"/>
    </row>
    <row r="89" spans="1:14" x14ac:dyDescent="0.25">
      <c r="A89" s="79">
        <v>80</v>
      </c>
      <c r="B89" s="74">
        <v>672</v>
      </c>
      <c r="C89" s="51">
        <v>14826</v>
      </c>
      <c r="D89" s="74">
        <v>13691</v>
      </c>
      <c r="E89" s="97">
        <v>0.50523483365949085</v>
      </c>
      <c r="F89" s="53">
        <f t="shared" si="7"/>
        <v>4.7129782235157978E-2</v>
      </c>
      <c r="G89" s="53">
        <f t="shared" si="8"/>
        <v>4.6055844025259737E-2</v>
      </c>
      <c r="H89" s="54">
        <f t="shared" si="13"/>
        <v>66542.35973235665</v>
      </c>
      <c r="I89" s="54">
        <f t="shared" si="11"/>
        <v>3064.6645409061421</v>
      </c>
      <c r="J89" s="54">
        <f t="shared" si="9"/>
        <v>65026.070470997358</v>
      </c>
      <c r="K89" s="54">
        <f t="shared" si="10"/>
        <v>618101.47041706287</v>
      </c>
      <c r="L89" s="57">
        <f t="shared" si="12"/>
        <v>9.2888420684682611</v>
      </c>
      <c r="N89" s="56"/>
    </row>
    <row r="90" spans="1:14" x14ac:dyDescent="0.25">
      <c r="A90" s="79">
        <v>81</v>
      </c>
      <c r="B90" s="74">
        <v>734</v>
      </c>
      <c r="C90" s="51">
        <v>14949</v>
      </c>
      <c r="D90" s="74">
        <v>14161</v>
      </c>
      <c r="E90" s="97">
        <v>0.50499421447501036</v>
      </c>
      <c r="F90" s="53">
        <f t="shared" si="7"/>
        <v>5.0429405702507729E-2</v>
      </c>
      <c r="G90" s="53">
        <f t="shared" si="8"/>
        <v>4.92012035571932E-2</v>
      </c>
      <c r="H90" s="54">
        <f t="shared" si="13"/>
        <v>63477.695191450504</v>
      </c>
      <c r="I90" s="54">
        <f t="shared" si="11"/>
        <v>3123.17900245602</v>
      </c>
      <c r="J90" s="54">
        <f t="shared" si="9"/>
        <v>61931.703516004614</v>
      </c>
      <c r="K90" s="54">
        <f t="shared" si="10"/>
        <v>553075.3999460655</v>
      </c>
      <c r="L90" s="57">
        <f t="shared" si="12"/>
        <v>8.712909286923141</v>
      </c>
      <c r="N90" s="56"/>
    </row>
    <row r="91" spans="1:14" x14ac:dyDescent="0.25">
      <c r="A91" s="79">
        <v>82</v>
      </c>
      <c r="B91" s="74">
        <v>721</v>
      </c>
      <c r="C91" s="51">
        <v>13560</v>
      </c>
      <c r="D91" s="74">
        <v>14184</v>
      </c>
      <c r="E91" s="97">
        <v>0.51382212680257577</v>
      </c>
      <c r="F91" s="53">
        <f t="shared" si="7"/>
        <v>5.1975201845444061E-2</v>
      </c>
      <c r="G91" s="53">
        <f t="shared" si="8"/>
        <v>5.0694200309175576E-2</v>
      </c>
      <c r="H91" s="54">
        <f t="shared" si="13"/>
        <v>60354.516188994487</v>
      </c>
      <c r="I91" s="54">
        <f t="shared" si="11"/>
        <v>3059.6239332482664</v>
      </c>
      <c r="J91" s="54">
        <f t="shared" si="9"/>
        <v>58866.994732343905</v>
      </c>
      <c r="K91" s="54">
        <f t="shared" si="10"/>
        <v>491143.69643006084</v>
      </c>
      <c r="L91" s="57">
        <f t="shared" si="12"/>
        <v>8.1376461521469334</v>
      </c>
      <c r="N91" s="56"/>
    </row>
    <row r="92" spans="1:14" x14ac:dyDescent="0.25">
      <c r="A92" s="79">
        <v>83</v>
      </c>
      <c r="B92" s="74">
        <v>769</v>
      </c>
      <c r="C92" s="51">
        <v>12759</v>
      </c>
      <c r="D92" s="74">
        <v>12824</v>
      </c>
      <c r="E92" s="97">
        <v>0.49822042503161951</v>
      </c>
      <c r="F92" s="53">
        <f t="shared" si="7"/>
        <v>6.0118047140679358E-2</v>
      </c>
      <c r="G92" s="53">
        <f t="shared" si="8"/>
        <v>5.8357630387259024E-2</v>
      </c>
      <c r="H92" s="54">
        <f t="shared" si="13"/>
        <v>57294.892255746221</v>
      </c>
      <c r="I92" s="54">
        <f t="shared" si="11"/>
        <v>3343.5941453386672</v>
      </c>
      <c r="J92" s="54">
        <f t="shared" si="9"/>
        <v>55617.145006631414</v>
      </c>
      <c r="K92" s="54">
        <f t="shared" si="10"/>
        <v>432276.70169771696</v>
      </c>
      <c r="L92" s="57">
        <f t="shared" si="12"/>
        <v>7.5447685592665206</v>
      </c>
      <c r="N92" s="56"/>
    </row>
    <row r="93" spans="1:14" x14ac:dyDescent="0.25">
      <c r="A93" s="79">
        <v>84</v>
      </c>
      <c r="B93" s="74">
        <v>847</v>
      </c>
      <c r="C93" s="51">
        <v>12001</v>
      </c>
      <c r="D93" s="74">
        <v>11997</v>
      </c>
      <c r="E93" s="97">
        <v>0.50002425967556696</v>
      </c>
      <c r="F93" s="53">
        <f t="shared" si="7"/>
        <v>7.0589215767980662E-2</v>
      </c>
      <c r="G93" s="53">
        <f t="shared" si="8"/>
        <v>6.8182845724884505E-2</v>
      </c>
      <c r="H93" s="54">
        <f t="shared" si="13"/>
        <v>53951.298110407552</v>
      </c>
      <c r="I93" s="54">
        <f t="shared" si="11"/>
        <v>3678.553035719171</v>
      </c>
      <c r="J93" s="54">
        <f t="shared" si="9"/>
        <v>52112.110833051171</v>
      </c>
      <c r="K93" s="54">
        <f t="shared" si="10"/>
        <v>376659.55669108557</v>
      </c>
      <c r="L93" s="57">
        <f t="shared" si="12"/>
        <v>6.9814734748416649</v>
      </c>
      <c r="N93" s="56"/>
    </row>
    <row r="94" spans="1:14" x14ac:dyDescent="0.25">
      <c r="A94" s="79">
        <v>85</v>
      </c>
      <c r="B94" s="74">
        <v>865</v>
      </c>
      <c r="C94" s="51">
        <v>10977</v>
      </c>
      <c r="D94" s="74">
        <v>11174</v>
      </c>
      <c r="E94" s="97">
        <v>0.49227967376672732</v>
      </c>
      <c r="F94" s="53">
        <f t="shared" si="7"/>
        <v>7.8100311498352212E-2</v>
      </c>
      <c r="G94" s="53">
        <f t="shared" si="8"/>
        <v>7.5121509591985922E-2</v>
      </c>
      <c r="H94" s="54">
        <f t="shared" si="13"/>
        <v>50272.745074688384</v>
      </c>
      <c r="I94" s="54">
        <f t="shared" si="11"/>
        <v>3776.5645013436665</v>
      </c>
      <c r="J94" s="54">
        <f t="shared" si="9"/>
        <v>48355.306514025178</v>
      </c>
      <c r="K94" s="54">
        <f t="shared" si="10"/>
        <v>324547.44585803442</v>
      </c>
      <c r="L94" s="57">
        <f t="shared" si="12"/>
        <v>6.4557335267025131</v>
      </c>
      <c r="N94" s="56"/>
    </row>
    <row r="95" spans="1:14" x14ac:dyDescent="0.25">
      <c r="A95" s="79">
        <v>86</v>
      </c>
      <c r="B95" s="74">
        <v>900</v>
      </c>
      <c r="C95" s="51">
        <v>9367</v>
      </c>
      <c r="D95" s="74">
        <v>10049</v>
      </c>
      <c r="E95" s="97">
        <v>0.49304109589041079</v>
      </c>
      <c r="F95" s="53">
        <f t="shared" si="7"/>
        <v>9.270704573547589E-2</v>
      </c>
      <c r="G95" s="53">
        <f t="shared" si="8"/>
        <v>8.8545524529131878E-2</v>
      </c>
      <c r="H95" s="54">
        <f t="shared" si="13"/>
        <v>46496.180573344718</v>
      </c>
      <c r="I95" s="54">
        <f t="shared" si="11"/>
        <v>4117.0286974680403</v>
      </c>
      <c r="J95" s="54">
        <f t="shared" si="9"/>
        <v>44409.016216688586</v>
      </c>
      <c r="K95" s="54">
        <f t="shared" si="10"/>
        <v>276192.13934400922</v>
      </c>
      <c r="L95" s="57">
        <f t="shared" si="12"/>
        <v>5.9401038093512648</v>
      </c>
      <c r="N95" s="56"/>
    </row>
    <row r="96" spans="1:14" x14ac:dyDescent="0.25">
      <c r="A96" s="79">
        <v>87</v>
      </c>
      <c r="B96" s="74">
        <v>913</v>
      </c>
      <c r="C96" s="51">
        <v>8232</v>
      </c>
      <c r="D96" s="74">
        <v>8472</v>
      </c>
      <c r="E96" s="97">
        <v>0.49442302210085598</v>
      </c>
      <c r="F96" s="53">
        <f t="shared" si="7"/>
        <v>0.10931513409961686</v>
      </c>
      <c r="G96" s="53">
        <f t="shared" si="8"/>
        <v>0.10359000311163237</v>
      </c>
      <c r="H96" s="54">
        <f t="shared" si="13"/>
        <v>42379.151875876676</v>
      </c>
      <c r="I96" s="54">
        <f t="shared" si="11"/>
        <v>4390.0564746904056</v>
      </c>
      <c r="J96" s="54">
        <f t="shared" si="9"/>
        <v>40159.640390596134</v>
      </c>
      <c r="K96" s="54">
        <f t="shared" si="10"/>
        <v>231783.12312732066</v>
      </c>
      <c r="L96" s="57">
        <f t="shared" si="12"/>
        <v>5.4692723395264</v>
      </c>
      <c r="N96" s="56"/>
    </row>
    <row r="97" spans="1:14" x14ac:dyDescent="0.25">
      <c r="A97" s="79">
        <v>88</v>
      </c>
      <c r="B97" s="74">
        <v>921</v>
      </c>
      <c r="C97" s="51">
        <v>6956</v>
      </c>
      <c r="D97" s="74">
        <v>7312</v>
      </c>
      <c r="E97" s="97">
        <v>0.49206490860143071</v>
      </c>
      <c r="F97" s="53">
        <f t="shared" si="7"/>
        <v>0.12910008410428933</v>
      </c>
      <c r="G97" s="53">
        <f t="shared" si="8"/>
        <v>0.12115538480390392</v>
      </c>
      <c r="H97" s="54">
        <f t="shared" si="13"/>
        <v>37989.09540118627</v>
      </c>
      <c r="I97" s="54">
        <f t="shared" si="11"/>
        <v>4602.5834716829395</v>
      </c>
      <c r="J97" s="54">
        <f t="shared" si="9"/>
        <v>35651.281744827451</v>
      </c>
      <c r="K97" s="54">
        <f t="shared" si="10"/>
        <v>191623.48273672455</v>
      </c>
      <c r="L97" s="57">
        <f t="shared" si="12"/>
        <v>5.0441707209153703</v>
      </c>
      <c r="N97" s="56"/>
    </row>
    <row r="98" spans="1:14" x14ac:dyDescent="0.25">
      <c r="A98" s="79">
        <v>89</v>
      </c>
      <c r="B98" s="74">
        <v>808</v>
      </c>
      <c r="C98" s="51">
        <v>5688</v>
      </c>
      <c r="D98" s="74">
        <v>6065</v>
      </c>
      <c r="E98" s="97">
        <v>0.49603960396039593</v>
      </c>
      <c r="F98" s="53">
        <f t="shared" si="7"/>
        <v>0.13749680932527866</v>
      </c>
      <c r="G98" s="53">
        <f t="shared" si="8"/>
        <v>0.12858666072536881</v>
      </c>
      <c r="H98" s="54">
        <f t="shared" si="13"/>
        <v>33386.511929503329</v>
      </c>
      <c r="I98" s="54">
        <f t="shared" si="11"/>
        <v>4293.0600822825227</v>
      </c>
      <c r="J98" s="54">
        <f t="shared" si="9"/>
        <v>31222.979670214416</v>
      </c>
      <c r="K98" s="54">
        <f>K99+J98</f>
        <v>155972.20099189709</v>
      </c>
      <c r="L98" s="57">
        <f t="shared" si="12"/>
        <v>4.6717129756243265</v>
      </c>
      <c r="N98" s="56"/>
    </row>
    <row r="99" spans="1:14" x14ac:dyDescent="0.25">
      <c r="A99" s="79">
        <v>90</v>
      </c>
      <c r="B99" s="74">
        <v>705</v>
      </c>
      <c r="C99" s="51">
        <v>4465</v>
      </c>
      <c r="D99" s="74">
        <v>4925</v>
      </c>
      <c r="E99" s="97">
        <v>0.47321869231516567</v>
      </c>
      <c r="F99" s="53">
        <f t="shared" si="7"/>
        <v>0.15015974440894569</v>
      </c>
      <c r="G99" s="53">
        <f t="shared" si="8"/>
        <v>0.13915258737560357</v>
      </c>
      <c r="H99" s="54">
        <f t="shared" si="13"/>
        <v>29093.451847220807</v>
      </c>
      <c r="I99" s="54">
        <f t="shared" si="11"/>
        <v>4048.4291002283085</v>
      </c>
      <c r="J99" s="54">
        <f t="shared" si="9"/>
        <v>26960.815071733199</v>
      </c>
      <c r="K99" s="54">
        <f t="shared" ref="K99:K108" si="14">K100+J99</f>
        <v>124749.22132168268</v>
      </c>
      <c r="L99" s="57">
        <f t="shared" si="12"/>
        <v>4.2878796911683592</v>
      </c>
      <c r="N99" s="56"/>
    </row>
    <row r="100" spans="1:14" x14ac:dyDescent="0.25">
      <c r="A100" s="79">
        <v>91</v>
      </c>
      <c r="B100" s="74">
        <v>690</v>
      </c>
      <c r="C100" s="51">
        <v>3636</v>
      </c>
      <c r="D100" s="74">
        <v>3790</v>
      </c>
      <c r="E100" s="97">
        <v>0.51422275163787967</v>
      </c>
      <c r="F100" s="53">
        <f t="shared" si="7"/>
        <v>0.1858335577699973</v>
      </c>
      <c r="G100" s="53">
        <f t="shared" si="8"/>
        <v>0.17044670097483194</v>
      </c>
      <c r="H100" s="54">
        <f t="shared" si="13"/>
        <v>25045.022746992498</v>
      </c>
      <c r="I100" s="54">
        <f t="shared" si="11"/>
        <v>4268.8415030644946</v>
      </c>
      <c r="J100" s="54">
        <f t="shared" si="9"/>
        <v>22971.316667939809</v>
      </c>
      <c r="K100" s="54">
        <f t="shared" si="14"/>
        <v>97788.406249949476</v>
      </c>
      <c r="L100" s="57">
        <f t="shared" si="12"/>
        <v>3.9045045891081207</v>
      </c>
      <c r="N100" s="56"/>
    </row>
    <row r="101" spans="1:14" x14ac:dyDescent="0.25">
      <c r="A101" s="79">
        <v>92</v>
      </c>
      <c r="B101" s="74">
        <v>565</v>
      </c>
      <c r="C101" s="51">
        <v>2810</v>
      </c>
      <c r="D101" s="74">
        <v>2985</v>
      </c>
      <c r="E101" s="97">
        <v>0.49704933931385636</v>
      </c>
      <c r="F101" s="53">
        <f t="shared" si="7"/>
        <v>0.19499568593615185</v>
      </c>
      <c r="G101" s="53">
        <f t="shared" si="8"/>
        <v>0.17757985927081391</v>
      </c>
      <c r="H101" s="54">
        <f t="shared" si="13"/>
        <v>20776.181243928004</v>
      </c>
      <c r="I101" s="54">
        <f t="shared" si="11"/>
        <v>3689.4313414816584</v>
      </c>
      <c r="J101" s="54">
        <f t="shared" si="9"/>
        <v>18920.579313173639</v>
      </c>
      <c r="K101" s="54">
        <f t="shared" si="14"/>
        <v>74817.089582009663</v>
      </c>
      <c r="L101" s="57">
        <f t="shared" si="12"/>
        <v>3.6010991964115409</v>
      </c>
      <c r="N101" s="56"/>
    </row>
    <row r="102" spans="1:14" x14ac:dyDescent="0.25">
      <c r="A102" s="79">
        <v>93</v>
      </c>
      <c r="B102" s="74">
        <v>480</v>
      </c>
      <c r="C102" s="51">
        <v>2143</v>
      </c>
      <c r="D102" s="74">
        <v>2264</v>
      </c>
      <c r="E102" s="97">
        <v>0.48415525114155228</v>
      </c>
      <c r="F102" s="53">
        <f t="shared" si="7"/>
        <v>0.21783526208304968</v>
      </c>
      <c r="G102" s="53">
        <f t="shared" si="8"/>
        <v>0.19583000569494222</v>
      </c>
      <c r="H102" s="54">
        <f t="shared" si="13"/>
        <v>17086.749902446347</v>
      </c>
      <c r="I102" s="54">
        <f t="shared" si="11"/>
        <v>3346.0983307041215</v>
      </c>
      <c r="J102" s="54">
        <f t="shared" si="9"/>
        <v>15360.682649388609</v>
      </c>
      <c r="K102" s="54">
        <f t="shared" si="14"/>
        <v>55896.510268836028</v>
      </c>
      <c r="L102" s="57">
        <f t="shared" si="12"/>
        <v>3.2713365963665919</v>
      </c>
      <c r="N102" s="56"/>
    </row>
    <row r="103" spans="1:14" x14ac:dyDescent="0.25">
      <c r="A103" s="79">
        <v>94</v>
      </c>
      <c r="B103" s="74">
        <v>400</v>
      </c>
      <c r="C103" s="51">
        <v>1635</v>
      </c>
      <c r="D103" s="74">
        <v>1697</v>
      </c>
      <c r="E103" s="97">
        <v>0.47516438356164387</v>
      </c>
      <c r="F103" s="53">
        <f t="shared" si="7"/>
        <v>0.24009603841536614</v>
      </c>
      <c r="G103" s="53">
        <f t="shared" si="8"/>
        <v>0.21322708977152571</v>
      </c>
      <c r="H103" s="54">
        <f t="shared" si="13"/>
        <v>13740.651571742226</v>
      </c>
      <c r="I103" s="54">
        <f t="shared" si="11"/>
        <v>2929.8791462071354</v>
      </c>
      <c r="J103" s="54">
        <f t="shared" si="9"/>
        <v>12202.94664395272</v>
      </c>
      <c r="K103" s="54">
        <f t="shared" si="14"/>
        <v>40535.827619447417</v>
      </c>
      <c r="L103" s="57">
        <f t="shared" si="12"/>
        <v>2.9500658980982903</v>
      </c>
      <c r="N103" s="56"/>
    </row>
    <row r="104" spans="1:14" x14ac:dyDescent="0.25">
      <c r="A104" s="79">
        <v>95</v>
      </c>
      <c r="B104" s="74">
        <v>352</v>
      </c>
      <c r="C104" s="51">
        <v>1132</v>
      </c>
      <c r="D104" s="74">
        <v>1261</v>
      </c>
      <c r="E104" s="97">
        <v>0.5083670610211708</v>
      </c>
      <c r="F104" s="53">
        <f t="shared" si="7"/>
        <v>0.29419139155871293</v>
      </c>
      <c r="G104" s="53">
        <f t="shared" si="8"/>
        <v>0.25701782901152764</v>
      </c>
      <c r="H104" s="54">
        <f t="shared" si="13"/>
        <v>10810.772425535091</v>
      </c>
      <c r="I104" s="54">
        <f t="shared" si="11"/>
        <v>2778.5612587487162</v>
      </c>
      <c r="J104" s="54">
        <f t="shared" si="9"/>
        <v>9444.7401877637458</v>
      </c>
      <c r="K104" s="54">
        <f t="shared" si="14"/>
        <v>28332.8809754947</v>
      </c>
      <c r="L104" s="57">
        <f t="shared" si="12"/>
        <v>2.620800795748166</v>
      </c>
      <c r="N104" s="56"/>
    </row>
    <row r="105" spans="1:14" x14ac:dyDescent="0.25">
      <c r="A105" s="79">
        <v>96</v>
      </c>
      <c r="B105" s="74">
        <v>238</v>
      </c>
      <c r="C105" s="51">
        <v>775</v>
      </c>
      <c r="D105" s="74">
        <v>848</v>
      </c>
      <c r="E105" s="97">
        <v>0.45472545182456536</v>
      </c>
      <c r="F105" s="53">
        <f t="shared" si="7"/>
        <v>0.29328404189772028</v>
      </c>
      <c r="G105" s="53">
        <f t="shared" si="8"/>
        <v>0.25284843792522826</v>
      </c>
      <c r="H105" s="54">
        <f t="shared" si="13"/>
        <v>8032.2111667863755</v>
      </c>
      <c r="I105" s="54">
        <f t="shared" si="11"/>
        <v>2030.9320466075101</v>
      </c>
      <c r="J105" s="54">
        <f t="shared" si="9"/>
        <v>6924.795612697455</v>
      </c>
      <c r="K105" s="54">
        <f t="shared" si="14"/>
        <v>18888.140787730954</v>
      </c>
      <c r="L105" s="57">
        <f t="shared" si="12"/>
        <v>2.3515493300069639</v>
      </c>
      <c r="N105" s="56"/>
    </row>
    <row r="106" spans="1:14" x14ac:dyDescent="0.25">
      <c r="A106" s="79">
        <v>97</v>
      </c>
      <c r="B106" s="74">
        <v>174</v>
      </c>
      <c r="C106" s="51">
        <v>454</v>
      </c>
      <c r="D106" s="74">
        <v>582</v>
      </c>
      <c r="E106" s="97">
        <v>0.49489844119036386</v>
      </c>
      <c r="F106" s="53">
        <f t="shared" si="7"/>
        <v>0.3359073359073359</v>
      </c>
      <c r="G106" s="53">
        <f t="shared" si="8"/>
        <v>0.28718194520436446</v>
      </c>
      <c r="H106" s="54">
        <f t="shared" si="13"/>
        <v>6001.2791201788659</v>
      </c>
      <c r="I106" s="54">
        <f t="shared" si="11"/>
        <v>1723.4590114473037</v>
      </c>
      <c r="J106" s="54">
        <f t="shared" si="9"/>
        <v>5130.7572869523183</v>
      </c>
      <c r="K106" s="54">
        <f t="shared" si="14"/>
        <v>11963.345175033501</v>
      </c>
      <c r="L106" s="57">
        <f t="shared" si="12"/>
        <v>1.9934658820996378</v>
      </c>
      <c r="N106" s="56"/>
    </row>
    <row r="107" spans="1:14" x14ac:dyDescent="0.25">
      <c r="A107" s="79">
        <v>98</v>
      </c>
      <c r="B107" s="74">
        <v>109</v>
      </c>
      <c r="C107" s="51">
        <v>313</v>
      </c>
      <c r="D107" s="74">
        <v>320</v>
      </c>
      <c r="E107" s="97">
        <v>0.47930124418750791</v>
      </c>
      <c r="F107" s="53">
        <f t="shared" si="7"/>
        <v>0.34439178515007901</v>
      </c>
      <c r="G107" s="53">
        <f t="shared" si="8"/>
        <v>0.29202464795193722</v>
      </c>
      <c r="H107" s="54">
        <f t="shared" si="13"/>
        <v>4277.820108731562</v>
      </c>
      <c r="I107" s="54">
        <f t="shared" si="11"/>
        <v>1249.2289112540523</v>
      </c>
      <c r="J107" s="54">
        <f t="shared" si="9"/>
        <v>3627.3481689165828</v>
      </c>
      <c r="K107" s="54">
        <f t="shared" si="14"/>
        <v>6832.5878880811833</v>
      </c>
      <c r="L107" s="57">
        <f t="shared" si="12"/>
        <v>1.5972125321808235</v>
      </c>
      <c r="N107" s="56"/>
    </row>
    <row r="108" spans="1:14" x14ac:dyDescent="0.25">
      <c r="A108" s="79">
        <v>99</v>
      </c>
      <c r="B108" s="74">
        <v>69</v>
      </c>
      <c r="C108" s="51">
        <v>205</v>
      </c>
      <c r="D108" s="74">
        <v>213</v>
      </c>
      <c r="E108" s="97">
        <v>0.47706968433591418</v>
      </c>
      <c r="F108" s="53">
        <f t="shared" si="7"/>
        <v>0.33014354066985646</v>
      </c>
      <c r="G108" s="53">
        <f t="shared" si="8"/>
        <v>0.28153820356603881</v>
      </c>
      <c r="H108" s="54">
        <f t="shared" si="13"/>
        <v>3028.5911974775099</v>
      </c>
      <c r="I108" s="54">
        <f t="shared" si="11"/>
        <v>852.6641250737365</v>
      </c>
      <c r="J108" s="54">
        <f t="shared" si="9"/>
        <v>2582.7072773972591</v>
      </c>
      <c r="K108" s="54">
        <f t="shared" si="14"/>
        <v>3205.2397191646005</v>
      </c>
      <c r="L108" s="57">
        <f t="shared" si="12"/>
        <v>1.0583269613390609</v>
      </c>
      <c r="N108" s="56"/>
    </row>
    <row r="109" spans="1:14" x14ac:dyDescent="0.25">
      <c r="A109" s="79" t="s">
        <v>50</v>
      </c>
      <c r="B109" s="74">
        <v>106</v>
      </c>
      <c r="C109" s="51">
        <v>341</v>
      </c>
      <c r="D109" s="51">
        <v>400</v>
      </c>
      <c r="E109" s="58"/>
      <c r="F109" s="53">
        <f t="shared" si="7"/>
        <v>0.28609986504723345</v>
      </c>
      <c r="G109" s="53">
        <v>1</v>
      </c>
      <c r="H109" s="54">
        <f>H108-I108</f>
        <v>2175.9270724037733</v>
      </c>
      <c r="I109" s="54">
        <f>H109*G109</f>
        <v>2175.9270724037733</v>
      </c>
      <c r="J109" s="59">
        <f>H109*F109</f>
        <v>622.53244176734131</v>
      </c>
      <c r="K109" s="54">
        <f>J109</f>
        <v>622.53244176734131</v>
      </c>
      <c r="L109" s="57">
        <f>K109/H109</f>
        <v>0.28609986504723345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pane ySplit="8" topLeftCell="A9" activePane="bottomLeft" state="frozen"/>
      <selection activeCell="A9" sqref="A9"/>
      <selection pane="bottomLeft"/>
    </sheetView>
  </sheetViews>
  <sheetFormatPr baseColWidth="10" defaultColWidth="11.44140625" defaultRowHeight="13.2" x14ac:dyDescent="0.25"/>
  <cols>
    <col min="1" max="1" width="8.6640625" style="42" customWidth="1"/>
    <col min="2" max="3" width="14" style="43" customWidth="1"/>
    <col min="4" max="4" width="14" style="44" customWidth="1"/>
    <col min="5" max="7" width="14" style="45" customWidth="1"/>
    <col min="8" max="11" width="14" style="42" customWidth="1"/>
    <col min="12" max="12" width="14" style="45" customWidth="1"/>
    <col min="13" max="16384" width="11.44140625" style="45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6" x14ac:dyDescent="0.3">
      <c r="A4" s="46" t="s">
        <v>52</v>
      </c>
      <c r="F4" s="42"/>
    </row>
    <row r="6" spans="1:14" s="73" customFormat="1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s="73" customFormat="1" ht="15.6" x14ac:dyDescent="0.25">
      <c r="A7" s="93"/>
      <c r="B7" s="94"/>
      <c r="C7" s="78">
        <v>42736</v>
      </c>
      <c r="D7" s="78">
        <v>43101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47"/>
      <c r="B8" s="48"/>
      <c r="C8" s="48"/>
      <c r="D8" s="48"/>
      <c r="E8" s="49"/>
      <c r="F8" s="49"/>
      <c r="G8" s="49"/>
      <c r="H8" s="47"/>
      <c r="I8" s="47"/>
      <c r="J8" s="47"/>
      <c r="K8" s="47"/>
      <c r="L8" s="49"/>
    </row>
    <row r="9" spans="1:14" x14ac:dyDescent="0.25">
      <c r="A9" s="79">
        <v>0</v>
      </c>
      <c r="B9" s="50">
        <v>77</v>
      </c>
      <c r="C9" s="51">
        <v>31682</v>
      </c>
      <c r="D9" s="51">
        <v>30600</v>
      </c>
      <c r="E9" s="97">
        <v>0.11442803771570893</v>
      </c>
      <c r="F9" s="53">
        <f t="shared" ref="F9:F40" si="0">B9/((C9+D9)/2)</f>
        <v>2.4726245143058992E-3</v>
      </c>
      <c r="G9" s="53">
        <f t="shared" ref="G9:G72" si="1">F9/((1+(1-E9)*F9))</f>
        <v>2.4672220703526554E-3</v>
      </c>
      <c r="H9" s="54">
        <v>100000</v>
      </c>
      <c r="I9" s="54">
        <f>H9*G9</f>
        <v>246.72220703526554</v>
      </c>
      <c r="J9" s="54">
        <f t="shared" ref="J9:J72" si="2">H10+I9*E9</f>
        <v>99781.509730976657</v>
      </c>
      <c r="K9" s="54">
        <f t="shared" ref="K9:K72" si="3">K10+J9</f>
        <v>8182695.9786925055</v>
      </c>
      <c r="L9" s="80">
        <f>K9/H9</f>
        <v>81.826959786925059</v>
      </c>
      <c r="M9" s="55"/>
      <c r="N9" s="56"/>
    </row>
    <row r="10" spans="1:14" x14ac:dyDescent="0.25">
      <c r="A10" s="79">
        <v>1</v>
      </c>
      <c r="B10" s="50">
        <v>8</v>
      </c>
      <c r="C10" s="51">
        <v>33361</v>
      </c>
      <c r="D10" s="51">
        <v>32691</v>
      </c>
      <c r="E10" s="97">
        <v>0.66883561643835621</v>
      </c>
      <c r="F10" s="53">
        <f t="shared" si="0"/>
        <v>2.422333918730697E-4</v>
      </c>
      <c r="G10" s="53">
        <f t="shared" si="1"/>
        <v>2.4221396169386199E-4</v>
      </c>
      <c r="H10" s="54">
        <f>H9-I9</f>
        <v>99753.277792964727</v>
      </c>
      <c r="I10" s="54">
        <f t="shared" ref="I10:I73" si="4">H10*G10</f>
        <v>24.161636606182331</v>
      </c>
      <c r="J10" s="54">
        <f t="shared" si="2"/>
        <v>99745.276319472207</v>
      </c>
      <c r="K10" s="54">
        <f t="shared" si="3"/>
        <v>8082914.4689615285</v>
      </c>
      <c r="L10" s="57">
        <f t="shared" ref="L10:L73" si="5">K10/H10</f>
        <v>81.029061378187521</v>
      </c>
      <c r="N10" s="56"/>
    </row>
    <row r="11" spans="1:14" x14ac:dyDescent="0.25">
      <c r="A11" s="79">
        <v>2</v>
      </c>
      <c r="B11" s="50">
        <v>6</v>
      </c>
      <c r="C11" s="51">
        <v>33584</v>
      </c>
      <c r="D11" s="51">
        <v>33329</v>
      </c>
      <c r="E11" s="97">
        <v>0.31689497716894977</v>
      </c>
      <c r="F11" s="53">
        <f t="shared" si="0"/>
        <v>1.7933734849730248E-4</v>
      </c>
      <c r="G11" s="53">
        <f t="shared" si="1"/>
        <v>1.7931538124353743E-4</v>
      </c>
      <c r="H11" s="54">
        <f t="shared" ref="H11:H74" si="6">H10-I10</f>
        <v>99729.116156358548</v>
      </c>
      <c r="I11" s="54">
        <f t="shared" si="4"/>
        <v>17.882964484658462</v>
      </c>
      <c r="J11" s="54">
        <f t="shared" si="2"/>
        <v>99716.900213495974</v>
      </c>
      <c r="K11" s="54">
        <f t="shared" si="3"/>
        <v>7983169.1926420564</v>
      </c>
      <c r="L11" s="57">
        <f t="shared" si="5"/>
        <v>80.048530462515927</v>
      </c>
      <c r="N11" s="56"/>
    </row>
    <row r="12" spans="1:14" x14ac:dyDescent="0.25">
      <c r="A12" s="79">
        <v>3</v>
      </c>
      <c r="B12" s="50">
        <v>3</v>
      </c>
      <c r="C12" s="51">
        <v>33282</v>
      </c>
      <c r="D12" s="51">
        <v>33984</v>
      </c>
      <c r="E12" s="97">
        <v>0.29954337899543376</v>
      </c>
      <c r="F12" s="53">
        <f t="shared" si="0"/>
        <v>8.9198109000089196E-5</v>
      </c>
      <c r="G12" s="53">
        <f t="shared" si="1"/>
        <v>8.9192536303398632E-5</v>
      </c>
      <c r="H12" s="54">
        <f t="shared" si="6"/>
        <v>99711.233191873893</v>
      </c>
      <c r="I12" s="54">
        <f t="shared" si="4"/>
        <v>8.8934977863228593</v>
      </c>
      <c r="J12" s="54">
        <f t="shared" si="2"/>
        <v>99705.003682465569</v>
      </c>
      <c r="K12" s="54">
        <f t="shared" si="3"/>
        <v>7883452.2924285606</v>
      </c>
      <c r="L12" s="57">
        <f t="shared" si="5"/>
        <v>79.06283013528143</v>
      </c>
      <c r="N12" s="56"/>
    </row>
    <row r="13" spans="1:14" x14ac:dyDescent="0.25">
      <c r="A13" s="79">
        <v>4</v>
      </c>
      <c r="B13" s="50">
        <v>1</v>
      </c>
      <c r="C13" s="51">
        <v>35150</v>
      </c>
      <c r="D13" s="51">
        <v>33523</v>
      </c>
      <c r="E13" s="97">
        <v>0.23287671232876711</v>
      </c>
      <c r="F13" s="53">
        <f t="shared" si="0"/>
        <v>2.9123527441643731E-5</v>
      </c>
      <c r="G13" s="53">
        <f t="shared" si="1"/>
        <v>2.9122876797664428E-5</v>
      </c>
      <c r="H13" s="54">
        <f t="shared" si="6"/>
        <v>99702.339694087568</v>
      </c>
      <c r="I13" s="54">
        <f t="shared" si="4"/>
        <v>2.9036189553498</v>
      </c>
      <c r="J13" s="54">
        <f t="shared" si="2"/>
        <v>99700.112260368405</v>
      </c>
      <c r="K13" s="54">
        <f t="shared" si="3"/>
        <v>7783747.2887460953</v>
      </c>
      <c r="L13" s="57">
        <f t="shared" si="5"/>
        <v>78.069855859236952</v>
      </c>
      <c r="N13" s="56"/>
    </row>
    <row r="14" spans="1:14" x14ac:dyDescent="0.25">
      <c r="A14" s="79">
        <v>5</v>
      </c>
      <c r="B14" s="50">
        <v>1</v>
      </c>
      <c r="C14" s="51">
        <v>35645</v>
      </c>
      <c r="D14" s="51">
        <v>35298</v>
      </c>
      <c r="E14" s="97">
        <v>0.13150684931506848</v>
      </c>
      <c r="F14" s="53">
        <f t="shared" si="0"/>
        <v>2.8191646815048701E-5</v>
      </c>
      <c r="G14" s="53">
        <f t="shared" si="1"/>
        <v>2.8190956580558996E-5</v>
      </c>
      <c r="H14" s="54">
        <f t="shared" si="6"/>
        <v>99699.436075132224</v>
      </c>
      <c r="I14" s="54">
        <f t="shared" si="4"/>
        <v>2.8106224735002696</v>
      </c>
      <c r="J14" s="54">
        <f t="shared" si="2"/>
        <v>99696.995068764838</v>
      </c>
      <c r="K14" s="54">
        <f t="shared" si="3"/>
        <v>7684047.1764857266</v>
      </c>
      <c r="L14" s="57">
        <f t="shared" si="5"/>
        <v>77.07212276200967</v>
      </c>
      <c r="N14" s="56"/>
    </row>
    <row r="15" spans="1:14" x14ac:dyDescent="0.25">
      <c r="A15" s="79">
        <v>6</v>
      </c>
      <c r="B15" s="50">
        <v>4</v>
      </c>
      <c r="C15" s="51">
        <v>36150</v>
      </c>
      <c r="D15" s="51">
        <v>35885</v>
      </c>
      <c r="E15" s="97">
        <v>0.4123287671232877</v>
      </c>
      <c r="F15" s="53">
        <f t="shared" si="0"/>
        <v>1.1105712500867633E-4</v>
      </c>
      <c r="G15" s="53">
        <f t="shared" si="1"/>
        <v>1.1104987732981786E-4</v>
      </c>
      <c r="H15" s="54">
        <f t="shared" si="6"/>
        <v>99696.625452658729</v>
      </c>
      <c r="I15" s="54">
        <f t="shared" si="4"/>
        <v>11.071298026714549</v>
      </c>
      <c r="J15" s="54">
        <f t="shared" si="2"/>
        <v>99690.119169297832</v>
      </c>
      <c r="K15" s="54">
        <f t="shared" si="3"/>
        <v>7584350.1814169614</v>
      </c>
      <c r="L15" s="57">
        <f t="shared" si="5"/>
        <v>76.07429185272089</v>
      </c>
      <c r="N15" s="56"/>
    </row>
    <row r="16" spans="1:14" x14ac:dyDescent="0.25">
      <c r="A16" s="79">
        <v>7</v>
      </c>
      <c r="B16" s="50">
        <v>4</v>
      </c>
      <c r="C16" s="51">
        <v>37041</v>
      </c>
      <c r="D16" s="51">
        <v>36217</v>
      </c>
      <c r="E16" s="97">
        <v>0.38219178082191779</v>
      </c>
      <c r="F16" s="53">
        <f t="shared" si="0"/>
        <v>1.0920309044745967E-4</v>
      </c>
      <c r="G16" s="53">
        <f t="shared" si="1"/>
        <v>1.0919572338688934E-4</v>
      </c>
      <c r="H16" s="54">
        <f t="shared" si="6"/>
        <v>99685.554154632016</v>
      </c>
      <c r="I16" s="54">
        <f t="shared" si="4"/>
        <v>10.885236197137976</v>
      </c>
      <c r="J16" s="54">
        <f t="shared" si="2"/>
        <v>99678.829166241732</v>
      </c>
      <c r="K16" s="54">
        <f t="shared" si="3"/>
        <v>7484660.0622476637</v>
      </c>
      <c r="L16" s="57">
        <f t="shared" si="5"/>
        <v>75.082695037612723</v>
      </c>
      <c r="N16" s="56"/>
    </row>
    <row r="17" spans="1:14" x14ac:dyDescent="0.25">
      <c r="A17" s="79">
        <v>8</v>
      </c>
      <c r="B17" s="50">
        <v>2</v>
      </c>
      <c r="C17" s="51">
        <v>37941</v>
      </c>
      <c r="D17" s="51">
        <v>37273</v>
      </c>
      <c r="E17" s="97">
        <v>0.33972602739726032</v>
      </c>
      <c r="F17" s="53">
        <f t="shared" si="0"/>
        <v>5.3181588534049509E-5</v>
      </c>
      <c r="G17" s="53">
        <f t="shared" si="1"/>
        <v>5.3179721159052749E-5</v>
      </c>
      <c r="H17" s="54">
        <f t="shared" si="6"/>
        <v>99674.66891843488</v>
      </c>
      <c r="I17" s="54">
        <f t="shared" si="4"/>
        <v>5.3006710997032691</v>
      </c>
      <c r="J17" s="54">
        <f t="shared" si="2"/>
        <v>99671.169023270428</v>
      </c>
      <c r="K17" s="54">
        <f t="shared" si="3"/>
        <v>7384981.2330814218</v>
      </c>
      <c r="L17" s="57">
        <f t="shared" si="5"/>
        <v>74.090852903907319</v>
      </c>
      <c r="N17" s="56"/>
    </row>
    <row r="18" spans="1:14" x14ac:dyDescent="0.25">
      <c r="A18" s="79">
        <v>9</v>
      </c>
      <c r="B18" s="50">
        <v>5</v>
      </c>
      <c r="C18" s="51">
        <v>36377</v>
      </c>
      <c r="D18" s="51">
        <v>38011</v>
      </c>
      <c r="E18" s="97">
        <v>0.44164383561643833</v>
      </c>
      <c r="F18" s="53">
        <f t="shared" si="0"/>
        <v>1.3443028445448191E-4</v>
      </c>
      <c r="G18" s="53">
        <f t="shared" si="1"/>
        <v>1.3442019487761096E-4</v>
      </c>
      <c r="H18" s="54">
        <f t="shared" si="6"/>
        <v>99669.36824733518</v>
      </c>
      <c r="I18" s="54">
        <f t="shared" si="4"/>
        <v>13.397575903135165</v>
      </c>
      <c r="J18" s="54">
        <f t="shared" si="2"/>
        <v>99661.887628241879</v>
      </c>
      <c r="K18" s="54">
        <f t="shared" si="3"/>
        <v>7285310.0640581511</v>
      </c>
      <c r="L18" s="57">
        <f t="shared" si="5"/>
        <v>73.094775176855151</v>
      </c>
      <c r="N18" s="56"/>
    </row>
    <row r="19" spans="1:14" x14ac:dyDescent="0.25">
      <c r="A19" s="79">
        <v>10</v>
      </c>
      <c r="B19" s="50">
        <v>1</v>
      </c>
      <c r="C19" s="51">
        <v>35431</v>
      </c>
      <c r="D19" s="51">
        <v>36495</v>
      </c>
      <c r="E19" s="97">
        <v>0.29041095890410956</v>
      </c>
      <c r="F19" s="53">
        <f t="shared" si="0"/>
        <v>2.7806356533103467E-5</v>
      </c>
      <c r="G19" s="53">
        <f t="shared" si="1"/>
        <v>2.7805807894320255E-5</v>
      </c>
      <c r="H19" s="54">
        <f t="shared" si="6"/>
        <v>99655.970671432049</v>
      </c>
      <c r="I19" s="54">
        <f t="shared" si="4"/>
        <v>2.7710147760118531</v>
      </c>
      <c r="J19" s="54">
        <f t="shared" si="2"/>
        <v>99654.004389714275</v>
      </c>
      <c r="K19" s="54">
        <f t="shared" si="3"/>
        <v>7185648.1764299097</v>
      </c>
      <c r="L19" s="57">
        <f t="shared" si="5"/>
        <v>72.104542537859089</v>
      </c>
      <c r="N19" s="56"/>
    </row>
    <row r="20" spans="1:14" x14ac:dyDescent="0.25">
      <c r="A20" s="79">
        <v>11</v>
      </c>
      <c r="B20" s="50">
        <v>4</v>
      </c>
      <c r="C20" s="51">
        <v>34361</v>
      </c>
      <c r="D20" s="51">
        <v>35504</v>
      </c>
      <c r="E20" s="97">
        <v>0.74931506849315066</v>
      </c>
      <c r="F20" s="53">
        <f t="shared" si="0"/>
        <v>1.1450654834323337E-4</v>
      </c>
      <c r="G20" s="53">
        <f t="shared" si="1"/>
        <v>1.1450326151952809E-4</v>
      </c>
      <c r="H20" s="54">
        <f t="shared" si="6"/>
        <v>99653.199656656041</v>
      </c>
      <c r="I20" s="54">
        <f t="shared" si="4"/>
        <v>11.410616381543834</v>
      </c>
      <c r="J20" s="54">
        <f t="shared" si="2"/>
        <v>99650.339187069985</v>
      </c>
      <c r="K20" s="54">
        <f t="shared" si="3"/>
        <v>7085994.1720401952</v>
      </c>
      <c r="L20" s="57">
        <f t="shared" si="5"/>
        <v>71.106539443331428</v>
      </c>
      <c r="N20" s="56"/>
    </row>
    <row r="21" spans="1:14" x14ac:dyDescent="0.25">
      <c r="A21" s="79">
        <v>12</v>
      </c>
      <c r="B21" s="50">
        <v>6</v>
      </c>
      <c r="C21" s="51">
        <v>35061</v>
      </c>
      <c r="D21" s="51">
        <v>34572</v>
      </c>
      <c r="E21" s="97">
        <v>0.47625570776255705</v>
      </c>
      <c r="F21" s="53">
        <f t="shared" si="0"/>
        <v>1.7233208392572488E-4</v>
      </c>
      <c r="G21" s="53">
        <f t="shared" si="1"/>
        <v>1.7231653098969212E-4</v>
      </c>
      <c r="H21" s="54">
        <f t="shared" si="6"/>
        <v>99641.789040274496</v>
      </c>
      <c r="I21" s="54">
        <f t="shared" si="4"/>
        <v>17.169927429026824</v>
      </c>
      <c r="J21" s="54">
        <f t="shared" si="2"/>
        <v>99632.796388785413</v>
      </c>
      <c r="K21" s="54">
        <f t="shared" si="3"/>
        <v>6986343.8328531254</v>
      </c>
      <c r="L21" s="57">
        <f t="shared" si="5"/>
        <v>70.114596497552796</v>
      </c>
      <c r="N21" s="56"/>
    </row>
    <row r="22" spans="1:14" x14ac:dyDescent="0.25">
      <c r="A22" s="79">
        <v>13</v>
      </c>
      <c r="B22" s="50">
        <v>4</v>
      </c>
      <c r="C22" s="51">
        <v>34214</v>
      </c>
      <c r="D22" s="51">
        <v>35297</v>
      </c>
      <c r="E22" s="97">
        <v>0.66369863013698627</v>
      </c>
      <c r="F22" s="53">
        <f t="shared" si="0"/>
        <v>1.1508969803340478E-4</v>
      </c>
      <c r="G22" s="53">
        <f t="shared" si="1"/>
        <v>1.1508524367940608E-4</v>
      </c>
      <c r="H22" s="54">
        <f t="shared" si="6"/>
        <v>99624.619112845467</v>
      </c>
      <c r="I22" s="54">
        <f t="shared" si="4"/>
        <v>11.465323567069836</v>
      </c>
      <c r="J22" s="54">
        <f t="shared" si="2"/>
        <v>99620.763308823938</v>
      </c>
      <c r="K22" s="54">
        <f t="shared" si="3"/>
        <v>6886711.0364643401</v>
      </c>
      <c r="L22" s="57">
        <f t="shared" si="5"/>
        <v>69.126598402988293</v>
      </c>
      <c r="N22" s="56"/>
    </row>
    <row r="23" spans="1:14" x14ac:dyDescent="0.25">
      <c r="A23" s="79">
        <v>14</v>
      </c>
      <c r="B23" s="50">
        <v>5</v>
      </c>
      <c r="C23" s="51">
        <v>32916</v>
      </c>
      <c r="D23" s="51">
        <v>34462</v>
      </c>
      <c r="E23" s="97">
        <v>0.51616438356164385</v>
      </c>
      <c r="F23" s="53">
        <f t="shared" si="0"/>
        <v>1.4841639704354538E-4</v>
      </c>
      <c r="G23" s="53">
        <f t="shared" si="1"/>
        <v>1.4840574015512913E-4</v>
      </c>
      <c r="H23" s="54">
        <f t="shared" si="6"/>
        <v>99613.153789278396</v>
      </c>
      <c r="I23" s="54">
        <f t="shared" si="4"/>
        <v>14.783163817284567</v>
      </c>
      <c r="J23" s="54">
        <f t="shared" si="2"/>
        <v>99606.00116809996</v>
      </c>
      <c r="K23" s="54">
        <f t="shared" si="3"/>
        <v>6787090.273155516</v>
      </c>
      <c r="L23" s="57">
        <f t="shared" si="5"/>
        <v>68.134478379360644</v>
      </c>
      <c r="N23" s="56"/>
    </row>
    <row r="24" spans="1:14" x14ac:dyDescent="0.25">
      <c r="A24" s="79">
        <v>15</v>
      </c>
      <c r="B24" s="50">
        <v>3</v>
      </c>
      <c r="C24" s="51">
        <v>32012</v>
      </c>
      <c r="D24" s="51">
        <v>33217</v>
      </c>
      <c r="E24" s="97">
        <v>0.17625570776255711</v>
      </c>
      <c r="F24" s="53">
        <f t="shared" si="0"/>
        <v>9.1983626914409237E-5</v>
      </c>
      <c r="G24" s="53">
        <f t="shared" si="1"/>
        <v>9.197665775221061E-5</v>
      </c>
      <c r="H24" s="54">
        <f t="shared" si="6"/>
        <v>99598.370625461117</v>
      </c>
      <c r="I24" s="54">
        <f t="shared" si="4"/>
        <v>9.1607252476958632</v>
      </c>
      <c r="J24" s="54">
        <f t="shared" si="2"/>
        <v>99590.824530325568</v>
      </c>
      <c r="K24" s="54">
        <f t="shared" si="3"/>
        <v>6687484.2719874159</v>
      </c>
      <c r="L24" s="57">
        <f t="shared" si="5"/>
        <v>67.144514814761848</v>
      </c>
      <c r="N24" s="56"/>
    </row>
    <row r="25" spans="1:14" x14ac:dyDescent="0.25">
      <c r="A25" s="79">
        <v>16</v>
      </c>
      <c r="B25" s="50">
        <v>5</v>
      </c>
      <c r="C25" s="51">
        <v>31942</v>
      </c>
      <c r="D25" s="51">
        <v>32252</v>
      </c>
      <c r="E25" s="97">
        <v>0.79068493150684938</v>
      </c>
      <c r="F25" s="53">
        <f t="shared" si="0"/>
        <v>1.5577779854815093E-4</v>
      </c>
      <c r="G25" s="53">
        <f t="shared" si="1"/>
        <v>1.557727193230809E-4</v>
      </c>
      <c r="H25" s="54">
        <f t="shared" si="6"/>
        <v>99589.20990021342</v>
      </c>
      <c r="I25" s="54">
        <f t="shared" si="4"/>
        <v>15.513282041393335</v>
      </c>
      <c r="J25" s="54">
        <f t="shared" si="2"/>
        <v>99585.962736520363</v>
      </c>
      <c r="K25" s="54">
        <f t="shared" si="3"/>
        <v>6587893.44745709</v>
      </c>
      <c r="L25" s="57">
        <f t="shared" si="5"/>
        <v>66.150674897993866</v>
      </c>
      <c r="N25" s="56"/>
    </row>
    <row r="26" spans="1:14" x14ac:dyDescent="0.25">
      <c r="A26" s="79">
        <v>17</v>
      </c>
      <c r="B26" s="50">
        <v>6</v>
      </c>
      <c r="C26" s="51">
        <v>30854</v>
      </c>
      <c r="D26" s="51">
        <v>32424</v>
      </c>
      <c r="E26" s="97">
        <v>0.40684931506849314</v>
      </c>
      <c r="F26" s="53">
        <f t="shared" si="0"/>
        <v>1.8963936913303202E-4</v>
      </c>
      <c r="G26" s="53">
        <f t="shared" si="1"/>
        <v>1.8961804000057489E-4</v>
      </c>
      <c r="H26" s="54">
        <f t="shared" si="6"/>
        <v>99573.69661817202</v>
      </c>
      <c r="I26" s="54">
        <f t="shared" si="4"/>
        <v>18.880969188349649</v>
      </c>
      <c r="J26" s="54">
        <f t="shared" si="2"/>
        <v>99562.497358365785</v>
      </c>
      <c r="K26" s="54">
        <f t="shared" si="3"/>
        <v>6488307.48472057</v>
      </c>
      <c r="L26" s="57">
        <f t="shared" si="5"/>
        <v>65.160857787582287</v>
      </c>
      <c r="N26" s="56"/>
    </row>
    <row r="27" spans="1:14" x14ac:dyDescent="0.25">
      <c r="A27" s="79">
        <v>18</v>
      </c>
      <c r="B27" s="50">
        <v>12</v>
      </c>
      <c r="C27" s="51">
        <v>30170</v>
      </c>
      <c r="D27" s="51">
        <v>31829</v>
      </c>
      <c r="E27" s="97">
        <v>0.47579908675799087</v>
      </c>
      <c r="F27" s="53">
        <f t="shared" si="0"/>
        <v>3.871030177906095E-4</v>
      </c>
      <c r="G27" s="53">
        <f t="shared" si="1"/>
        <v>3.8702448287719301E-4</v>
      </c>
      <c r="H27" s="54">
        <f t="shared" si="6"/>
        <v>99554.815648983669</v>
      </c>
      <c r="I27" s="54">
        <f t="shared" si="4"/>
        <v>38.530151044482189</v>
      </c>
      <c r="J27" s="54">
        <f t="shared" si="2"/>
        <v>99534.618108618801</v>
      </c>
      <c r="K27" s="54">
        <f t="shared" si="3"/>
        <v>6388744.9873622041</v>
      </c>
      <c r="L27" s="57">
        <f t="shared" si="5"/>
        <v>64.17313864442302</v>
      </c>
      <c r="N27" s="56"/>
    </row>
    <row r="28" spans="1:14" x14ac:dyDescent="0.25">
      <c r="A28" s="79">
        <v>19</v>
      </c>
      <c r="B28" s="50">
        <v>6</v>
      </c>
      <c r="C28" s="51">
        <v>30751</v>
      </c>
      <c r="D28" s="51">
        <v>31232</v>
      </c>
      <c r="E28" s="97">
        <v>0.39269406392694062</v>
      </c>
      <c r="F28" s="53">
        <f t="shared" si="0"/>
        <v>1.9360147137118241E-4</v>
      </c>
      <c r="G28" s="53">
        <f t="shared" si="1"/>
        <v>1.9357871129171582E-4</v>
      </c>
      <c r="H28" s="54">
        <f t="shared" si="6"/>
        <v>99516.285497939185</v>
      </c>
      <c r="I28" s="54">
        <f t="shared" si="4"/>
        <v>19.264234299229535</v>
      </c>
      <c r="J28" s="54">
        <f t="shared" si="2"/>
        <v>99504.586214095354</v>
      </c>
      <c r="K28" s="54">
        <f t="shared" si="3"/>
        <v>6289210.3692535851</v>
      </c>
      <c r="L28" s="57">
        <f t="shared" si="5"/>
        <v>63.197800619113984</v>
      </c>
      <c r="N28" s="56"/>
    </row>
    <row r="29" spans="1:14" x14ac:dyDescent="0.25">
      <c r="A29" s="79">
        <v>20</v>
      </c>
      <c r="B29" s="50">
        <v>8</v>
      </c>
      <c r="C29" s="51">
        <v>30374</v>
      </c>
      <c r="D29" s="51">
        <v>31779</v>
      </c>
      <c r="E29" s="97">
        <v>0.6160958904109588</v>
      </c>
      <c r="F29" s="53">
        <f t="shared" si="0"/>
        <v>2.574292471803453E-4</v>
      </c>
      <c r="G29" s="53">
        <f t="shared" si="1"/>
        <v>2.5740380843920427E-4</v>
      </c>
      <c r="H29" s="54">
        <f t="shared" si="6"/>
        <v>99497.021263639952</v>
      </c>
      <c r="I29" s="54">
        <f t="shared" si="4"/>
        <v>25.610912201617413</v>
      </c>
      <c r="J29" s="54">
        <f t="shared" si="2"/>
        <v>99487.189129195423</v>
      </c>
      <c r="K29" s="54">
        <f t="shared" si="3"/>
        <v>6189705.7830394898</v>
      </c>
      <c r="L29" s="57">
        <f t="shared" si="5"/>
        <v>62.209960704637162</v>
      </c>
      <c r="N29" s="56"/>
    </row>
    <row r="30" spans="1:14" x14ac:dyDescent="0.25">
      <c r="A30" s="79">
        <v>21</v>
      </c>
      <c r="B30" s="50">
        <v>7</v>
      </c>
      <c r="C30" s="51">
        <v>30763</v>
      </c>
      <c r="D30" s="51">
        <v>31332</v>
      </c>
      <c r="E30" s="97">
        <v>0.53581213307240694</v>
      </c>
      <c r="F30" s="53">
        <f t="shared" si="0"/>
        <v>2.2546098719703679E-4</v>
      </c>
      <c r="G30" s="53">
        <f t="shared" si="1"/>
        <v>2.2543739376373108E-4</v>
      </c>
      <c r="H30" s="54">
        <f t="shared" si="6"/>
        <v>99471.410351438331</v>
      </c>
      <c r="I30" s="54">
        <f t="shared" si="4"/>
        <v>22.42457550363088</v>
      </c>
      <c r="J30" s="54">
        <f t="shared" si="2"/>
        <v>99461.001135568556</v>
      </c>
      <c r="K30" s="54">
        <f t="shared" si="3"/>
        <v>6090218.5939102946</v>
      </c>
      <c r="L30" s="57">
        <f t="shared" si="5"/>
        <v>61.225819282075072</v>
      </c>
      <c r="N30" s="56"/>
    </row>
    <row r="31" spans="1:14" x14ac:dyDescent="0.25">
      <c r="A31" s="79">
        <v>22</v>
      </c>
      <c r="B31" s="50">
        <v>11</v>
      </c>
      <c r="C31" s="51">
        <v>31199</v>
      </c>
      <c r="D31" s="51">
        <v>31772</v>
      </c>
      <c r="E31" s="97">
        <v>0.5927770859277709</v>
      </c>
      <c r="F31" s="53">
        <f t="shared" si="0"/>
        <v>3.493671690143082E-4</v>
      </c>
      <c r="G31" s="53">
        <f t="shared" si="1"/>
        <v>3.4931747150702649E-4</v>
      </c>
      <c r="H31" s="54">
        <f t="shared" si="6"/>
        <v>99448.985775934707</v>
      </c>
      <c r="I31" s="54">
        <f t="shared" si="4"/>
        <v>34.739268255187753</v>
      </c>
      <c r="J31" s="54">
        <f t="shared" si="2"/>
        <v>99434.83914988309</v>
      </c>
      <c r="K31" s="54">
        <f t="shared" si="3"/>
        <v>5990757.5927747265</v>
      </c>
      <c r="L31" s="57">
        <f t="shared" si="5"/>
        <v>60.239504164198401</v>
      </c>
      <c r="N31" s="56"/>
    </row>
    <row r="32" spans="1:14" x14ac:dyDescent="0.25">
      <c r="A32" s="79">
        <v>23</v>
      </c>
      <c r="B32" s="50">
        <v>10</v>
      </c>
      <c r="C32" s="51">
        <v>32350</v>
      </c>
      <c r="D32" s="51">
        <v>32391</v>
      </c>
      <c r="E32" s="97">
        <v>0.58739726027397265</v>
      </c>
      <c r="F32" s="53">
        <f t="shared" si="0"/>
        <v>3.0892324801902969E-4</v>
      </c>
      <c r="G32" s="53">
        <f t="shared" si="1"/>
        <v>3.0888387688362575E-4</v>
      </c>
      <c r="H32" s="54">
        <f t="shared" si="6"/>
        <v>99414.24650767952</v>
      </c>
      <c r="I32" s="54">
        <f t="shared" si="4"/>
        <v>30.7074578787565</v>
      </c>
      <c r="J32" s="54">
        <f t="shared" si="2"/>
        <v>99401.576526428718</v>
      </c>
      <c r="K32" s="54">
        <f t="shared" si="3"/>
        <v>5891322.7536248434</v>
      </c>
      <c r="L32" s="57">
        <f t="shared" si="5"/>
        <v>59.260347088882803</v>
      </c>
      <c r="N32" s="56"/>
    </row>
    <row r="33" spans="1:14" x14ac:dyDescent="0.25">
      <c r="A33" s="79">
        <v>24</v>
      </c>
      <c r="B33" s="50">
        <v>10</v>
      </c>
      <c r="C33" s="51">
        <v>33686</v>
      </c>
      <c r="D33" s="51">
        <v>33823</v>
      </c>
      <c r="E33" s="97">
        <v>0.42164383561643831</v>
      </c>
      <c r="F33" s="53">
        <f t="shared" si="0"/>
        <v>2.9625679539024429E-4</v>
      </c>
      <c r="G33" s="53">
        <f t="shared" si="1"/>
        <v>2.9620604287107732E-4</v>
      </c>
      <c r="H33" s="54">
        <f t="shared" si="6"/>
        <v>99383.539049800762</v>
      </c>
      <c r="I33" s="54">
        <f t="shared" si="4"/>
        <v>29.43800482846467</v>
      </c>
      <c r="J33" s="54">
        <f t="shared" si="2"/>
        <v>99366.513398241063</v>
      </c>
      <c r="K33" s="54">
        <f t="shared" si="3"/>
        <v>5791921.1770984149</v>
      </c>
      <c r="L33" s="57">
        <f t="shared" si="5"/>
        <v>58.27847581676582</v>
      </c>
      <c r="N33" s="56"/>
    </row>
    <row r="34" spans="1:14" x14ac:dyDescent="0.25">
      <c r="A34" s="79">
        <v>25</v>
      </c>
      <c r="B34" s="50">
        <v>13</v>
      </c>
      <c r="C34" s="51">
        <v>33669</v>
      </c>
      <c r="D34" s="51">
        <v>35331</v>
      </c>
      <c r="E34" s="97">
        <v>0.46217070600632243</v>
      </c>
      <c r="F34" s="53">
        <f t="shared" si="0"/>
        <v>3.7681159420289854E-4</v>
      </c>
      <c r="G34" s="53">
        <f t="shared" si="1"/>
        <v>3.7673524491998919E-4</v>
      </c>
      <c r="H34" s="54">
        <f t="shared" si="6"/>
        <v>99354.101044972296</v>
      </c>
      <c r="I34" s="54">
        <f t="shared" si="4"/>
        <v>37.430191590982993</v>
      </c>
      <c r="J34" s="54">
        <f t="shared" si="2"/>
        <v>99333.969991454869</v>
      </c>
      <c r="K34" s="54">
        <f t="shared" si="3"/>
        <v>5692554.6637001736</v>
      </c>
      <c r="L34" s="57">
        <f t="shared" si="5"/>
        <v>57.295618437767942</v>
      </c>
      <c r="N34" s="56"/>
    </row>
    <row r="35" spans="1:14" x14ac:dyDescent="0.25">
      <c r="A35" s="79">
        <v>26</v>
      </c>
      <c r="B35" s="50">
        <v>6</v>
      </c>
      <c r="C35" s="51">
        <v>34601</v>
      </c>
      <c r="D35" s="51">
        <v>35416</v>
      </c>
      <c r="E35" s="97">
        <v>0.41735159817351603</v>
      </c>
      <c r="F35" s="53">
        <f t="shared" si="0"/>
        <v>1.713869488838425E-4</v>
      </c>
      <c r="G35" s="53">
        <f t="shared" si="1"/>
        <v>1.7136983617787048E-4</v>
      </c>
      <c r="H35" s="54">
        <f t="shared" si="6"/>
        <v>99316.670853381307</v>
      </c>
      <c r="I35" s="54">
        <f t="shared" si="4"/>
        <v>17.019881613875437</v>
      </c>
      <c r="J35" s="54">
        <f t="shared" si="2"/>
        <v>99306.754246559707</v>
      </c>
      <c r="K35" s="54">
        <f t="shared" si="3"/>
        <v>5593220.6937087188</v>
      </c>
      <c r="L35" s="57">
        <f t="shared" si="5"/>
        <v>56.317037669998513</v>
      </c>
      <c r="N35" s="56"/>
    </row>
    <row r="36" spans="1:14" x14ac:dyDescent="0.25">
      <c r="A36" s="79">
        <v>27</v>
      </c>
      <c r="B36" s="50">
        <v>9</v>
      </c>
      <c r="C36" s="51">
        <v>36445</v>
      </c>
      <c r="D36" s="51">
        <v>36159</v>
      </c>
      <c r="E36" s="97">
        <v>0.31963470319634701</v>
      </c>
      <c r="F36" s="53">
        <f t="shared" si="0"/>
        <v>2.4792022478100381E-4</v>
      </c>
      <c r="G36" s="53">
        <f t="shared" si="1"/>
        <v>2.4787841356306166E-4</v>
      </c>
      <c r="H36" s="54">
        <f t="shared" si="6"/>
        <v>99299.650971767434</v>
      </c>
      <c r="I36" s="54">
        <f t="shared" si="4"/>
        <v>24.614239950247445</v>
      </c>
      <c r="J36" s="54">
        <f t="shared" si="2"/>
        <v>99282.904297098095</v>
      </c>
      <c r="K36" s="54">
        <f t="shared" si="3"/>
        <v>5493913.9394621588</v>
      </c>
      <c r="L36" s="57">
        <f t="shared" si="5"/>
        <v>55.326618831965192</v>
      </c>
      <c r="N36" s="56"/>
    </row>
    <row r="37" spans="1:14" x14ac:dyDescent="0.25">
      <c r="A37" s="79">
        <v>28</v>
      </c>
      <c r="B37" s="50">
        <v>11</v>
      </c>
      <c r="C37" s="51">
        <v>37133</v>
      </c>
      <c r="D37" s="51">
        <v>37801</v>
      </c>
      <c r="E37" s="97">
        <v>0.38381070983810711</v>
      </c>
      <c r="F37" s="53">
        <f t="shared" si="0"/>
        <v>2.9359169402407454E-4</v>
      </c>
      <c r="G37" s="53">
        <f t="shared" si="1"/>
        <v>2.9353859052784969E-4</v>
      </c>
      <c r="H37" s="54">
        <f t="shared" si="6"/>
        <v>99275.036731817192</v>
      </c>
      <c r="I37" s="54">
        <f t="shared" si="4"/>
        <v>29.141054356858124</v>
      </c>
      <c r="J37" s="54">
        <f t="shared" si="2"/>
        <v>99257.080326218464</v>
      </c>
      <c r="K37" s="54">
        <f t="shared" si="3"/>
        <v>5394631.0351650603</v>
      </c>
      <c r="L37" s="57">
        <f t="shared" si="5"/>
        <v>54.340257256596971</v>
      </c>
      <c r="N37" s="56"/>
    </row>
    <row r="38" spans="1:14" x14ac:dyDescent="0.25">
      <c r="A38" s="79">
        <v>29</v>
      </c>
      <c r="B38" s="50">
        <v>17</v>
      </c>
      <c r="C38" s="51">
        <v>38648</v>
      </c>
      <c r="D38" s="51">
        <v>38400</v>
      </c>
      <c r="E38" s="97">
        <v>0.58887993553585827</v>
      </c>
      <c r="F38" s="53">
        <f t="shared" si="0"/>
        <v>4.4128335583013185E-4</v>
      </c>
      <c r="G38" s="53">
        <f t="shared" si="1"/>
        <v>4.4120331253029492E-4</v>
      </c>
      <c r="H38" s="54">
        <f t="shared" si="6"/>
        <v>99245.895677460328</v>
      </c>
      <c r="I38" s="54">
        <f t="shared" si="4"/>
        <v>43.787617927931578</v>
      </c>
      <c r="J38" s="54">
        <f t="shared" si="2"/>
        <v>99227.893709155076</v>
      </c>
      <c r="K38" s="54">
        <f t="shared" si="3"/>
        <v>5295373.9548388422</v>
      </c>
      <c r="L38" s="57">
        <f t="shared" si="5"/>
        <v>53.35610020638336</v>
      </c>
      <c r="N38" s="56"/>
    </row>
    <row r="39" spans="1:14" x14ac:dyDescent="0.25">
      <c r="A39" s="79">
        <v>30</v>
      </c>
      <c r="B39" s="50">
        <v>8</v>
      </c>
      <c r="C39" s="51">
        <v>40079</v>
      </c>
      <c r="D39" s="51">
        <v>39651</v>
      </c>
      <c r="E39" s="97">
        <v>0.43698630136986294</v>
      </c>
      <c r="F39" s="53">
        <f t="shared" si="0"/>
        <v>2.0067728583970902E-4</v>
      </c>
      <c r="G39" s="53">
        <f t="shared" si="1"/>
        <v>2.006546150664541E-4</v>
      </c>
      <c r="H39" s="54">
        <f t="shared" si="6"/>
        <v>99202.108059532402</v>
      </c>
      <c r="I39" s="54">
        <f t="shared" si="4"/>
        <v>19.905360806466259</v>
      </c>
      <c r="J39" s="54">
        <f t="shared" si="2"/>
        <v>99190.901068722174</v>
      </c>
      <c r="K39" s="54">
        <f t="shared" si="3"/>
        <v>5196146.0611296874</v>
      </c>
      <c r="L39" s="57">
        <f t="shared" si="5"/>
        <v>52.379391554980025</v>
      </c>
      <c r="N39" s="56"/>
    </row>
    <row r="40" spans="1:14" x14ac:dyDescent="0.25">
      <c r="A40" s="79">
        <v>31</v>
      </c>
      <c r="B40" s="50">
        <v>14</v>
      </c>
      <c r="C40" s="51">
        <v>41912</v>
      </c>
      <c r="D40" s="51">
        <v>40793</v>
      </c>
      <c r="E40" s="97">
        <v>0.54618395303326805</v>
      </c>
      <c r="F40" s="53">
        <f t="shared" si="0"/>
        <v>3.3855268726195513E-4</v>
      </c>
      <c r="G40" s="53">
        <f t="shared" si="1"/>
        <v>3.3850067980011766E-4</v>
      </c>
      <c r="H40" s="54">
        <f t="shared" si="6"/>
        <v>99182.202698725931</v>
      </c>
      <c r="I40" s="54">
        <f t="shared" si="4"/>
        <v>33.573243037591794</v>
      </c>
      <c r="J40" s="54">
        <f t="shared" si="2"/>
        <v>99166.966622286753</v>
      </c>
      <c r="K40" s="54">
        <f t="shared" si="3"/>
        <v>5096955.1600609655</v>
      </c>
      <c r="L40" s="57">
        <f t="shared" si="5"/>
        <v>51.389816130050917</v>
      </c>
      <c r="N40" s="56"/>
    </row>
    <row r="41" spans="1:14" x14ac:dyDescent="0.25">
      <c r="A41" s="79">
        <v>32</v>
      </c>
      <c r="B41" s="50">
        <v>16</v>
      </c>
      <c r="C41" s="51">
        <v>43878</v>
      </c>
      <c r="D41" s="51">
        <v>42599</v>
      </c>
      <c r="E41" s="97">
        <v>0.58476027397260288</v>
      </c>
      <c r="F41" s="53">
        <f t="shared" ref="F41:F72" si="7">B41/((C41+D41)/2)</f>
        <v>3.70040588827087E-4</v>
      </c>
      <c r="G41" s="53">
        <f t="shared" si="1"/>
        <v>3.699837387712074E-4</v>
      </c>
      <c r="H41" s="54">
        <f t="shared" si="6"/>
        <v>99148.629455688337</v>
      </c>
      <c r="I41" s="54">
        <f t="shared" si="4"/>
        <v>36.683380620056631</v>
      </c>
      <c r="J41" s="54">
        <f t="shared" si="2"/>
        <v>99133.3970587699</v>
      </c>
      <c r="K41" s="54">
        <f t="shared" si="3"/>
        <v>4997788.193438679</v>
      </c>
      <c r="L41" s="57">
        <f t="shared" si="5"/>
        <v>50.407032561880229</v>
      </c>
      <c r="N41" s="56"/>
    </row>
    <row r="42" spans="1:14" x14ac:dyDescent="0.25">
      <c r="A42" s="79">
        <v>33</v>
      </c>
      <c r="B42" s="50">
        <v>15</v>
      </c>
      <c r="C42" s="51">
        <v>45217</v>
      </c>
      <c r="D42" s="51">
        <v>44553</v>
      </c>
      <c r="E42" s="97">
        <v>0.50228310502283102</v>
      </c>
      <c r="F42" s="53">
        <f t="shared" si="7"/>
        <v>3.3418736771750028E-4</v>
      </c>
      <c r="G42" s="53">
        <f t="shared" si="1"/>
        <v>3.3413179134308773E-4</v>
      </c>
      <c r="H42" s="54">
        <f t="shared" si="6"/>
        <v>99111.946075068277</v>
      </c>
      <c r="I42" s="54">
        <f t="shared" si="4"/>
        <v>33.116452085562074</v>
      </c>
      <c r="J42" s="54">
        <f t="shared" si="2"/>
        <v>99095.463457363585</v>
      </c>
      <c r="K42" s="54">
        <f t="shared" si="3"/>
        <v>4898654.7963799089</v>
      </c>
      <c r="L42" s="57">
        <f t="shared" si="5"/>
        <v>49.425472815049197</v>
      </c>
      <c r="N42" s="56"/>
    </row>
    <row r="43" spans="1:14" x14ac:dyDescent="0.25">
      <c r="A43" s="79">
        <v>34</v>
      </c>
      <c r="B43" s="50">
        <v>14</v>
      </c>
      <c r="C43" s="51">
        <v>48335</v>
      </c>
      <c r="D43" s="51">
        <v>45713</v>
      </c>
      <c r="E43" s="97">
        <v>0.52876712328767128</v>
      </c>
      <c r="F43" s="53">
        <f t="shared" si="7"/>
        <v>2.9772031303164343E-4</v>
      </c>
      <c r="G43" s="53">
        <f t="shared" si="1"/>
        <v>2.9767855004098764E-4</v>
      </c>
      <c r="H43" s="54">
        <f t="shared" si="6"/>
        <v>99078.82962298271</v>
      </c>
      <c r="I43" s="54">
        <f t="shared" si="4"/>
        <v>29.493642341927547</v>
      </c>
      <c r="J43" s="54">
        <f t="shared" si="2"/>
        <v>99064.931249057205</v>
      </c>
      <c r="K43" s="54">
        <f t="shared" si="3"/>
        <v>4799559.3329225453</v>
      </c>
      <c r="L43" s="57">
        <f t="shared" si="5"/>
        <v>48.441825071874092</v>
      </c>
      <c r="N43" s="56"/>
    </row>
    <row r="44" spans="1:14" x14ac:dyDescent="0.25">
      <c r="A44" s="79">
        <v>35</v>
      </c>
      <c r="B44" s="50">
        <v>26</v>
      </c>
      <c r="C44" s="51">
        <v>50442</v>
      </c>
      <c r="D44" s="51">
        <v>48715</v>
      </c>
      <c r="E44" s="97">
        <v>0.54214963119072712</v>
      </c>
      <c r="F44" s="53">
        <f t="shared" si="7"/>
        <v>5.2442086791653643E-4</v>
      </c>
      <c r="G44" s="53">
        <f t="shared" si="1"/>
        <v>5.2429498139484844E-4</v>
      </c>
      <c r="H44" s="54">
        <f t="shared" si="6"/>
        <v>99049.335980640783</v>
      </c>
      <c r="I44" s="54">
        <f t="shared" si="4"/>
        <v>51.931069765142148</v>
      </c>
      <c r="J44" s="54">
        <f t="shared" si="2"/>
        <v>99025.559321196153</v>
      </c>
      <c r="K44" s="54">
        <f t="shared" si="3"/>
        <v>4700494.4016734883</v>
      </c>
      <c r="L44" s="57">
        <f t="shared" si="5"/>
        <v>47.456092008453254</v>
      </c>
      <c r="N44" s="56"/>
    </row>
    <row r="45" spans="1:14" x14ac:dyDescent="0.25">
      <c r="A45" s="79">
        <v>36</v>
      </c>
      <c r="B45" s="50">
        <v>25</v>
      </c>
      <c r="C45" s="51">
        <v>52223</v>
      </c>
      <c r="D45" s="51">
        <v>50744</v>
      </c>
      <c r="E45" s="97">
        <v>0.49961643835616448</v>
      </c>
      <c r="F45" s="53">
        <f t="shared" si="7"/>
        <v>4.8559247137432382E-4</v>
      </c>
      <c r="G45" s="53">
        <f t="shared" si="1"/>
        <v>4.8547450956899524E-4</v>
      </c>
      <c r="H45" s="54">
        <f t="shared" si="6"/>
        <v>98997.404910875644</v>
      </c>
      <c r="I45" s="54">
        <f t="shared" si="4"/>
        <v>48.060716597710595</v>
      </c>
      <c r="J45" s="54">
        <f t="shared" si="2"/>
        <v>98973.35611832932</v>
      </c>
      <c r="K45" s="54">
        <f t="shared" si="3"/>
        <v>4601468.8423522925</v>
      </c>
      <c r="L45" s="57">
        <f t="shared" si="5"/>
        <v>46.480701655713652</v>
      </c>
      <c r="N45" s="56"/>
    </row>
    <row r="46" spans="1:14" x14ac:dyDescent="0.25">
      <c r="A46" s="79">
        <v>37</v>
      </c>
      <c r="B46" s="50">
        <v>19</v>
      </c>
      <c r="C46" s="51">
        <v>54436</v>
      </c>
      <c r="D46" s="51">
        <v>52427</v>
      </c>
      <c r="E46" s="97">
        <v>0.65133381398702228</v>
      </c>
      <c r="F46" s="53">
        <f t="shared" si="7"/>
        <v>3.5559548206582259E-4</v>
      </c>
      <c r="G46" s="53">
        <f t="shared" si="1"/>
        <v>3.5555139933828473E-4</v>
      </c>
      <c r="H46" s="54">
        <f t="shared" si="6"/>
        <v>98949.344194277932</v>
      </c>
      <c r="I46" s="54">
        <f t="shared" si="4"/>
        <v>35.181577791881097</v>
      </c>
      <c r="J46" s="54">
        <f t="shared" si="2"/>
        <v>98937.077567731321</v>
      </c>
      <c r="K46" s="54">
        <f t="shared" si="3"/>
        <v>4502495.4862339636</v>
      </c>
      <c r="L46" s="57">
        <f t="shared" si="5"/>
        <v>45.503035142847722</v>
      </c>
      <c r="N46" s="56"/>
    </row>
    <row r="47" spans="1:14" x14ac:dyDescent="0.25">
      <c r="A47" s="79">
        <v>38</v>
      </c>
      <c r="B47" s="50">
        <v>31</v>
      </c>
      <c r="C47" s="51">
        <v>56839</v>
      </c>
      <c r="D47" s="51">
        <v>54497</v>
      </c>
      <c r="E47" s="97">
        <v>0.41634997790543538</v>
      </c>
      <c r="F47" s="53">
        <f t="shared" si="7"/>
        <v>5.5687288927211323E-4</v>
      </c>
      <c r="G47" s="53">
        <f t="shared" si="1"/>
        <v>5.5669195388002727E-4</v>
      </c>
      <c r="H47" s="54">
        <f t="shared" si="6"/>
        <v>98914.16261648605</v>
      </c>
      <c r="I47" s="54">
        <f t="shared" si="4"/>
        <v>55.064718453378369</v>
      </c>
      <c r="J47" s="54">
        <f t="shared" si="2"/>
        <v>98882.024092344116</v>
      </c>
      <c r="K47" s="54">
        <f t="shared" si="3"/>
        <v>4403558.4086662326</v>
      </c>
      <c r="L47" s="57">
        <f t="shared" si="5"/>
        <v>44.518987900043044</v>
      </c>
      <c r="N47" s="56"/>
    </row>
    <row r="48" spans="1:14" x14ac:dyDescent="0.25">
      <c r="A48" s="79">
        <v>39</v>
      </c>
      <c r="B48" s="50">
        <v>32</v>
      </c>
      <c r="C48" s="51">
        <v>58270</v>
      </c>
      <c r="D48" s="51">
        <v>56860</v>
      </c>
      <c r="E48" s="97">
        <v>0.53535958904109582</v>
      </c>
      <c r="F48" s="53">
        <f t="shared" si="7"/>
        <v>5.5589333796577777E-4</v>
      </c>
      <c r="G48" s="53">
        <f t="shared" si="1"/>
        <v>5.5574979306884835E-4</v>
      </c>
      <c r="H48" s="54">
        <f t="shared" si="6"/>
        <v>98859.097898032676</v>
      </c>
      <c r="I48" s="54">
        <f t="shared" si="4"/>
        <v>54.940923199804679</v>
      </c>
      <c r="J48" s="54">
        <f t="shared" si="2"/>
        <v>98833.570124898659</v>
      </c>
      <c r="K48" s="54">
        <f t="shared" si="3"/>
        <v>4304676.384573888</v>
      </c>
      <c r="L48" s="57">
        <f t="shared" si="5"/>
        <v>43.543553159001185</v>
      </c>
      <c r="N48" s="56"/>
    </row>
    <row r="49" spans="1:14" x14ac:dyDescent="0.25">
      <c r="A49" s="79">
        <v>40</v>
      </c>
      <c r="B49" s="50">
        <v>42</v>
      </c>
      <c r="C49" s="51">
        <v>59793</v>
      </c>
      <c r="D49" s="51">
        <v>58236</v>
      </c>
      <c r="E49" s="97">
        <v>0.49145466405740379</v>
      </c>
      <c r="F49" s="53">
        <f t="shared" si="7"/>
        <v>7.1168950003812619E-4</v>
      </c>
      <c r="G49" s="53">
        <f t="shared" si="1"/>
        <v>7.1143201402760158E-4</v>
      </c>
      <c r="H49" s="54">
        <f t="shared" si="6"/>
        <v>98804.156974832877</v>
      </c>
      <c r="I49" s="54">
        <f t="shared" si="4"/>
        <v>70.292440390904645</v>
      </c>
      <c r="J49" s="54">
        <f t="shared" si="2"/>
        <v>98768.41008212007</v>
      </c>
      <c r="K49" s="54">
        <f t="shared" si="3"/>
        <v>4205842.814448989</v>
      </c>
      <c r="L49" s="57">
        <f t="shared" si="5"/>
        <v>42.567468244481752</v>
      </c>
      <c r="N49" s="56"/>
    </row>
    <row r="50" spans="1:14" x14ac:dyDescent="0.25">
      <c r="A50" s="79">
        <v>41</v>
      </c>
      <c r="B50" s="50">
        <v>44</v>
      </c>
      <c r="C50" s="51">
        <v>59566</v>
      </c>
      <c r="D50" s="51">
        <v>59768</v>
      </c>
      <c r="E50" s="97">
        <v>0.53941469489414706</v>
      </c>
      <c r="F50" s="53">
        <f t="shared" si="7"/>
        <v>7.3742604789917379E-4</v>
      </c>
      <c r="G50" s="53">
        <f t="shared" si="1"/>
        <v>7.3717566795184321E-4</v>
      </c>
      <c r="H50" s="54">
        <f t="shared" si="6"/>
        <v>98733.864534441978</v>
      </c>
      <c r="I50" s="54">
        <f t="shared" si="4"/>
        <v>72.784202537644063</v>
      </c>
      <c r="J50" s="54">
        <f t="shared" si="2"/>
        <v>98700.341200309296</v>
      </c>
      <c r="K50" s="54">
        <f t="shared" si="3"/>
        <v>4107074.4043668685</v>
      </c>
      <c r="L50" s="57">
        <f t="shared" si="5"/>
        <v>41.597423778891702</v>
      </c>
      <c r="N50" s="56"/>
    </row>
    <row r="51" spans="1:14" x14ac:dyDescent="0.25">
      <c r="A51" s="79">
        <v>42</v>
      </c>
      <c r="B51" s="50">
        <v>34</v>
      </c>
      <c r="C51" s="51">
        <v>58967</v>
      </c>
      <c r="D51" s="51">
        <v>59493</v>
      </c>
      <c r="E51" s="97">
        <v>0.46357775987107169</v>
      </c>
      <c r="F51" s="53">
        <f t="shared" si="7"/>
        <v>5.7403342900557146E-4</v>
      </c>
      <c r="G51" s="53">
        <f t="shared" si="1"/>
        <v>5.7385672457656333E-4</v>
      </c>
      <c r="H51" s="54">
        <f t="shared" si="6"/>
        <v>98661.080331904333</v>
      </c>
      <c r="I51" s="54">
        <f t="shared" si="4"/>
        <v>56.617324402451814</v>
      </c>
      <c r="J51" s="54">
        <f t="shared" si="2"/>
        <v>98630.709539918258</v>
      </c>
      <c r="K51" s="54">
        <f t="shared" si="3"/>
        <v>4008374.0631665592</v>
      </c>
      <c r="L51" s="57">
        <f t="shared" si="5"/>
        <v>40.627713072693361</v>
      </c>
      <c r="N51" s="56"/>
    </row>
    <row r="52" spans="1:14" x14ac:dyDescent="0.25">
      <c r="A52" s="79">
        <v>43</v>
      </c>
      <c r="B52" s="50">
        <v>41</v>
      </c>
      <c r="C52" s="51">
        <v>57136</v>
      </c>
      <c r="D52" s="51">
        <v>58949</v>
      </c>
      <c r="E52" s="97">
        <v>0.47938523220848644</v>
      </c>
      <c r="F52" s="53">
        <f t="shared" si="7"/>
        <v>7.0637894646164454E-4</v>
      </c>
      <c r="G52" s="53">
        <f t="shared" si="1"/>
        <v>7.0611927017418495E-4</v>
      </c>
      <c r="H52" s="54">
        <f t="shared" si="6"/>
        <v>98604.463007501879</v>
      </c>
      <c r="I52" s="54">
        <f t="shared" si="4"/>
        <v>69.626511454774644</v>
      </c>
      <c r="J52" s="54">
        <f t="shared" si="2"/>
        <v>98568.214417408715</v>
      </c>
      <c r="K52" s="54">
        <f t="shared" si="3"/>
        <v>3909743.353626641</v>
      </c>
      <c r="L52" s="57">
        <f t="shared" si="5"/>
        <v>39.650774765937172</v>
      </c>
      <c r="N52" s="56"/>
    </row>
    <row r="53" spans="1:14" x14ac:dyDescent="0.25">
      <c r="A53" s="79">
        <v>44</v>
      </c>
      <c r="B53" s="50">
        <v>62</v>
      </c>
      <c r="C53" s="51">
        <v>56066</v>
      </c>
      <c r="D53" s="51">
        <v>57072</v>
      </c>
      <c r="E53" s="97">
        <v>0.57300044189129495</v>
      </c>
      <c r="F53" s="53">
        <f t="shared" si="7"/>
        <v>1.0960066467499867E-3</v>
      </c>
      <c r="G53" s="53">
        <f t="shared" si="1"/>
        <v>1.0954939617612096E-3</v>
      </c>
      <c r="H53" s="54">
        <f t="shared" si="6"/>
        <v>98534.836496047108</v>
      </c>
      <c r="I53" s="54">
        <f t="shared" si="4"/>
        <v>107.94431840454767</v>
      </c>
      <c r="J53" s="54">
        <f t="shared" si="2"/>
        <v>98488.74431978802</v>
      </c>
      <c r="K53" s="54">
        <f t="shared" si="3"/>
        <v>3811175.1392092323</v>
      </c>
      <c r="L53" s="57">
        <f t="shared" si="5"/>
        <v>38.678453983755524</v>
      </c>
      <c r="N53" s="56"/>
    </row>
    <row r="54" spans="1:14" x14ac:dyDescent="0.25">
      <c r="A54" s="79">
        <v>45</v>
      </c>
      <c r="B54" s="50">
        <v>72</v>
      </c>
      <c r="C54" s="51">
        <v>54667</v>
      </c>
      <c r="D54" s="51">
        <v>56040</v>
      </c>
      <c r="E54" s="97">
        <v>0.49752663622526622</v>
      </c>
      <c r="F54" s="53">
        <f t="shared" si="7"/>
        <v>1.3007307577659949E-3</v>
      </c>
      <c r="G54" s="53">
        <f t="shared" si="1"/>
        <v>1.2998811780989311E-3</v>
      </c>
      <c r="H54" s="54">
        <f t="shared" si="6"/>
        <v>98426.892177642556</v>
      </c>
      <c r="I54" s="54">
        <f t="shared" si="4"/>
        <v>127.94326456049048</v>
      </c>
      <c r="J54" s="54">
        <f t="shared" si="2"/>
        <v>98362.604095126517</v>
      </c>
      <c r="K54" s="54">
        <f t="shared" si="3"/>
        <v>3712686.3948894441</v>
      </c>
      <c r="L54" s="57">
        <f t="shared" si="5"/>
        <v>37.720244058795672</v>
      </c>
      <c r="N54" s="56"/>
    </row>
    <row r="55" spans="1:14" x14ac:dyDescent="0.25">
      <c r="A55" s="79">
        <v>46</v>
      </c>
      <c r="B55" s="50">
        <v>74</v>
      </c>
      <c r="C55" s="51">
        <v>52929</v>
      </c>
      <c r="D55" s="51">
        <v>54527</v>
      </c>
      <c r="E55" s="97">
        <v>0.51488337652721217</v>
      </c>
      <c r="F55" s="53">
        <f t="shared" si="7"/>
        <v>1.3773079213817748E-3</v>
      </c>
      <c r="G55" s="53">
        <f t="shared" si="1"/>
        <v>1.3763882807137019E-3</v>
      </c>
      <c r="H55" s="54">
        <f t="shared" si="6"/>
        <v>98298.948913082058</v>
      </c>
      <c r="I55" s="54">
        <f t="shared" si="4"/>
        <v>135.29752129044104</v>
      </c>
      <c r="J55" s="54">
        <f t="shared" si="2"/>
        <v>98233.313836389396</v>
      </c>
      <c r="K55" s="54">
        <f t="shared" si="3"/>
        <v>3614323.7907943176</v>
      </c>
      <c r="L55" s="57">
        <f t="shared" si="5"/>
        <v>36.768692145326767</v>
      </c>
      <c r="N55" s="56"/>
    </row>
    <row r="56" spans="1:14" x14ac:dyDescent="0.25">
      <c r="A56" s="79">
        <v>47</v>
      </c>
      <c r="B56" s="50">
        <v>85</v>
      </c>
      <c r="C56" s="51">
        <v>52044</v>
      </c>
      <c r="D56" s="51">
        <v>52827</v>
      </c>
      <c r="E56" s="97">
        <v>0.46143432715551974</v>
      </c>
      <c r="F56" s="53">
        <f t="shared" si="7"/>
        <v>1.6210391814705685E-3</v>
      </c>
      <c r="G56" s="53">
        <f t="shared" si="1"/>
        <v>1.6196251902798578E-3</v>
      </c>
      <c r="H56" s="54">
        <f t="shared" si="6"/>
        <v>98163.651391791616</v>
      </c>
      <c r="I56" s="54">
        <f t="shared" si="4"/>
        <v>158.98832256399612</v>
      </c>
      <c r="J56" s="54">
        <f t="shared" si="2"/>
        <v>98078.025738875527</v>
      </c>
      <c r="K56" s="54">
        <f t="shared" si="3"/>
        <v>3516090.4769579284</v>
      </c>
      <c r="L56" s="57">
        <f t="shared" si="5"/>
        <v>35.818660238345025</v>
      </c>
      <c r="N56" s="56"/>
    </row>
    <row r="57" spans="1:14" x14ac:dyDescent="0.25">
      <c r="A57" s="79">
        <v>48</v>
      </c>
      <c r="B57" s="50">
        <v>80</v>
      </c>
      <c r="C57" s="51">
        <v>51110</v>
      </c>
      <c r="D57" s="51">
        <v>51781</v>
      </c>
      <c r="E57" s="97">
        <v>0.4877739726027398</v>
      </c>
      <c r="F57" s="53">
        <f t="shared" si="7"/>
        <v>1.5550436870085818E-3</v>
      </c>
      <c r="G57" s="53">
        <f t="shared" si="1"/>
        <v>1.5538060279106664E-3</v>
      </c>
      <c r="H57" s="54">
        <f t="shared" si="6"/>
        <v>98004.663069227623</v>
      </c>
      <c r="I57" s="54">
        <f t="shared" si="4"/>
        <v>152.28023624031977</v>
      </c>
      <c r="J57" s="54">
        <f t="shared" si="2"/>
        <v>97926.661168767125</v>
      </c>
      <c r="K57" s="54">
        <f t="shared" si="3"/>
        <v>3418012.451219053</v>
      </c>
      <c r="L57" s="57">
        <f t="shared" si="5"/>
        <v>34.876018591122232</v>
      </c>
      <c r="N57" s="56"/>
    </row>
    <row r="58" spans="1:14" x14ac:dyDescent="0.25">
      <c r="A58" s="79">
        <v>49</v>
      </c>
      <c r="B58" s="50">
        <v>100</v>
      </c>
      <c r="C58" s="51">
        <v>50492</v>
      </c>
      <c r="D58" s="51">
        <v>50959</v>
      </c>
      <c r="E58" s="97">
        <v>0.54430136986301336</v>
      </c>
      <c r="F58" s="53">
        <f t="shared" si="7"/>
        <v>1.9713950577125903E-3</v>
      </c>
      <c r="G58" s="53">
        <f t="shared" si="1"/>
        <v>1.969625620846906E-3</v>
      </c>
      <c r="H58" s="54">
        <f t="shared" si="6"/>
        <v>97852.382832987307</v>
      </c>
      <c r="I58" s="54">
        <f t="shared" si="4"/>
        <v>192.73256028877177</v>
      </c>
      <c r="J58" s="54">
        <f t="shared" si="2"/>
        <v>97764.554869280924</v>
      </c>
      <c r="K58" s="54">
        <f t="shared" si="3"/>
        <v>3320085.7900502859</v>
      </c>
      <c r="L58" s="57">
        <f t="shared" si="5"/>
        <v>33.929534406095648</v>
      </c>
      <c r="N58" s="56"/>
    </row>
    <row r="59" spans="1:14" x14ac:dyDescent="0.25">
      <c r="A59" s="79">
        <v>50</v>
      </c>
      <c r="B59" s="50">
        <v>111</v>
      </c>
      <c r="C59" s="51">
        <v>48687</v>
      </c>
      <c r="D59" s="51">
        <v>50247</v>
      </c>
      <c r="E59" s="97">
        <v>0.53397507096137264</v>
      </c>
      <c r="F59" s="53">
        <f t="shared" si="7"/>
        <v>2.2439201892170539E-3</v>
      </c>
      <c r="G59" s="53">
        <f t="shared" si="1"/>
        <v>2.2415761220771816E-3</v>
      </c>
      <c r="H59" s="54">
        <f t="shared" si="6"/>
        <v>97659.650272698535</v>
      </c>
      <c r="I59" s="54">
        <f t="shared" si="4"/>
        <v>218.91154014168936</v>
      </c>
      <c r="J59" s="54">
        <f t="shared" si="2"/>
        <v>97557.632037738265</v>
      </c>
      <c r="K59" s="54">
        <f t="shared" si="3"/>
        <v>3222321.2351810047</v>
      </c>
      <c r="L59" s="57">
        <f t="shared" si="5"/>
        <v>32.995420587552815</v>
      </c>
      <c r="N59" s="56"/>
    </row>
    <row r="60" spans="1:14" x14ac:dyDescent="0.25">
      <c r="A60" s="79">
        <v>51</v>
      </c>
      <c r="B60" s="50">
        <v>139</v>
      </c>
      <c r="C60" s="51">
        <v>47876</v>
      </c>
      <c r="D60" s="51">
        <v>48592</v>
      </c>
      <c r="E60" s="97">
        <v>0.47554942347491869</v>
      </c>
      <c r="F60" s="53">
        <f t="shared" si="7"/>
        <v>2.881784633246258E-3</v>
      </c>
      <c r="G60" s="53">
        <f t="shared" si="1"/>
        <v>2.8774358102402124E-3</v>
      </c>
      <c r="H60" s="54">
        <f t="shared" si="6"/>
        <v>97440.738732556842</v>
      </c>
      <c r="I60" s="54">
        <f t="shared" si="4"/>
        <v>280.37947100531954</v>
      </c>
      <c r="J60" s="54">
        <f t="shared" si="2"/>
        <v>97293.693557342311</v>
      </c>
      <c r="K60" s="54">
        <f t="shared" si="3"/>
        <v>3124763.6031432664</v>
      </c>
      <c r="L60" s="57">
        <f t="shared" si="5"/>
        <v>32.068348862991762</v>
      </c>
      <c r="N60" s="56"/>
    </row>
    <row r="61" spans="1:14" x14ac:dyDescent="0.25">
      <c r="A61" s="79">
        <v>52</v>
      </c>
      <c r="B61" s="50">
        <v>146</v>
      </c>
      <c r="C61" s="51">
        <v>47373</v>
      </c>
      <c r="D61" s="51">
        <v>47703</v>
      </c>
      <c r="E61" s="97">
        <v>0.52657158941640103</v>
      </c>
      <c r="F61" s="53">
        <f t="shared" si="7"/>
        <v>3.0712272287433213E-3</v>
      </c>
      <c r="G61" s="53">
        <f t="shared" si="1"/>
        <v>3.0667681287920609E-3</v>
      </c>
      <c r="H61" s="54">
        <f t="shared" si="6"/>
        <v>97160.359261551523</v>
      </c>
      <c r="I61" s="54">
        <f t="shared" si="4"/>
        <v>297.96829316531273</v>
      </c>
      <c r="J61" s="54">
        <f t="shared" si="2"/>
        <v>97019.292606113959</v>
      </c>
      <c r="K61" s="54">
        <f t="shared" si="3"/>
        <v>3027469.9095859239</v>
      </c>
      <c r="L61" s="57">
        <f t="shared" si="5"/>
        <v>31.159517447193714</v>
      </c>
      <c r="N61" s="56"/>
    </row>
    <row r="62" spans="1:14" x14ac:dyDescent="0.25">
      <c r="A62" s="79">
        <v>53</v>
      </c>
      <c r="B62" s="50">
        <v>134</v>
      </c>
      <c r="C62" s="51">
        <v>45131</v>
      </c>
      <c r="D62" s="51">
        <v>47200</v>
      </c>
      <c r="E62" s="97">
        <v>0.53001431200163562</v>
      </c>
      <c r="F62" s="53">
        <f t="shared" si="7"/>
        <v>2.902600426725585E-3</v>
      </c>
      <c r="G62" s="53">
        <f t="shared" si="1"/>
        <v>2.8986461497121992E-3</v>
      </c>
      <c r="H62" s="54">
        <f t="shared" si="6"/>
        <v>96862.390968386215</v>
      </c>
      <c r="I62" s="54">
        <f t="shared" si="4"/>
        <v>280.76979663243037</v>
      </c>
      <c r="J62" s="54">
        <f t="shared" si="2"/>
        <v>96730.433182346751</v>
      </c>
      <c r="K62" s="54">
        <f t="shared" si="3"/>
        <v>2930450.6169798099</v>
      </c>
      <c r="L62" s="57">
        <f t="shared" si="5"/>
        <v>30.253750580410983</v>
      </c>
      <c r="N62" s="56"/>
    </row>
    <row r="63" spans="1:14" x14ac:dyDescent="0.25">
      <c r="A63" s="79">
        <v>54</v>
      </c>
      <c r="B63" s="50">
        <v>161</v>
      </c>
      <c r="C63" s="51">
        <v>43378</v>
      </c>
      <c r="D63" s="51">
        <v>44951</v>
      </c>
      <c r="E63" s="97">
        <v>0.53569301454947682</v>
      </c>
      <c r="F63" s="53">
        <f t="shared" si="7"/>
        <v>3.6454618528456114E-3</v>
      </c>
      <c r="G63" s="53">
        <f t="shared" si="1"/>
        <v>3.6393019216337816E-3</v>
      </c>
      <c r="H63" s="54">
        <f t="shared" si="6"/>
        <v>96581.621171753781</v>
      </c>
      <c r="I63" s="54">
        <f t="shared" si="4"/>
        <v>351.48967952486947</v>
      </c>
      <c r="J63" s="54">
        <f t="shared" si="2"/>
        <v>96418.422058236625</v>
      </c>
      <c r="K63" s="54">
        <f t="shared" si="3"/>
        <v>2833720.1837974633</v>
      </c>
      <c r="L63" s="57">
        <f t="shared" si="5"/>
        <v>29.340159643398199</v>
      </c>
      <c r="N63" s="56"/>
    </row>
    <row r="64" spans="1:14" x14ac:dyDescent="0.25">
      <c r="A64" s="79">
        <v>55</v>
      </c>
      <c r="B64" s="50">
        <v>169</v>
      </c>
      <c r="C64" s="51">
        <v>41255</v>
      </c>
      <c r="D64" s="51">
        <v>43185</v>
      </c>
      <c r="E64" s="97">
        <v>0.49250222906703423</v>
      </c>
      <c r="F64" s="53">
        <f t="shared" si="7"/>
        <v>4.002842254855519E-3</v>
      </c>
      <c r="G64" s="53">
        <f t="shared" si="1"/>
        <v>3.9947272320461505E-3</v>
      </c>
      <c r="H64" s="54">
        <f t="shared" si="6"/>
        <v>96230.131492228917</v>
      </c>
      <c r="I64" s="54">
        <f t="shared" si="4"/>
        <v>384.41312681538869</v>
      </c>
      <c r="J64" s="54">
        <f t="shared" si="2"/>
        <v>96035.042687252731</v>
      </c>
      <c r="K64" s="54">
        <f t="shared" si="3"/>
        <v>2737301.7617392265</v>
      </c>
      <c r="L64" s="57">
        <f t="shared" si="5"/>
        <v>28.445370688912316</v>
      </c>
      <c r="N64" s="56"/>
    </row>
    <row r="65" spans="1:14" x14ac:dyDescent="0.25">
      <c r="A65" s="79">
        <v>56</v>
      </c>
      <c r="B65" s="50">
        <v>191</v>
      </c>
      <c r="C65" s="51">
        <v>40952</v>
      </c>
      <c r="D65" s="51">
        <v>41034</v>
      </c>
      <c r="E65" s="97">
        <v>0.51351932869540262</v>
      </c>
      <c r="F65" s="53">
        <f t="shared" si="7"/>
        <v>4.6593320810870151E-3</v>
      </c>
      <c r="G65" s="53">
        <f t="shared" si="1"/>
        <v>4.648794774198539E-3</v>
      </c>
      <c r="H65" s="54">
        <f t="shared" si="6"/>
        <v>95845.71836541353</v>
      </c>
      <c r="I65" s="54">
        <f t="shared" si="4"/>
        <v>445.56707466643934</v>
      </c>
      <c r="J65" s="54">
        <f t="shared" si="2"/>
        <v>95628.958595818578</v>
      </c>
      <c r="K65" s="54">
        <f t="shared" si="3"/>
        <v>2641266.7190519739</v>
      </c>
      <c r="L65" s="57">
        <f t="shared" si="5"/>
        <v>27.557482630388318</v>
      </c>
      <c r="N65" s="56"/>
    </row>
    <row r="66" spans="1:14" x14ac:dyDescent="0.25">
      <c r="A66" s="79">
        <v>57</v>
      </c>
      <c r="B66" s="50">
        <v>201</v>
      </c>
      <c r="C66" s="51">
        <v>39237</v>
      </c>
      <c r="D66" s="51">
        <v>40633</v>
      </c>
      <c r="E66" s="97">
        <v>0.49287807537654182</v>
      </c>
      <c r="F66" s="53">
        <f t="shared" si="7"/>
        <v>5.033178915738074E-3</v>
      </c>
      <c r="G66" s="53">
        <f t="shared" si="1"/>
        <v>5.020364759112818E-3</v>
      </c>
      <c r="H66" s="54">
        <f t="shared" si="6"/>
        <v>95400.15129074709</v>
      </c>
      <c r="I66" s="54">
        <f t="shared" si="4"/>
        <v>478.94355755409788</v>
      </c>
      <c r="J66" s="54">
        <f t="shared" si="2"/>
        <v>95157.268512054245</v>
      </c>
      <c r="K66" s="54">
        <f t="shared" si="3"/>
        <v>2545637.7604561555</v>
      </c>
      <c r="L66" s="57">
        <f t="shared" si="5"/>
        <v>26.683791650370875</v>
      </c>
      <c r="N66" s="56"/>
    </row>
    <row r="67" spans="1:14" x14ac:dyDescent="0.25">
      <c r="A67" s="79">
        <v>58</v>
      </c>
      <c r="B67" s="50">
        <v>212</v>
      </c>
      <c r="C67" s="51">
        <v>38000</v>
      </c>
      <c r="D67" s="51">
        <v>39049</v>
      </c>
      <c r="E67" s="97">
        <v>0.44189713104161271</v>
      </c>
      <c r="F67" s="53">
        <f t="shared" si="7"/>
        <v>5.5029916027463039E-3</v>
      </c>
      <c r="G67" s="53">
        <f t="shared" si="1"/>
        <v>5.4861423680886024E-3</v>
      </c>
      <c r="H67" s="54">
        <f t="shared" si="6"/>
        <v>94921.20773319299</v>
      </c>
      <c r="I67" s="54">
        <f t="shared" si="4"/>
        <v>520.75125937520954</v>
      </c>
      <c r="J67" s="54">
        <f t="shared" si="2"/>
        <v>94630.574961321996</v>
      </c>
      <c r="K67" s="54">
        <f t="shared" si="3"/>
        <v>2450480.4919441012</v>
      </c>
      <c r="L67" s="57">
        <f t="shared" si="5"/>
        <v>25.815943038061377</v>
      </c>
      <c r="N67" s="56"/>
    </row>
    <row r="68" spans="1:14" x14ac:dyDescent="0.25">
      <c r="A68" s="79">
        <v>59</v>
      </c>
      <c r="B68" s="50">
        <v>231</v>
      </c>
      <c r="C68" s="51">
        <v>36894</v>
      </c>
      <c r="D68" s="51">
        <v>37670</v>
      </c>
      <c r="E68" s="97">
        <v>0.50002965071458216</v>
      </c>
      <c r="F68" s="53">
        <f t="shared" si="7"/>
        <v>6.1960195268494179E-3</v>
      </c>
      <c r="G68" s="53">
        <f t="shared" si="1"/>
        <v>6.1768846128064398E-3</v>
      </c>
      <c r="H68" s="54">
        <f t="shared" si="6"/>
        <v>94400.456473817787</v>
      </c>
      <c r="I68" s="54">
        <f t="shared" si="4"/>
        <v>583.10072703502919</v>
      </c>
      <c r="J68" s="54">
        <f t="shared" si="2"/>
        <v>94108.923399653504</v>
      </c>
      <c r="K68" s="54">
        <f t="shared" si="3"/>
        <v>2355849.9169827793</v>
      </c>
      <c r="L68" s="57">
        <f t="shared" si="5"/>
        <v>24.955916581146834</v>
      </c>
      <c r="N68" s="56"/>
    </row>
    <row r="69" spans="1:14" x14ac:dyDescent="0.25">
      <c r="A69" s="79">
        <v>60</v>
      </c>
      <c r="B69" s="50">
        <v>265</v>
      </c>
      <c r="C69" s="51">
        <v>34188</v>
      </c>
      <c r="D69" s="51">
        <v>36627</v>
      </c>
      <c r="E69" s="97">
        <v>0.50280692685448425</v>
      </c>
      <c r="F69" s="53">
        <f t="shared" si="7"/>
        <v>7.4842900515427521E-3</v>
      </c>
      <c r="G69" s="53">
        <f t="shared" si="1"/>
        <v>7.4565432313570892E-3</v>
      </c>
      <c r="H69" s="54">
        <f t="shared" si="6"/>
        <v>93817.355746782763</v>
      </c>
      <c r="I69" s="54">
        <f t="shared" si="4"/>
        <v>699.5531689774931</v>
      </c>
      <c r="J69" s="54">
        <f t="shared" si="2"/>
        <v>93469.542756870156</v>
      </c>
      <c r="K69" s="54">
        <f t="shared" si="3"/>
        <v>2261740.993583126</v>
      </c>
      <c r="L69" s="57">
        <f t="shared" si="5"/>
        <v>24.10791665976673</v>
      </c>
      <c r="N69" s="56"/>
    </row>
    <row r="70" spans="1:14" x14ac:dyDescent="0.25">
      <c r="A70" s="79">
        <v>61</v>
      </c>
      <c r="B70" s="50">
        <v>249</v>
      </c>
      <c r="C70" s="51">
        <v>32895</v>
      </c>
      <c r="D70" s="51">
        <v>33901</v>
      </c>
      <c r="E70" s="97">
        <v>0.4956263409803599</v>
      </c>
      <c r="F70" s="53">
        <f t="shared" si="7"/>
        <v>7.4555362596562666E-3</v>
      </c>
      <c r="G70" s="53">
        <f t="shared" si="1"/>
        <v>7.4276056687950657E-3</v>
      </c>
      <c r="H70" s="54">
        <f t="shared" si="6"/>
        <v>93117.802577805269</v>
      </c>
      <c r="I70" s="54">
        <f t="shared" si="4"/>
        <v>691.64231829264622</v>
      </c>
      <c r="J70" s="54">
        <f t="shared" si="2"/>
        <v>92768.956410995175</v>
      </c>
      <c r="K70" s="54">
        <f t="shared" si="3"/>
        <v>2168271.4508262561</v>
      </c>
      <c r="L70" s="57">
        <f t="shared" si="5"/>
        <v>23.28525148576762</v>
      </c>
      <c r="N70" s="56"/>
    </row>
    <row r="71" spans="1:14" x14ac:dyDescent="0.25">
      <c r="A71" s="79">
        <v>62</v>
      </c>
      <c r="B71" s="50">
        <v>231</v>
      </c>
      <c r="C71" s="51">
        <v>30675</v>
      </c>
      <c r="D71" s="51">
        <v>32619</v>
      </c>
      <c r="E71" s="97">
        <v>0.49770503469133592</v>
      </c>
      <c r="F71" s="53">
        <f t="shared" si="7"/>
        <v>7.2992700729927005E-3</v>
      </c>
      <c r="G71" s="53">
        <f t="shared" si="1"/>
        <v>7.2726058881584224E-3</v>
      </c>
      <c r="H71" s="54">
        <f t="shared" si="6"/>
        <v>92426.160259512617</v>
      </c>
      <c r="I71" s="54">
        <f t="shared" si="4"/>
        <v>672.17903732320542</v>
      </c>
      <c r="J71" s="54">
        <f t="shared" si="2"/>
        <v>92088.528113279142</v>
      </c>
      <c r="K71" s="54">
        <f t="shared" si="3"/>
        <v>2075502.4944152609</v>
      </c>
      <c r="L71" s="57">
        <f t="shared" si="5"/>
        <v>22.455790531465333</v>
      </c>
      <c r="N71" s="56"/>
    </row>
    <row r="72" spans="1:14" x14ac:dyDescent="0.25">
      <c r="A72" s="79">
        <v>63</v>
      </c>
      <c r="B72" s="50">
        <v>295</v>
      </c>
      <c r="C72" s="51">
        <v>30758</v>
      </c>
      <c r="D72" s="51">
        <v>30400</v>
      </c>
      <c r="E72" s="97">
        <v>0.50905038309728312</v>
      </c>
      <c r="F72" s="53">
        <f t="shared" si="7"/>
        <v>9.6471434644690799E-3</v>
      </c>
      <c r="G72" s="53">
        <f t="shared" si="1"/>
        <v>9.6016674576282681E-3</v>
      </c>
      <c r="H72" s="54">
        <f t="shared" si="6"/>
        <v>91753.98122218941</v>
      </c>
      <c r="I72" s="54">
        <f t="shared" si="4"/>
        <v>880.99121560893127</v>
      </c>
      <c r="J72" s="54">
        <f t="shared" si="2"/>
        <v>91321.458922391554</v>
      </c>
      <c r="K72" s="54">
        <f t="shared" si="3"/>
        <v>1983413.9663019818</v>
      </c>
      <c r="L72" s="57">
        <f t="shared" si="5"/>
        <v>21.616652922111253</v>
      </c>
      <c r="N72" s="56"/>
    </row>
    <row r="73" spans="1:14" x14ac:dyDescent="0.25">
      <c r="A73" s="79">
        <v>64</v>
      </c>
      <c r="B73" s="50">
        <v>262</v>
      </c>
      <c r="C73" s="51">
        <v>30239</v>
      </c>
      <c r="D73" s="51">
        <v>30472</v>
      </c>
      <c r="E73" s="97">
        <v>0.53168461779776222</v>
      </c>
      <c r="F73" s="53">
        <f t="shared" ref="F73:F109" si="8">B73/((C73+D73)/2)</f>
        <v>8.6310553277000879E-3</v>
      </c>
      <c r="G73" s="53">
        <f t="shared" ref="G73:G108" si="9">F73/((1+(1-E73)*F73))</f>
        <v>8.5963085672961376E-3</v>
      </c>
      <c r="H73" s="54">
        <f t="shared" si="6"/>
        <v>90872.990006580483</v>
      </c>
      <c r="I73" s="54">
        <f t="shared" si="4"/>
        <v>781.17226252938406</v>
      </c>
      <c r="J73" s="54">
        <f t="shared" ref="J73:J108" si="10">H74+I73*E73</f>
        <v>90507.155019888261</v>
      </c>
      <c r="K73" s="54">
        <f t="shared" ref="K73:K97" si="11">K74+J73</f>
        <v>1892092.5073795903</v>
      </c>
      <c r="L73" s="57">
        <f t="shared" si="5"/>
        <v>20.821285920520236</v>
      </c>
      <c r="N73" s="56"/>
    </row>
    <row r="74" spans="1:14" x14ac:dyDescent="0.25">
      <c r="A74" s="79">
        <v>65</v>
      </c>
      <c r="B74" s="50">
        <v>280</v>
      </c>
      <c r="C74" s="51">
        <v>28437</v>
      </c>
      <c r="D74" s="51">
        <v>30009</v>
      </c>
      <c r="E74" s="97">
        <v>0.50482387475538182</v>
      </c>
      <c r="F74" s="53">
        <f t="shared" si="8"/>
        <v>9.5814940286760436E-3</v>
      </c>
      <c r="G74" s="53">
        <f t="shared" si="9"/>
        <v>9.5362490368108548E-3</v>
      </c>
      <c r="H74" s="54">
        <f t="shared" si="6"/>
        <v>90091.817744051106</v>
      </c>
      <c r="I74" s="54">
        <f t="shared" ref="I74:I108" si="12">H74*G74</f>
        <v>859.13801018624645</v>
      </c>
      <c r="J74" s="54">
        <f t="shared" si="10"/>
        <v>89666.393113116705</v>
      </c>
      <c r="K74" s="54">
        <f t="shared" si="11"/>
        <v>1801585.3523597021</v>
      </c>
      <c r="L74" s="57">
        <f t="shared" ref="L74:L108" si="13">K74/H74</f>
        <v>19.997213925441784</v>
      </c>
      <c r="N74" s="56"/>
    </row>
    <row r="75" spans="1:14" x14ac:dyDescent="0.25">
      <c r="A75" s="79">
        <v>66</v>
      </c>
      <c r="B75" s="50">
        <v>313</v>
      </c>
      <c r="C75" s="51">
        <v>28155</v>
      </c>
      <c r="D75" s="51">
        <v>28153</v>
      </c>
      <c r="E75" s="97">
        <v>0.4904897369687955</v>
      </c>
      <c r="F75" s="53">
        <f t="shared" si="8"/>
        <v>1.1117425587838318E-2</v>
      </c>
      <c r="G75" s="53">
        <f t="shared" si="9"/>
        <v>1.1054806274063401E-2</v>
      </c>
      <c r="H75" s="54">
        <f t="shared" ref="H75:H108" si="14">H74-I74</f>
        <v>89232.679733864861</v>
      </c>
      <c r="I75" s="54">
        <f t="shared" si="12"/>
        <v>986.44998777341937</v>
      </c>
      <c r="J75" s="54">
        <f t="shared" si="10"/>
        <v>88730.073341127296</v>
      </c>
      <c r="K75" s="54">
        <f t="shared" si="11"/>
        <v>1711918.9592465854</v>
      </c>
      <c r="L75" s="57">
        <f t="shared" si="13"/>
        <v>19.184887917211029</v>
      </c>
      <c r="N75" s="56"/>
    </row>
    <row r="76" spans="1:14" x14ac:dyDescent="0.25">
      <c r="A76" s="79">
        <v>67</v>
      </c>
      <c r="B76" s="50">
        <v>314</v>
      </c>
      <c r="C76" s="51">
        <v>28670</v>
      </c>
      <c r="D76" s="51">
        <v>27815</v>
      </c>
      <c r="E76" s="97">
        <v>0.49911002530320203</v>
      </c>
      <c r="F76" s="53">
        <f t="shared" si="8"/>
        <v>1.111799592812251E-2</v>
      </c>
      <c r="G76" s="53">
        <f t="shared" si="9"/>
        <v>1.1056423889844021E-2</v>
      </c>
      <c r="H76" s="54">
        <f t="shared" si="14"/>
        <v>88246.229746091441</v>
      </c>
      <c r="I76" s="54">
        <f t="shared" si="12"/>
        <v>975.68772275334948</v>
      </c>
      <c r="J76" s="54">
        <f t="shared" si="10"/>
        <v>87757.517547329539</v>
      </c>
      <c r="K76" s="54">
        <f t="shared" si="11"/>
        <v>1623188.8859054581</v>
      </c>
      <c r="L76" s="57">
        <f t="shared" si="13"/>
        <v>18.393861024723854</v>
      </c>
      <c r="N76" s="56"/>
    </row>
    <row r="77" spans="1:14" x14ac:dyDescent="0.25">
      <c r="A77" s="79">
        <v>68</v>
      </c>
      <c r="B77" s="50">
        <v>367</v>
      </c>
      <c r="C77" s="51">
        <v>29888</v>
      </c>
      <c r="D77" s="51">
        <v>28369</v>
      </c>
      <c r="E77" s="97">
        <v>0.50979806651487414</v>
      </c>
      <c r="F77" s="53">
        <f t="shared" si="8"/>
        <v>1.2599344284806977E-2</v>
      </c>
      <c r="G77" s="53">
        <f t="shared" si="9"/>
        <v>1.2522005586784098E-2</v>
      </c>
      <c r="H77" s="54">
        <f t="shared" si="14"/>
        <v>87270.542023338086</v>
      </c>
      <c r="I77" s="54">
        <f t="shared" si="12"/>
        <v>1092.8022147779159</v>
      </c>
      <c r="J77" s="54">
        <f t="shared" si="10"/>
        <v>86734.848264737127</v>
      </c>
      <c r="K77" s="54">
        <f t="shared" si="11"/>
        <v>1535431.3683581285</v>
      </c>
      <c r="L77" s="57">
        <f t="shared" si="13"/>
        <v>17.593924968949086</v>
      </c>
      <c r="N77" s="56"/>
    </row>
    <row r="78" spans="1:14" x14ac:dyDescent="0.25">
      <c r="A78" s="79">
        <v>69</v>
      </c>
      <c r="B78" s="50">
        <v>442</v>
      </c>
      <c r="C78" s="51">
        <v>26905</v>
      </c>
      <c r="D78" s="51">
        <v>29506</v>
      </c>
      <c r="E78" s="97">
        <v>0.47396020578937587</v>
      </c>
      <c r="F78" s="53">
        <f t="shared" si="8"/>
        <v>1.5670702522557658E-2</v>
      </c>
      <c r="G78" s="53">
        <f t="shared" si="9"/>
        <v>1.5542578625837782E-2</v>
      </c>
      <c r="H78" s="54">
        <f t="shared" si="14"/>
        <v>86177.739808560174</v>
      </c>
      <c r="I78" s="54">
        <f t="shared" si="12"/>
        <v>1339.4242967715372</v>
      </c>
      <c r="J78" s="54">
        <f t="shared" si="10"/>
        <v>85473.149327125764</v>
      </c>
      <c r="K78" s="54">
        <f t="shared" si="11"/>
        <v>1448696.5200933914</v>
      </c>
      <c r="L78" s="57">
        <f t="shared" si="13"/>
        <v>16.810565272558819</v>
      </c>
      <c r="N78" s="56"/>
    </row>
    <row r="79" spans="1:14" x14ac:dyDescent="0.25">
      <c r="A79" s="79">
        <v>70</v>
      </c>
      <c r="B79" s="50">
        <v>404</v>
      </c>
      <c r="C79" s="51">
        <v>24838</v>
      </c>
      <c r="D79" s="51">
        <v>26620</v>
      </c>
      <c r="E79" s="97">
        <v>0.47206700122066997</v>
      </c>
      <c r="F79" s="53">
        <f t="shared" si="8"/>
        <v>1.5702126005674531E-2</v>
      </c>
      <c r="G79" s="53">
        <f t="shared" si="9"/>
        <v>1.5573030712855322E-2</v>
      </c>
      <c r="H79" s="54">
        <f t="shared" si="14"/>
        <v>84838.315511788634</v>
      </c>
      <c r="I79" s="54">
        <f t="shared" si="12"/>
        <v>1321.1896930919945</v>
      </c>
      <c r="J79" s="54">
        <f t="shared" si="10"/>
        <v>84140.815875158238</v>
      </c>
      <c r="K79" s="54">
        <f t="shared" si="11"/>
        <v>1363223.3707662656</v>
      </c>
      <c r="L79" s="57">
        <f t="shared" si="13"/>
        <v>16.068487010174547</v>
      </c>
      <c r="N79" s="56"/>
    </row>
    <row r="80" spans="1:14" x14ac:dyDescent="0.25">
      <c r="A80" s="79">
        <v>71</v>
      </c>
      <c r="B80" s="50">
        <v>435</v>
      </c>
      <c r="C80" s="51">
        <v>25716</v>
      </c>
      <c r="D80" s="51">
        <v>24484</v>
      </c>
      <c r="E80" s="97">
        <v>0.49946780034640198</v>
      </c>
      <c r="F80" s="53">
        <f t="shared" si="8"/>
        <v>1.7330677290836653E-2</v>
      </c>
      <c r="G80" s="53">
        <f t="shared" si="9"/>
        <v>1.7181634139785296E-2</v>
      </c>
      <c r="H80" s="54">
        <f t="shared" si="14"/>
        <v>83517.125818696644</v>
      </c>
      <c r="I80" s="54">
        <f t="shared" si="12"/>
        <v>1434.9607002232622</v>
      </c>
      <c r="J80" s="54">
        <f t="shared" si="10"/>
        <v>82798.881782997429</v>
      </c>
      <c r="K80" s="54">
        <f t="shared" si="11"/>
        <v>1279082.5548911074</v>
      </c>
      <c r="L80" s="57">
        <f t="shared" si="13"/>
        <v>15.315212806386644</v>
      </c>
      <c r="N80" s="56"/>
    </row>
    <row r="81" spans="1:14" x14ac:dyDescent="0.25">
      <c r="A81" s="79">
        <v>72</v>
      </c>
      <c r="B81" s="50">
        <v>494</v>
      </c>
      <c r="C81" s="51">
        <v>24529</v>
      </c>
      <c r="D81" s="51">
        <v>25348</v>
      </c>
      <c r="E81" s="97">
        <v>0.50748155953635388</v>
      </c>
      <c r="F81" s="53">
        <f t="shared" si="8"/>
        <v>1.9808729474507288E-2</v>
      </c>
      <c r="G81" s="53">
        <f t="shared" si="9"/>
        <v>1.9617339482515015E-2</v>
      </c>
      <c r="H81" s="54">
        <f t="shared" si="14"/>
        <v>82082.165118473378</v>
      </c>
      <c r="I81" s="54">
        <f t="shared" si="12"/>
        <v>1610.2336985889447</v>
      </c>
      <c r="J81" s="54">
        <f t="shared" si="10"/>
        <v>81289.095328462339</v>
      </c>
      <c r="K81" s="54">
        <f t="shared" si="11"/>
        <v>1196283.67310811</v>
      </c>
      <c r="L81" s="57">
        <f t="shared" si="13"/>
        <v>14.574221712858728</v>
      </c>
      <c r="N81" s="56"/>
    </row>
    <row r="82" spans="1:14" x14ac:dyDescent="0.25">
      <c r="A82" s="79">
        <v>73</v>
      </c>
      <c r="B82" s="50">
        <v>503</v>
      </c>
      <c r="C82" s="51">
        <v>23555</v>
      </c>
      <c r="D82" s="51">
        <v>24084</v>
      </c>
      <c r="E82" s="97">
        <v>0.51082001143821898</v>
      </c>
      <c r="F82" s="53">
        <f t="shared" si="8"/>
        <v>2.1117151913348307E-2</v>
      </c>
      <c r="G82" s="53">
        <f t="shared" si="9"/>
        <v>2.0901240259412399E-2</v>
      </c>
      <c r="H82" s="54">
        <f t="shared" si="14"/>
        <v>80471.931419884437</v>
      </c>
      <c r="I82" s="54">
        <f t="shared" si="12"/>
        <v>1681.9631727459621</v>
      </c>
      <c r="J82" s="54">
        <f t="shared" si="10"/>
        <v>79649.148694279225</v>
      </c>
      <c r="K82" s="54">
        <f t="shared" si="11"/>
        <v>1114994.5777796477</v>
      </c>
      <c r="L82" s="57">
        <f t="shared" si="13"/>
        <v>13.855695496630455</v>
      </c>
      <c r="N82" s="56"/>
    </row>
    <row r="83" spans="1:14" x14ac:dyDescent="0.25">
      <c r="A83" s="79">
        <v>74</v>
      </c>
      <c r="B83" s="50">
        <v>491</v>
      </c>
      <c r="C83" s="51">
        <v>19667</v>
      </c>
      <c r="D83" s="51">
        <v>23110</v>
      </c>
      <c r="E83" s="97">
        <v>0.48890996847362084</v>
      </c>
      <c r="F83" s="53">
        <f t="shared" si="8"/>
        <v>2.2956261542417655E-2</v>
      </c>
      <c r="G83" s="53">
        <f t="shared" si="9"/>
        <v>2.2690045670656613E-2</v>
      </c>
      <c r="H83" s="54">
        <f t="shared" si="14"/>
        <v>78789.968247138473</v>
      </c>
      <c r="I83" s="54">
        <f t="shared" si="12"/>
        <v>1787.7479779171563</v>
      </c>
      <c r="J83" s="54">
        <f t="shared" si="10"/>
        <v>77876.268076743567</v>
      </c>
      <c r="K83" s="54">
        <f t="shared" si="11"/>
        <v>1035345.4290853684</v>
      </c>
      <c r="L83" s="57">
        <f t="shared" si="13"/>
        <v>13.140574264960064</v>
      </c>
      <c r="N83" s="56"/>
    </row>
    <row r="84" spans="1:14" x14ac:dyDescent="0.25">
      <c r="A84" s="79">
        <v>75</v>
      </c>
      <c r="B84" s="50">
        <v>442</v>
      </c>
      <c r="C84" s="51">
        <v>17728</v>
      </c>
      <c r="D84" s="51">
        <v>19272</v>
      </c>
      <c r="E84" s="97">
        <v>0.50929151428748587</v>
      </c>
      <c r="F84" s="53">
        <f t="shared" si="8"/>
        <v>2.3891891891891892E-2</v>
      </c>
      <c r="G84" s="53">
        <f t="shared" si="9"/>
        <v>2.3615030360090789E-2</v>
      </c>
      <c r="H84" s="54">
        <f t="shared" si="14"/>
        <v>77002.220269221318</v>
      </c>
      <c r="I84" s="54">
        <f t="shared" si="12"/>
        <v>1818.4097694520597</v>
      </c>
      <c r="J84" s="54">
        <f t="shared" si="10"/>
        <v>76109.911164848658</v>
      </c>
      <c r="K84" s="54">
        <f t="shared" si="11"/>
        <v>957469.16100862483</v>
      </c>
      <c r="L84" s="57">
        <f t="shared" si="13"/>
        <v>12.434305889635969</v>
      </c>
      <c r="N84" s="56"/>
    </row>
    <row r="85" spans="1:14" x14ac:dyDescent="0.25">
      <c r="A85" s="79">
        <v>76</v>
      </c>
      <c r="B85" s="50">
        <v>542</v>
      </c>
      <c r="C85" s="51">
        <v>21751</v>
      </c>
      <c r="D85" s="51">
        <v>17306</v>
      </c>
      <c r="E85" s="97">
        <v>0.53191123692058839</v>
      </c>
      <c r="F85" s="53">
        <f t="shared" si="8"/>
        <v>2.7754307806539161E-2</v>
      </c>
      <c r="G85" s="53">
        <f t="shared" si="9"/>
        <v>2.739836253824092E-2</v>
      </c>
      <c r="H85" s="54">
        <f t="shared" si="14"/>
        <v>75183.810499769257</v>
      </c>
      <c r="I85" s="54">
        <f t="shared" si="12"/>
        <v>2059.9132970790824</v>
      </c>
      <c r="J85" s="54">
        <f t="shared" si="10"/>
        <v>74219.588232488677</v>
      </c>
      <c r="K85" s="54">
        <f t="shared" si="11"/>
        <v>881359.24984377611</v>
      </c>
      <c r="L85" s="57">
        <f t="shared" si="13"/>
        <v>11.722726528292696</v>
      </c>
      <c r="N85" s="56"/>
    </row>
    <row r="86" spans="1:14" x14ac:dyDescent="0.25">
      <c r="A86" s="79">
        <v>77</v>
      </c>
      <c r="B86" s="50">
        <v>535</v>
      </c>
      <c r="C86" s="51">
        <v>12781</v>
      </c>
      <c r="D86" s="51">
        <v>21170</v>
      </c>
      <c r="E86" s="97">
        <v>0.48181794904621733</v>
      </c>
      <c r="F86" s="53">
        <f t="shared" si="8"/>
        <v>3.1516008364996614E-2</v>
      </c>
      <c r="G86" s="53">
        <f t="shared" si="9"/>
        <v>3.1009589827806459E-2</v>
      </c>
      <c r="H86" s="54">
        <f t="shared" si="14"/>
        <v>73123.897202690176</v>
      </c>
      <c r="I86" s="54">
        <f t="shared" si="12"/>
        <v>2267.5420588661063</v>
      </c>
      <c r="J86" s="54">
        <f t="shared" si="10"/>
        <v>71948.897608002968</v>
      </c>
      <c r="K86" s="54">
        <f t="shared" si="11"/>
        <v>807139.66161128739</v>
      </c>
      <c r="L86" s="57">
        <f t="shared" si="13"/>
        <v>11.037973801833873</v>
      </c>
      <c r="N86" s="56"/>
    </row>
    <row r="87" spans="1:14" x14ac:dyDescent="0.25">
      <c r="A87" s="79">
        <v>78</v>
      </c>
      <c r="B87" s="50">
        <v>486</v>
      </c>
      <c r="C87" s="51">
        <v>14763</v>
      </c>
      <c r="D87" s="51">
        <v>12356</v>
      </c>
      <c r="E87" s="97">
        <v>0.51823101640453251</v>
      </c>
      <c r="F87" s="53">
        <f t="shared" si="8"/>
        <v>3.5842029573361849E-2</v>
      </c>
      <c r="G87" s="53">
        <f t="shared" si="9"/>
        <v>3.5233630111634731E-2</v>
      </c>
      <c r="H87" s="54">
        <f t="shared" si="14"/>
        <v>70856.355143824068</v>
      </c>
      <c r="I87" s="54">
        <f t="shared" si="12"/>
        <v>2496.526608196124</v>
      </c>
      <c r="J87" s="54">
        <f t="shared" si="10"/>
        <v>69653.606057274374</v>
      </c>
      <c r="K87" s="54">
        <f t="shared" si="11"/>
        <v>735190.76400328439</v>
      </c>
      <c r="L87" s="57">
        <f t="shared" si="13"/>
        <v>10.375791451747636</v>
      </c>
      <c r="N87" s="56"/>
    </row>
    <row r="88" spans="1:14" x14ac:dyDescent="0.25">
      <c r="A88" s="79">
        <v>79</v>
      </c>
      <c r="B88" s="50">
        <v>621</v>
      </c>
      <c r="C88" s="51">
        <v>15420</v>
      </c>
      <c r="D88" s="51">
        <v>14260</v>
      </c>
      <c r="E88" s="97">
        <v>0.52114353782013167</v>
      </c>
      <c r="F88" s="53">
        <f t="shared" si="8"/>
        <v>4.1846361185983824E-2</v>
      </c>
      <c r="G88" s="53">
        <f t="shared" si="9"/>
        <v>4.1024299836746221E-2</v>
      </c>
      <c r="H88" s="54">
        <f t="shared" si="14"/>
        <v>68359.828535627938</v>
      </c>
      <c r="I88" s="54">
        <f t="shared" si="12"/>
        <v>2804.4141026341608</v>
      </c>
      <c r="J88" s="54">
        <f t="shared" si="10"/>
        <v>67016.916719953209</v>
      </c>
      <c r="K88" s="54">
        <f t="shared" si="11"/>
        <v>665537.15794601</v>
      </c>
      <c r="L88" s="57">
        <f t="shared" si="13"/>
        <v>9.735793260498653</v>
      </c>
      <c r="N88" s="56"/>
    </row>
    <row r="89" spans="1:14" x14ac:dyDescent="0.25">
      <c r="A89" s="79">
        <v>80</v>
      </c>
      <c r="B89" s="50">
        <v>656</v>
      </c>
      <c r="C89" s="51">
        <v>15646</v>
      </c>
      <c r="D89" s="51">
        <v>14826</v>
      </c>
      <c r="E89" s="97">
        <v>0.50477363848980927</v>
      </c>
      <c r="F89" s="53">
        <f t="shared" si="8"/>
        <v>4.3055920189025994E-2</v>
      </c>
      <c r="G89" s="53">
        <f t="shared" si="9"/>
        <v>4.2157030006952811E-2</v>
      </c>
      <c r="H89" s="54">
        <f t="shared" si="14"/>
        <v>65555.41443299377</v>
      </c>
      <c r="I89" s="54">
        <f t="shared" si="12"/>
        <v>2763.621573369946</v>
      </c>
      <c r="J89" s="54">
        <f t="shared" si="10"/>
        <v>64186.796176622709</v>
      </c>
      <c r="K89" s="54">
        <f t="shared" si="11"/>
        <v>598520.24122605682</v>
      </c>
      <c r="L89" s="57">
        <f t="shared" si="13"/>
        <v>9.1299894356982971</v>
      </c>
      <c r="N89" s="56"/>
    </row>
    <row r="90" spans="1:14" x14ac:dyDescent="0.25">
      <c r="A90" s="79">
        <v>81</v>
      </c>
      <c r="B90" s="50">
        <v>767</v>
      </c>
      <c r="C90" s="51">
        <v>14305</v>
      </c>
      <c r="D90" s="51">
        <v>14949</v>
      </c>
      <c r="E90" s="97">
        <v>0.50333446446750463</v>
      </c>
      <c r="F90" s="53">
        <f t="shared" si="8"/>
        <v>5.2437273535243044E-2</v>
      </c>
      <c r="G90" s="53">
        <f t="shared" si="9"/>
        <v>5.1106272678630993E-2</v>
      </c>
      <c r="H90" s="54">
        <f t="shared" si="14"/>
        <v>62791.792859623827</v>
      </c>
      <c r="I90" s="54">
        <f t="shared" si="12"/>
        <v>3209.0544878640499</v>
      </c>
      <c r="J90" s="54">
        <f t="shared" si="10"/>
        <v>61197.966093855874</v>
      </c>
      <c r="K90" s="54">
        <f t="shared" si="11"/>
        <v>534333.44504943409</v>
      </c>
      <c r="L90" s="57">
        <f t="shared" si="13"/>
        <v>8.5096064424212265</v>
      </c>
      <c r="N90" s="56"/>
    </row>
    <row r="91" spans="1:14" x14ac:dyDescent="0.25">
      <c r="A91" s="79">
        <v>82</v>
      </c>
      <c r="B91" s="50">
        <v>783</v>
      </c>
      <c r="C91" s="51">
        <v>13607</v>
      </c>
      <c r="D91" s="51">
        <v>13560</v>
      </c>
      <c r="E91" s="97">
        <v>0.5093126191850802</v>
      </c>
      <c r="F91" s="53">
        <f t="shared" si="8"/>
        <v>5.7643464497368131E-2</v>
      </c>
      <c r="G91" s="53">
        <f t="shared" si="9"/>
        <v>5.6057872036940001E-2</v>
      </c>
      <c r="H91" s="54">
        <f t="shared" si="14"/>
        <v>59582.738371759777</v>
      </c>
      <c r="I91" s="54">
        <f t="shared" si="12"/>
        <v>3340.0815232545842</v>
      </c>
      <c r="J91" s="54">
        <f t="shared" si="10"/>
        <v>57943.802517405675</v>
      </c>
      <c r="K91" s="54">
        <f t="shared" si="11"/>
        <v>473135.47895557818</v>
      </c>
      <c r="L91" s="57">
        <f t="shared" si="13"/>
        <v>7.9408146031070732</v>
      </c>
      <c r="N91" s="56"/>
    </row>
    <row r="92" spans="1:14" x14ac:dyDescent="0.25">
      <c r="A92" s="79">
        <v>83</v>
      </c>
      <c r="B92" s="50">
        <v>862</v>
      </c>
      <c r="C92" s="51">
        <v>12814</v>
      </c>
      <c r="D92" s="51">
        <v>12759</v>
      </c>
      <c r="E92" s="97">
        <v>0.49151384165527751</v>
      </c>
      <c r="F92" s="53">
        <f t="shared" si="8"/>
        <v>6.7414851601298245E-2</v>
      </c>
      <c r="G92" s="53">
        <f t="shared" si="9"/>
        <v>6.5180495571059593E-2</v>
      </c>
      <c r="H92" s="54">
        <f t="shared" si="14"/>
        <v>56242.65684850519</v>
      </c>
      <c r="I92" s="54">
        <f t="shared" si="12"/>
        <v>3665.9242456186171</v>
      </c>
      <c r="J92" s="54">
        <f t="shared" si="10"/>
        <v>54378.585112067805</v>
      </c>
      <c r="K92" s="54">
        <f t="shared" si="11"/>
        <v>415191.67643817252</v>
      </c>
      <c r="L92" s="57">
        <f t="shared" si="13"/>
        <v>7.3821490609259408</v>
      </c>
      <c r="N92" s="56"/>
    </row>
    <row r="93" spans="1:14" x14ac:dyDescent="0.25">
      <c r="A93" s="79">
        <v>84</v>
      </c>
      <c r="B93" s="50">
        <v>881</v>
      </c>
      <c r="C93" s="51">
        <v>11837</v>
      </c>
      <c r="D93" s="51">
        <v>12001</v>
      </c>
      <c r="E93" s="97">
        <v>0.50398830718517262</v>
      </c>
      <c r="F93" s="53">
        <f t="shared" si="8"/>
        <v>7.3915596946052528E-2</v>
      </c>
      <c r="G93" s="53">
        <f t="shared" si="9"/>
        <v>7.1301471085503457E-2</v>
      </c>
      <c r="H93" s="54">
        <f t="shared" si="14"/>
        <v>52576.732602886572</v>
      </c>
      <c r="I93" s="54">
        <f t="shared" si="12"/>
        <v>3748.7983794549637</v>
      </c>
      <c r="J93" s="54">
        <f t="shared" si="10"/>
        <v>50717.284772671635</v>
      </c>
      <c r="K93" s="54">
        <f t="shared" si="11"/>
        <v>360813.09132610471</v>
      </c>
      <c r="L93" s="57">
        <f t="shared" si="13"/>
        <v>6.8626001172673732</v>
      </c>
      <c r="N93" s="56"/>
    </row>
    <row r="94" spans="1:14" x14ac:dyDescent="0.25">
      <c r="A94" s="79">
        <v>85</v>
      </c>
      <c r="B94" s="50">
        <v>877</v>
      </c>
      <c r="C94" s="51">
        <v>10205</v>
      </c>
      <c r="D94" s="51">
        <v>10977</v>
      </c>
      <c r="E94" s="97">
        <v>0.50617766045516277</v>
      </c>
      <c r="F94" s="53">
        <f t="shared" si="8"/>
        <v>8.2806156170333309E-2</v>
      </c>
      <c r="G94" s="53">
        <f t="shared" si="9"/>
        <v>7.9553107890819361E-2</v>
      </c>
      <c r="H94" s="54">
        <f t="shared" si="14"/>
        <v>48827.934223431606</v>
      </c>
      <c r="I94" s="54">
        <f t="shared" si="12"/>
        <v>3884.4139193624856</v>
      </c>
      <c r="J94" s="54">
        <f t="shared" si="10"/>
        <v>46909.723854011492</v>
      </c>
      <c r="K94" s="54">
        <f t="shared" si="11"/>
        <v>310095.80655343307</v>
      </c>
      <c r="L94" s="57">
        <f t="shared" si="13"/>
        <v>6.3507869314000986</v>
      </c>
      <c r="N94" s="56"/>
    </row>
    <row r="95" spans="1:14" x14ac:dyDescent="0.25">
      <c r="A95" s="79">
        <v>86</v>
      </c>
      <c r="B95" s="50">
        <v>864</v>
      </c>
      <c r="C95" s="51">
        <v>9131</v>
      </c>
      <c r="D95" s="51">
        <v>9367</v>
      </c>
      <c r="E95" s="97">
        <v>0.51729134956874756</v>
      </c>
      <c r="F95" s="53">
        <f t="shared" si="8"/>
        <v>9.3415504378851766E-2</v>
      </c>
      <c r="G95" s="53">
        <f t="shared" si="9"/>
        <v>8.9384917485612697E-2</v>
      </c>
      <c r="H95" s="54">
        <f t="shared" si="14"/>
        <v>44943.520304069119</v>
      </c>
      <c r="I95" s="54">
        <f t="shared" si="12"/>
        <v>4017.272853892177</v>
      </c>
      <c r="J95" s="54">
        <f t="shared" si="10"/>
        <v>43004.347946352718</v>
      </c>
      <c r="K95" s="54">
        <f t="shared" si="11"/>
        <v>263186.08269942156</v>
      </c>
      <c r="L95" s="57">
        <f t="shared" si="13"/>
        <v>5.8559294180521295</v>
      </c>
      <c r="N95" s="56"/>
    </row>
    <row r="96" spans="1:14" x14ac:dyDescent="0.25">
      <c r="A96" s="79">
        <v>87</v>
      </c>
      <c r="B96" s="50">
        <v>849</v>
      </c>
      <c r="C96" s="51">
        <v>7790</v>
      </c>
      <c r="D96" s="51">
        <v>8232</v>
      </c>
      <c r="E96" s="97">
        <v>0.48950417090210874</v>
      </c>
      <c r="F96" s="53">
        <f t="shared" si="8"/>
        <v>0.10597927849207341</v>
      </c>
      <c r="G96" s="53">
        <f t="shared" si="9"/>
        <v>0.10053987236431003</v>
      </c>
      <c r="H96" s="54">
        <f t="shared" si="14"/>
        <v>40926.247450176939</v>
      </c>
      <c r="I96" s="54">
        <f t="shared" si="12"/>
        <v>4114.7196949909585</v>
      </c>
      <c r="J96" s="54">
        <f t="shared" si="10"/>
        <v>38825.700207977112</v>
      </c>
      <c r="K96" s="54">
        <f t="shared" si="11"/>
        <v>220181.73475306883</v>
      </c>
      <c r="L96" s="57">
        <f t="shared" si="13"/>
        <v>5.3799639222021298</v>
      </c>
      <c r="N96" s="56"/>
    </row>
    <row r="97" spans="1:14" x14ac:dyDescent="0.25">
      <c r="A97" s="79">
        <v>88</v>
      </c>
      <c r="B97" s="50">
        <v>901</v>
      </c>
      <c r="C97" s="51">
        <v>6559</v>
      </c>
      <c r="D97" s="51">
        <v>6956</v>
      </c>
      <c r="E97" s="97">
        <v>0.49702765572499347</v>
      </c>
      <c r="F97" s="53">
        <f t="shared" si="8"/>
        <v>0.13333333333333333</v>
      </c>
      <c r="G97" s="53">
        <f t="shared" si="9"/>
        <v>0.12495357436982253</v>
      </c>
      <c r="H97" s="54">
        <f t="shared" si="14"/>
        <v>36811.527755185984</v>
      </c>
      <c r="I97" s="54">
        <f t="shared" si="12"/>
        <v>4599.7319710244183</v>
      </c>
      <c r="J97" s="54">
        <f t="shared" si="10"/>
        <v>34497.989782683137</v>
      </c>
      <c r="K97" s="54">
        <f t="shared" si="11"/>
        <v>181356.03454509171</v>
      </c>
      <c r="L97" s="57">
        <f t="shared" si="13"/>
        <v>4.9266098313331312</v>
      </c>
      <c r="N97" s="56"/>
    </row>
    <row r="98" spans="1:14" x14ac:dyDescent="0.25">
      <c r="A98" s="79">
        <v>89</v>
      </c>
      <c r="B98" s="50">
        <v>781</v>
      </c>
      <c r="C98" s="51">
        <v>5178</v>
      </c>
      <c r="D98" s="51">
        <v>5688</v>
      </c>
      <c r="E98" s="97">
        <v>0.5002367881009594</v>
      </c>
      <c r="F98" s="53">
        <f t="shared" si="8"/>
        <v>0.14375115037732375</v>
      </c>
      <c r="G98" s="53">
        <f t="shared" si="9"/>
        <v>0.13411604744273137</v>
      </c>
      <c r="H98" s="54">
        <f t="shared" si="14"/>
        <v>32211.795784161564</v>
      </c>
      <c r="I98" s="54">
        <f t="shared" si="12"/>
        <v>4320.1187316041869</v>
      </c>
      <c r="J98" s="54">
        <f t="shared" si="10"/>
        <v>30052.759371069846</v>
      </c>
      <c r="K98" s="54">
        <f>K99+J98</f>
        <v>146858.04476240856</v>
      </c>
      <c r="L98" s="57">
        <f t="shared" si="13"/>
        <v>4.5591387001968453</v>
      </c>
      <c r="N98" s="56"/>
    </row>
    <row r="99" spans="1:14" x14ac:dyDescent="0.25">
      <c r="A99" s="79">
        <v>90</v>
      </c>
      <c r="B99" s="50">
        <v>719</v>
      </c>
      <c r="C99" s="51">
        <v>4298</v>
      </c>
      <c r="D99" s="51">
        <v>4465</v>
      </c>
      <c r="E99" s="97">
        <v>0.49940366185912693</v>
      </c>
      <c r="F99" s="53">
        <f t="shared" si="8"/>
        <v>0.16409905283578682</v>
      </c>
      <c r="G99" s="53">
        <f t="shared" si="9"/>
        <v>0.15164205460292732</v>
      </c>
      <c r="H99" s="54">
        <f t="shared" si="14"/>
        <v>27891.677052557377</v>
      </c>
      <c r="I99" s="54">
        <f t="shared" si="12"/>
        <v>4229.5512145711209</v>
      </c>
      <c r="J99" s="54">
        <f t="shared" si="10"/>
        <v>25774.379202563792</v>
      </c>
      <c r="K99" s="54">
        <f t="shared" ref="K99:K108" si="15">K100+J99</f>
        <v>116805.28539133871</v>
      </c>
      <c r="L99" s="57">
        <f t="shared" si="13"/>
        <v>4.1878186518235507</v>
      </c>
      <c r="N99" s="56"/>
    </row>
    <row r="100" spans="1:14" x14ac:dyDescent="0.25">
      <c r="A100" s="79">
        <v>91</v>
      </c>
      <c r="B100" s="50">
        <v>588</v>
      </c>
      <c r="C100" s="51">
        <v>3381</v>
      </c>
      <c r="D100" s="51">
        <v>3636</v>
      </c>
      <c r="E100" s="97">
        <v>0.49062063181436955</v>
      </c>
      <c r="F100" s="53">
        <f t="shared" si="8"/>
        <v>0.16759298845660539</v>
      </c>
      <c r="G100" s="53">
        <f t="shared" si="9"/>
        <v>0.15441115369133093</v>
      </c>
      <c r="H100" s="54">
        <f t="shared" si="14"/>
        <v>23662.125837986256</v>
      </c>
      <c r="I100" s="54">
        <f t="shared" si="12"/>
        <v>3653.6961494329084</v>
      </c>
      <c r="J100" s="54">
        <f t="shared" si="10"/>
        <v>21801.008401845851</v>
      </c>
      <c r="K100" s="54">
        <f t="shared" si="15"/>
        <v>91030.906188774912</v>
      </c>
      <c r="L100" s="57">
        <f t="shared" si="13"/>
        <v>3.8471144482985311</v>
      </c>
      <c r="N100" s="56"/>
    </row>
    <row r="101" spans="1:14" x14ac:dyDescent="0.25">
      <c r="A101" s="79">
        <v>92</v>
      </c>
      <c r="B101" s="50">
        <v>561</v>
      </c>
      <c r="C101" s="51">
        <v>2649</v>
      </c>
      <c r="D101" s="51">
        <v>2810</v>
      </c>
      <c r="E101" s="97">
        <v>0.48541987156008076</v>
      </c>
      <c r="F101" s="53">
        <f t="shared" si="8"/>
        <v>0.20553214874519143</v>
      </c>
      <c r="G101" s="53">
        <f t="shared" si="9"/>
        <v>0.18587363969298376</v>
      </c>
      <c r="H101" s="54">
        <f t="shared" si="14"/>
        <v>20008.429688553348</v>
      </c>
      <c r="I101" s="54">
        <f t="shared" si="12"/>
        <v>3719.0396507525643</v>
      </c>
      <c r="J101" s="54">
        <f t="shared" si="10"/>
        <v>18094.685787395942</v>
      </c>
      <c r="K101" s="54">
        <f t="shared" si="15"/>
        <v>69229.897786929068</v>
      </c>
      <c r="L101" s="57">
        <f t="shared" si="13"/>
        <v>3.4600365378265994</v>
      </c>
      <c r="N101" s="56"/>
    </row>
    <row r="102" spans="1:14" x14ac:dyDescent="0.25">
      <c r="A102" s="79">
        <v>93</v>
      </c>
      <c r="B102" s="50">
        <v>470</v>
      </c>
      <c r="C102" s="51">
        <v>2104</v>
      </c>
      <c r="D102" s="51">
        <v>2143</v>
      </c>
      <c r="E102" s="97">
        <v>0.50448265811716675</v>
      </c>
      <c r="F102" s="53">
        <f t="shared" si="8"/>
        <v>0.2213327054391335</v>
      </c>
      <c r="G102" s="53">
        <f t="shared" si="9"/>
        <v>0.19945737826617996</v>
      </c>
      <c r="H102" s="54">
        <f t="shared" si="14"/>
        <v>16289.390037800784</v>
      </c>
      <c r="I102" s="54">
        <f t="shared" si="12"/>
        <v>3249.0390304949742</v>
      </c>
      <c r="J102" s="54">
        <f t="shared" si="10"/>
        <v>14679.434853736337</v>
      </c>
      <c r="K102" s="54">
        <f t="shared" si="15"/>
        <v>51135.21199953313</v>
      </c>
      <c r="L102" s="57">
        <f t="shared" si="13"/>
        <v>3.1391729144473755</v>
      </c>
      <c r="N102" s="56"/>
    </row>
    <row r="103" spans="1:14" x14ac:dyDescent="0.25">
      <c r="A103" s="79">
        <v>94</v>
      </c>
      <c r="B103" s="50">
        <v>448</v>
      </c>
      <c r="C103" s="51">
        <v>1500</v>
      </c>
      <c r="D103" s="51">
        <v>1635</v>
      </c>
      <c r="E103" s="97">
        <v>0.48043664383561629</v>
      </c>
      <c r="F103" s="53">
        <f t="shared" si="8"/>
        <v>0.2858054226475279</v>
      </c>
      <c r="G103" s="53">
        <f t="shared" si="9"/>
        <v>0.2488523375181575</v>
      </c>
      <c r="H103" s="54">
        <f t="shared" si="14"/>
        <v>13040.35100730581</v>
      </c>
      <c r="I103" s="54">
        <f t="shared" si="12"/>
        <v>3245.1218302253105</v>
      </c>
      <c r="J103" s="54">
        <f t="shared" si="10"/>
        <v>11354.30461803164</v>
      </c>
      <c r="K103" s="54">
        <f t="shared" si="15"/>
        <v>36455.777145796797</v>
      </c>
      <c r="L103" s="57">
        <f t="shared" si="13"/>
        <v>2.7956131798425194</v>
      </c>
      <c r="N103" s="56"/>
    </row>
    <row r="104" spans="1:14" x14ac:dyDescent="0.25">
      <c r="A104" s="79">
        <v>95</v>
      </c>
      <c r="B104" s="50">
        <v>306</v>
      </c>
      <c r="C104" s="51">
        <v>1052</v>
      </c>
      <c r="D104" s="51">
        <v>1132</v>
      </c>
      <c r="E104" s="97">
        <v>0.47518130539887166</v>
      </c>
      <c r="F104" s="53">
        <f t="shared" si="8"/>
        <v>0.28021978021978022</v>
      </c>
      <c r="G104" s="53">
        <f t="shared" si="9"/>
        <v>0.24429294155473461</v>
      </c>
      <c r="H104" s="54">
        <f t="shared" si="14"/>
        <v>9795.2291770804986</v>
      </c>
      <c r="I104" s="54">
        <f t="shared" si="12"/>
        <v>2392.9053488717573</v>
      </c>
      <c r="J104" s="54">
        <f t="shared" si="10"/>
        <v>8539.3877155815644</v>
      </c>
      <c r="K104" s="54">
        <f t="shared" si="15"/>
        <v>25101.472527765156</v>
      </c>
      <c r="L104" s="57">
        <f t="shared" si="13"/>
        <v>2.5626222800890845</v>
      </c>
      <c r="N104" s="56"/>
    </row>
    <row r="105" spans="1:14" x14ac:dyDescent="0.25">
      <c r="A105" s="79">
        <v>96</v>
      </c>
      <c r="B105" s="50">
        <v>242</v>
      </c>
      <c r="C105" s="51">
        <v>656</v>
      </c>
      <c r="D105" s="51">
        <v>775</v>
      </c>
      <c r="E105" s="97">
        <v>0.49639986414581683</v>
      </c>
      <c r="F105" s="53">
        <f t="shared" si="8"/>
        <v>0.33822501747030048</v>
      </c>
      <c r="G105" s="53">
        <f t="shared" si="9"/>
        <v>0.28899965809504957</v>
      </c>
      <c r="H105" s="54">
        <f t="shared" si="14"/>
        <v>7402.3238282087414</v>
      </c>
      <c r="I105" s="54">
        <f t="shared" si="12"/>
        <v>2139.2690554611645</v>
      </c>
      <c r="J105" s="54">
        <f t="shared" si="10"/>
        <v>6324.9876412498488</v>
      </c>
      <c r="K105" s="54">
        <f t="shared" si="15"/>
        <v>16562.084812183592</v>
      </c>
      <c r="L105" s="57">
        <f t="shared" si="13"/>
        <v>2.2374169512915492</v>
      </c>
      <c r="N105" s="56"/>
    </row>
    <row r="106" spans="1:14" x14ac:dyDescent="0.25">
      <c r="A106" s="79">
        <v>97</v>
      </c>
      <c r="B106" s="50">
        <v>158</v>
      </c>
      <c r="C106" s="51">
        <v>454</v>
      </c>
      <c r="D106" s="51">
        <v>454</v>
      </c>
      <c r="E106" s="97">
        <v>0.48774059302930461</v>
      </c>
      <c r="F106" s="53">
        <f t="shared" si="8"/>
        <v>0.34801762114537443</v>
      </c>
      <c r="G106" s="53">
        <f t="shared" si="9"/>
        <v>0.29536189129944895</v>
      </c>
      <c r="H106" s="54">
        <f t="shared" si="14"/>
        <v>5263.0547727475769</v>
      </c>
      <c r="I106" s="54">
        <f t="shared" si="12"/>
        <v>1554.5058116913158</v>
      </c>
      <c r="J106" s="54">
        <f t="shared" si="10"/>
        <v>4466.7445475180839</v>
      </c>
      <c r="K106" s="54">
        <f t="shared" si="15"/>
        <v>10237.097170933743</v>
      </c>
      <c r="L106" s="57">
        <f t="shared" si="13"/>
        <v>1.9450865729047824</v>
      </c>
      <c r="N106" s="56"/>
    </row>
    <row r="107" spans="1:14" x14ac:dyDescent="0.25">
      <c r="A107" s="79">
        <v>98</v>
      </c>
      <c r="B107" s="50">
        <v>117</v>
      </c>
      <c r="C107" s="51">
        <v>310</v>
      </c>
      <c r="D107" s="51">
        <v>313</v>
      </c>
      <c r="E107" s="97">
        <v>0.51460016391523244</v>
      </c>
      <c r="F107" s="53">
        <f t="shared" si="8"/>
        <v>0.3756019261637239</v>
      </c>
      <c r="G107" s="53">
        <f t="shared" si="9"/>
        <v>0.31768289734538946</v>
      </c>
      <c r="H107" s="54">
        <f t="shared" si="14"/>
        <v>3708.5489610562609</v>
      </c>
      <c r="I107" s="54">
        <f t="shared" si="12"/>
        <v>1178.1425788955869</v>
      </c>
      <c r="J107" s="54">
        <f t="shared" si="10"/>
        <v>3136.6787463758578</v>
      </c>
      <c r="K107" s="54">
        <f t="shared" si="15"/>
        <v>5770.3526234156598</v>
      </c>
      <c r="L107" s="57">
        <f t="shared" si="13"/>
        <v>1.5559596715617205</v>
      </c>
      <c r="N107" s="56"/>
    </row>
    <row r="108" spans="1:14" x14ac:dyDescent="0.25">
      <c r="A108" s="79">
        <v>99</v>
      </c>
      <c r="B108" s="50">
        <v>85</v>
      </c>
      <c r="C108" s="51">
        <v>167</v>
      </c>
      <c r="D108" s="51">
        <v>205</v>
      </c>
      <c r="E108" s="97">
        <v>0.47568090249798567</v>
      </c>
      <c r="F108" s="53">
        <f t="shared" si="8"/>
        <v>0.45698924731182794</v>
      </c>
      <c r="G108" s="53">
        <f t="shared" si="9"/>
        <v>0.36865620209845884</v>
      </c>
      <c r="H108" s="54">
        <f t="shared" si="14"/>
        <v>2530.4063821606742</v>
      </c>
      <c r="I108" s="54">
        <f t="shared" si="12"/>
        <v>932.8500066130556</v>
      </c>
      <c r="J108" s="54">
        <f t="shared" si="10"/>
        <v>2041.2953085885688</v>
      </c>
      <c r="K108" s="54">
        <f t="shared" si="15"/>
        <v>2633.6738770398024</v>
      </c>
      <c r="L108" s="57">
        <f t="shared" si="13"/>
        <v>1.0408106364286631</v>
      </c>
      <c r="N108" s="56"/>
    </row>
    <row r="109" spans="1:14" x14ac:dyDescent="0.25">
      <c r="A109" s="79" t="s">
        <v>50</v>
      </c>
      <c r="B109" s="50">
        <v>127</v>
      </c>
      <c r="C109" s="51">
        <v>344</v>
      </c>
      <c r="D109" s="51">
        <v>341</v>
      </c>
      <c r="E109" s="58"/>
      <c r="F109" s="53">
        <f t="shared" si="8"/>
        <v>0.3708029197080292</v>
      </c>
      <c r="G109" s="53">
        <v>1</v>
      </c>
      <c r="H109" s="54">
        <f>H108-I108</f>
        <v>1597.5563755476187</v>
      </c>
      <c r="I109" s="54">
        <f>H109*G109</f>
        <v>1597.5563755476187</v>
      </c>
      <c r="J109" s="59">
        <f>H109*F109</f>
        <v>592.37856845123383</v>
      </c>
      <c r="K109" s="54">
        <f>J109</f>
        <v>592.37856845123383</v>
      </c>
      <c r="L109" s="57">
        <f>K109/H109</f>
        <v>0.3708029197080292</v>
      </c>
      <c r="N109" s="56"/>
    </row>
    <row r="110" spans="1:14" x14ac:dyDescent="0.25">
      <c r="A110" s="60"/>
      <c r="B110" s="61"/>
      <c r="C110" s="61"/>
      <c r="D110" s="62"/>
      <c r="E110" s="63"/>
      <c r="F110" s="63"/>
      <c r="G110" s="63"/>
      <c r="H110" s="60"/>
      <c r="I110" s="60"/>
      <c r="J110" s="60"/>
      <c r="K110" s="60"/>
      <c r="L110" s="63"/>
    </row>
    <row r="111" spans="1:14" x14ac:dyDescent="0.25">
      <c r="A111" s="54"/>
      <c r="B111" s="64"/>
      <c r="C111" s="64"/>
      <c r="D111" s="65"/>
      <c r="E111" s="58"/>
      <c r="F111" s="58"/>
      <c r="G111" s="58"/>
      <c r="H111" s="54"/>
      <c r="I111" s="54"/>
      <c r="J111" s="54"/>
      <c r="K111" s="54"/>
      <c r="L111" s="58"/>
    </row>
    <row r="112" spans="1:14" x14ac:dyDescent="0.25">
      <c r="A112" s="66"/>
      <c r="B112" s="64"/>
      <c r="C112" s="64"/>
      <c r="D112" s="64"/>
      <c r="E112" s="58"/>
      <c r="F112" s="58"/>
      <c r="G112" s="58"/>
      <c r="H112" s="54"/>
      <c r="I112" s="54"/>
      <c r="J112" s="54"/>
      <c r="K112" s="54"/>
      <c r="L112" s="58"/>
    </row>
    <row r="113" spans="1:12" x14ac:dyDescent="0.25">
      <c r="A113" s="67" t="s">
        <v>51</v>
      </c>
      <c r="B113" s="64"/>
      <c r="C113" s="64"/>
      <c r="D113" s="64"/>
      <c r="E113" s="68"/>
      <c r="F113" s="68"/>
      <c r="G113" s="68"/>
      <c r="H113" s="69"/>
      <c r="I113" s="69"/>
      <c r="J113" s="69"/>
      <c r="K113" s="69"/>
      <c r="L113" s="58"/>
    </row>
    <row r="114" spans="1:12" x14ac:dyDescent="0.25">
      <c r="A114" s="70" t="s">
        <v>30</v>
      </c>
      <c r="B114" s="64"/>
      <c r="C114" s="64"/>
      <c r="D114" s="64"/>
      <c r="E114" s="68"/>
      <c r="F114" s="68"/>
      <c r="G114" s="68"/>
      <c r="H114" s="69"/>
      <c r="I114" s="69"/>
      <c r="J114" s="69"/>
      <c r="K114" s="69"/>
      <c r="L114" s="58"/>
    </row>
    <row r="115" spans="1:12" x14ac:dyDescent="0.25">
      <c r="A115" s="67" t="s">
        <v>48</v>
      </c>
      <c r="B115" s="64"/>
      <c r="C115" s="64"/>
      <c r="D115" s="64"/>
      <c r="E115" s="68"/>
      <c r="F115" s="68"/>
      <c r="G115" s="68"/>
      <c r="H115" s="69"/>
      <c r="I115" s="69"/>
      <c r="J115" s="69"/>
      <c r="K115" s="69"/>
      <c r="L115" s="58"/>
    </row>
    <row r="116" spans="1:12" x14ac:dyDescent="0.25">
      <c r="A116" s="67" t="s">
        <v>32</v>
      </c>
      <c r="B116" s="64"/>
      <c r="C116" s="64"/>
      <c r="D116" s="64"/>
      <c r="E116" s="68"/>
      <c r="F116" s="68"/>
      <c r="G116" s="68"/>
      <c r="H116" s="69"/>
      <c r="I116" s="69"/>
      <c r="J116" s="69"/>
      <c r="K116" s="69"/>
      <c r="L116" s="58"/>
    </row>
    <row r="117" spans="1:12" x14ac:dyDescent="0.25">
      <c r="A117" s="67" t="s">
        <v>33</v>
      </c>
      <c r="B117" s="64"/>
      <c r="C117" s="64"/>
      <c r="D117" s="64"/>
      <c r="E117" s="68"/>
      <c r="F117" s="68"/>
      <c r="G117" s="68"/>
      <c r="H117" s="69"/>
      <c r="I117" s="69"/>
      <c r="J117" s="69"/>
      <c r="K117" s="69"/>
      <c r="L117" s="58"/>
    </row>
    <row r="118" spans="1:12" x14ac:dyDescent="0.25">
      <c r="A118" s="67" t="s">
        <v>34</v>
      </c>
      <c r="B118" s="64"/>
      <c r="C118" s="64"/>
      <c r="D118" s="64"/>
      <c r="E118" s="68"/>
      <c r="F118" s="68"/>
      <c r="G118" s="68"/>
      <c r="H118" s="69"/>
      <c r="I118" s="69"/>
      <c r="J118" s="69"/>
      <c r="K118" s="69"/>
      <c r="L118" s="58"/>
    </row>
    <row r="119" spans="1:12" x14ac:dyDescent="0.25">
      <c r="A119" s="67" t="s">
        <v>43</v>
      </c>
      <c r="B119" s="64"/>
      <c r="C119" s="64"/>
      <c r="D119" s="64"/>
      <c r="E119" s="68"/>
      <c r="F119" s="68"/>
      <c r="G119" s="68"/>
      <c r="H119" s="69"/>
      <c r="I119" s="69"/>
      <c r="J119" s="69"/>
      <c r="K119" s="69"/>
      <c r="L119" s="58"/>
    </row>
    <row r="120" spans="1:12" x14ac:dyDescent="0.25">
      <c r="A120" s="67" t="s">
        <v>35</v>
      </c>
      <c r="B120" s="64"/>
      <c r="C120" s="64"/>
      <c r="D120" s="64"/>
      <c r="E120" s="68"/>
      <c r="F120" s="68"/>
      <c r="G120" s="68"/>
      <c r="H120" s="69"/>
      <c r="I120" s="69"/>
      <c r="J120" s="69"/>
      <c r="K120" s="69"/>
      <c r="L120" s="58"/>
    </row>
    <row r="121" spans="1:12" x14ac:dyDescent="0.25">
      <c r="A121" s="67" t="s">
        <v>36</v>
      </c>
      <c r="B121" s="64"/>
      <c r="C121" s="64"/>
      <c r="D121" s="64"/>
      <c r="E121" s="68"/>
      <c r="F121" s="68"/>
      <c r="G121" s="68"/>
      <c r="H121" s="69"/>
      <c r="I121" s="69"/>
      <c r="J121" s="69"/>
      <c r="K121" s="69"/>
      <c r="L121" s="58"/>
    </row>
    <row r="122" spans="1:12" x14ac:dyDescent="0.25">
      <c r="A122" s="67" t="s">
        <v>46</v>
      </c>
      <c r="B122" s="64"/>
      <c r="C122" s="64"/>
      <c r="D122" s="64"/>
      <c r="E122" s="68"/>
      <c r="F122" s="68"/>
      <c r="G122" s="68"/>
      <c r="H122" s="69"/>
      <c r="I122" s="69"/>
      <c r="J122" s="69"/>
      <c r="K122" s="69"/>
      <c r="L122" s="58"/>
    </row>
    <row r="123" spans="1:12" x14ac:dyDescent="0.25">
      <c r="A123" s="67" t="s">
        <v>38</v>
      </c>
      <c r="B123" s="64"/>
      <c r="C123" s="64"/>
      <c r="D123" s="64"/>
      <c r="E123" s="68"/>
      <c r="F123" s="68"/>
      <c r="G123" s="68"/>
      <c r="H123" s="69"/>
      <c r="I123" s="69"/>
      <c r="J123" s="69"/>
      <c r="K123" s="69"/>
      <c r="L123" s="58"/>
    </row>
    <row r="124" spans="1:12" x14ac:dyDescent="0.25">
      <c r="A124" s="67" t="s">
        <v>39</v>
      </c>
      <c r="B124" s="64"/>
      <c r="C124" s="64"/>
      <c r="D124" s="64"/>
      <c r="E124" s="58"/>
      <c r="F124" s="58"/>
      <c r="G124" s="58"/>
      <c r="H124" s="54"/>
      <c r="I124" s="54"/>
      <c r="J124" s="54"/>
      <c r="K124" s="54"/>
      <c r="L124" s="58"/>
    </row>
    <row r="125" spans="1:12" x14ac:dyDescent="0.25">
      <c r="A125" s="71"/>
    </row>
    <row r="126" spans="1:12" x14ac:dyDescent="0.25">
      <c r="A126" s="72" t="s">
        <v>69</v>
      </c>
    </row>
  </sheetData>
  <mergeCells count="1">
    <mergeCell ref="C6:D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8"/>
  <sheetViews>
    <sheetView workbookViewId="0"/>
  </sheetViews>
  <sheetFormatPr baseColWidth="10" defaultRowHeight="13.2" x14ac:dyDescent="0.25"/>
  <cols>
    <col min="1" max="1" width="8.6640625" style="1" customWidth="1"/>
    <col min="2" max="4" width="14" style="1" customWidth="1"/>
    <col min="5" max="7" width="14" customWidth="1"/>
    <col min="8" max="11" width="14" style="1" customWidth="1"/>
    <col min="12" max="12" width="14" customWidth="1"/>
  </cols>
  <sheetData>
    <row r="4" spans="1:14" ht="15.75" customHeight="1" x14ac:dyDescent="0.3">
      <c r="A4" s="14" t="s">
        <v>63</v>
      </c>
    </row>
    <row r="5" spans="1:14" x14ac:dyDescent="0.25">
      <c r="D5"/>
    </row>
    <row r="6" spans="1:14" ht="78" customHeight="1" x14ac:dyDescent="0.25">
      <c r="A6" s="87" t="s">
        <v>20</v>
      </c>
      <c r="B6" s="88" t="s">
        <v>53</v>
      </c>
      <c r="C6" s="99" t="s">
        <v>54</v>
      </c>
      <c r="D6" s="99"/>
      <c r="E6" s="89" t="s">
        <v>55</v>
      </c>
      <c r="F6" s="89" t="s">
        <v>56</v>
      </c>
      <c r="G6" s="89" t="s">
        <v>57</v>
      </c>
      <c r="H6" s="88" t="s">
        <v>58</v>
      </c>
      <c r="I6" s="88" t="s">
        <v>59</v>
      </c>
      <c r="J6" s="88" t="s">
        <v>60</v>
      </c>
      <c r="K6" s="88" t="s">
        <v>61</v>
      </c>
      <c r="L6" s="89" t="s">
        <v>62</v>
      </c>
    </row>
    <row r="7" spans="1:14" ht="15.6" x14ac:dyDescent="0.25">
      <c r="A7" s="90"/>
      <c r="B7" s="91"/>
      <c r="C7" s="95">
        <v>42370</v>
      </c>
      <c r="D7" s="95">
        <v>42736</v>
      </c>
      <c r="E7" s="92" t="s">
        <v>21</v>
      </c>
      <c r="F7" s="92" t="s">
        <v>22</v>
      </c>
      <c r="G7" s="92" t="s">
        <v>23</v>
      </c>
      <c r="H7" s="87" t="s">
        <v>24</v>
      </c>
      <c r="I7" s="87" t="s">
        <v>25</v>
      </c>
      <c r="J7" s="87" t="s">
        <v>26</v>
      </c>
      <c r="K7" s="87" t="s">
        <v>27</v>
      </c>
      <c r="L7" s="92" t="s">
        <v>28</v>
      </c>
    </row>
    <row r="8" spans="1:14" x14ac:dyDescent="0.25">
      <c r="A8" s="15"/>
      <c r="B8" s="15"/>
      <c r="C8" s="15"/>
      <c r="D8" s="15"/>
      <c r="E8" s="16"/>
      <c r="F8" s="16"/>
      <c r="G8" s="16"/>
      <c r="H8" s="15"/>
      <c r="I8" s="15"/>
      <c r="J8" s="15"/>
      <c r="K8" s="15"/>
      <c r="L8" s="16"/>
    </row>
    <row r="9" spans="1:14" x14ac:dyDescent="0.25">
      <c r="A9" s="75">
        <v>0</v>
      </c>
      <c r="B9" s="2">
        <v>102</v>
      </c>
      <c r="C9" s="2">
        <v>32536</v>
      </c>
      <c r="D9" s="2">
        <v>31682</v>
      </c>
      <c r="E9" s="3">
        <v>9.9599999999999994E-2</v>
      </c>
      <c r="F9" s="4">
        <f>B9/((C9+D9)/2)</f>
        <v>3.1766794356722413E-3</v>
      </c>
      <c r="G9" s="4">
        <f t="shared" ref="G9:G72" si="0">F9/((1+(1-E9)*F9))</f>
        <v>3.1676191511123522E-3</v>
      </c>
      <c r="H9" s="2">
        <v>100000</v>
      </c>
      <c r="I9" s="2">
        <f>H9*G9</f>
        <v>316.76191511123523</v>
      </c>
      <c r="J9" s="2">
        <f t="shared" ref="J9:J72" si="1">H10+I9*E9</f>
        <v>99714.787571633846</v>
      </c>
      <c r="K9" s="2">
        <f t="shared" ref="K9:K72" si="2">K10+J9</f>
        <v>8171667.4582415679</v>
      </c>
      <c r="L9" s="76">
        <f>K9/H9</f>
        <v>81.716674582415678</v>
      </c>
      <c r="M9" s="5"/>
      <c r="N9" s="6"/>
    </row>
    <row r="10" spans="1:14" x14ac:dyDescent="0.25">
      <c r="A10" s="75">
        <v>1</v>
      </c>
      <c r="B10" s="2">
        <v>9</v>
      </c>
      <c r="C10" s="2">
        <v>33712</v>
      </c>
      <c r="D10" s="2">
        <v>33361</v>
      </c>
      <c r="E10" s="3">
        <v>0.71709999999999996</v>
      </c>
      <c r="F10" s="4">
        <f t="shared" ref="F10:F73" si="3">B10/((C10+D10)/2)</f>
        <v>2.6836431947281322E-4</v>
      </c>
      <c r="G10" s="4">
        <f t="shared" si="0"/>
        <v>2.6834394672900377E-4</v>
      </c>
      <c r="H10" s="2">
        <f>H9-I9</f>
        <v>99683.23808488877</v>
      </c>
      <c r="I10" s="2">
        <f t="shared" ref="I10:I73" si="4">H10*G10</f>
        <v>26.749393530425991</v>
      </c>
      <c r="J10" s="2">
        <f t="shared" si="1"/>
        <v>99675.670681459014</v>
      </c>
      <c r="K10" s="2">
        <f t="shared" si="2"/>
        <v>8071952.6706699338</v>
      </c>
      <c r="L10" s="17">
        <f t="shared" ref="L10:L73" si="5">K10/H10</f>
        <v>80.976027923530921</v>
      </c>
      <c r="N10" s="6"/>
    </row>
    <row r="11" spans="1:14" x14ac:dyDescent="0.25">
      <c r="A11" s="75">
        <v>2</v>
      </c>
      <c r="B11" s="2">
        <v>5</v>
      </c>
      <c r="C11" s="2">
        <v>33011</v>
      </c>
      <c r="D11" s="2">
        <v>33584</v>
      </c>
      <c r="E11" s="3">
        <v>0.47810000000000002</v>
      </c>
      <c r="F11" s="4">
        <f t="shared" si="3"/>
        <v>1.5016142353029506E-4</v>
      </c>
      <c r="G11" s="4">
        <f t="shared" si="0"/>
        <v>1.5014965641479348E-4</v>
      </c>
      <c r="H11" s="2">
        <f t="shared" ref="H11:H74" si="6">H10-I10</f>
        <v>99656.488691358347</v>
      </c>
      <c r="I11" s="2">
        <f t="shared" si="4"/>
        <v>14.963387536512208</v>
      </c>
      <c r="J11" s="2">
        <f t="shared" si="1"/>
        <v>99648.67929940304</v>
      </c>
      <c r="K11" s="2">
        <f t="shared" si="2"/>
        <v>7972276.9999884749</v>
      </c>
      <c r="L11" s="17">
        <f t="shared" si="5"/>
        <v>79.997570701884328</v>
      </c>
      <c r="N11" s="6"/>
    </row>
    <row r="12" spans="1:14" x14ac:dyDescent="0.25">
      <c r="A12" s="75">
        <v>3</v>
      </c>
      <c r="B12" s="2">
        <v>0</v>
      </c>
      <c r="C12" s="2">
        <v>35044</v>
      </c>
      <c r="D12" s="2">
        <v>33282</v>
      </c>
      <c r="E12" s="3">
        <v>0</v>
      </c>
      <c r="F12" s="4">
        <f t="shared" si="3"/>
        <v>0</v>
      </c>
      <c r="G12" s="4">
        <f t="shared" si="0"/>
        <v>0</v>
      </c>
      <c r="H12" s="2">
        <f t="shared" si="6"/>
        <v>99641.525303821836</v>
      </c>
      <c r="I12" s="2">
        <f t="shared" si="4"/>
        <v>0</v>
      </c>
      <c r="J12" s="2">
        <f t="shared" si="1"/>
        <v>99641.525303821836</v>
      </c>
      <c r="K12" s="2">
        <f t="shared" si="2"/>
        <v>7872628.3206890719</v>
      </c>
      <c r="L12" s="17">
        <f t="shared" si="5"/>
        <v>79.009512316117778</v>
      </c>
      <c r="N12" s="6"/>
    </row>
    <row r="13" spans="1:14" x14ac:dyDescent="0.25">
      <c r="A13" s="75">
        <v>4</v>
      </c>
      <c r="B13" s="2">
        <v>2</v>
      </c>
      <c r="C13" s="2">
        <v>35594</v>
      </c>
      <c r="D13" s="2">
        <v>35150</v>
      </c>
      <c r="E13" s="3">
        <v>0.47810000000000002</v>
      </c>
      <c r="F13" s="4">
        <f t="shared" si="3"/>
        <v>5.6541897546081646E-5</v>
      </c>
      <c r="G13" s="4">
        <f t="shared" si="0"/>
        <v>5.6540229088230168E-5</v>
      </c>
      <c r="H13" s="2">
        <f t="shared" si="6"/>
        <v>99641.525303821836</v>
      </c>
      <c r="I13" s="2">
        <f t="shared" si="4"/>
        <v>5.6337546673787697</v>
      </c>
      <c r="J13" s="2">
        <f t="shared" si="1"/>
        <v>99638.585047260931</v>
      </c>
      <c r="K13" s="2">
        <f t="shared" si="2"/>
        <v>7772986.7953852499</v>
      </c>
      <c r="L13" s="17">
        <f t="shared" si="5"/>
        <v>78.009512316117764</v>
      </c>
      <c r="N13" s="6"/>
    </row>
    <row r="14" spans="1:14" x14ac:dyDescent="0.25">
      <c r="A14" s="75">
        <v>5</v>
      </c>
      <c r="B14" s="2">
        <v>4</v>
      </c>
      <c r="C14" s="2">
        <v>36242</v>
      </c>
      <c r="D14" s="2">
        <v>35645</v>
      </c>
      <c r="E14" s="3">
        <v>0.53480000000000005</v>
      </c>
      <c r="F14" s="4">
        <f t="shared" si="3"/>
        <v>1.112857679413524E-4</v>
      </c>
      <c r="G14" s="4">
        <f t="shared" si="0"/>
        <v>1.1128000695989675E-4</v>
      </c>
      <c r="H14" s="2">
        <f t="shared" si="6"/>
        <v>99635.891549154461</v>
      </c>
      <c r="I14" s="2">
        <f t="shared" si="4"/>
        <v>11.087482705045426</v>
      </c>
      <c r="J14" s="2">
        <f t="shared" si="1"/>
        <v>99630.73365220007</v>
      </c>
      <c r="K14" s="2">
        <f t="shared" si="2"/>
        <v>7673348.210337989</v>
      </c>
      <c r="L14" s="17">
        <f t="shared" si="5"/>
        <v>77.013896207797899</v>
      </c>
      <c r="N14" s="6"/>
    </row>
    <row r="15" spans="1:14" x14ac:dyDescent="0.25">
      <c r="A15" s="75">
        <v>6</v>
      </c>
      <c r="B15" s="2">
        <v>2</v>
      </c>
      <c r="C15" s="2">
        <v>37148</v>
      </c>
      <c r="D15" s="2">
        <v>36150</v>
      </c>
      <c r="E15" s="3">
        <v>0.48089999999999999</v>
      </c>
      <c r="F15" s="4">
        <f t="shared" si="3"/>
        <v>5.457174820595378E-5</v>
      </c>
      <c r="G15" s="4">
        <f t="shared" si="0"/>
        <v>5.4570202330648595E-5</v>
      </c>
      <c r="H15" s="2">
        <f t="shared" si="6"/>
        <v>99624.804066449418</v>
      </c>
      <c r="I15" s="2">
        <f t="shared" si="4"/>
        <v>5.4365457150573677</v>
      </c>
      <c r="J15" s="2">
        <f t="shared" si="1"/>
        <v>99621.981955568728</v>
      </c>
      <c r="K15" s="2">
        <f t="shared" si="2"/>
        <v>7573717.4766857894</v>
      </c>
      <c r="L15" s="17">
        <f t="shared" si="5"/>
        <v>76.022407749320593</v>
      </c>
      <c r="N15" s="6"/>
    </row>
    <row r="16" spans="1:14" x14ac:dyDescent="0.25">
      <c r="A16" s="75">
        <v>7</v>
      </c>
      <c r="B16" s="2">
        <v>2</v>
      </c>
      <c r="C16" s="2">
        <v>37943</v>
      </c>
      <c r="D16" s="2">
        <v>37041</v>
      </c>
      <c r="E16" s="3">
        <v>0.58330000000000004</v>
      </c>
      <c r="F16" s="4">
        <f t="shared" si="3"/>
        <v>5.3344713538888297E-5</v>
      </c>
      <c r="G16" s="4">
        <f t="shared" si="0"/>
        <v>5.3343527779364897E-5</v>
      </c>
      <c r="H16" s="2">
        <f t="shared" si="6"/>
        <v>99619.367520734362</v>
      </c>
      <c r="I16" s="2">
        <f t="shared" si="4"/>
        <v>5.3140484987050547</v>
      </c>
      <c r="J16" s="2">
        <f t="shared" si="1"/>
        <v>99617.153156724948</v>
      </c>
      <c r="K16" s="2">
        <f t="shared" si="2"/>
        <v>7474095.4947302211</v>
      </c>
      <c r="L16" s="17">
        <f t="shared" si="5"/>
        <v>75.026530289650694</v>
      </c>
      <c r="N16" s="6"/>
    </row>
    <row r="17" spans="1:14" x14ac:dyDescent="0.25">
      <c r="A17" s="75">
        <v>8</v>
      </c>
      <c r="B17" s="2">
        <v>2</v>
      </c>
      <c r="C17" s="2">
        <v>36249</v>
      </c>
      <c r="D17" s="2">
        <v>37941</v>
      </c>
      <c r="E17" s="3">
        <v>0.26229999999999998</v>
      </c>
      <c r="F17" s="4">
        <f t="shared" si="3"/>
        <v>5.3915622051489421E-5</v>
      </c>
      <c r="G17" s="4">
        <f t="shared" si="0"/>
        <v>5.3913477720851081E-5</v>
      </c>
      <c r="H17" s="2">
        <f t="shared" si="6"/>
        <v>99614.053472235653</v>
      </c>
      <c r="I17" s="2">
        <f t="shared" si="4"/>
        <v>5.3705400525590452</v>
      </c>
      <c r="J17" s="2">
        <f t="shared" si="1"/>
        <v>99610.091624838868</v>
      </c>
      <c r="K17" s="2">
        <f t="shared" si="2"/>
        <v>7374478.3415734963</v>
      </c>
      <c r="L17" s="17">
        <f t="shared" si="5"/>
        <v>74.030501566015531</v>
      </c>
      <c r="N17" s="6"/>
    </row>
    <row r="18" spans="1:14" x14ac:dyDescent="0.25">
      <c r="A18" s="75">
        <v>9</v>
      </c>
      <c r="B18" s="2">
        <v>2</v>
      </c>
      <c r="C18" s="2">
        <v>35358</v>
      </c>
      <c r="D18" s="2">
        <v>36377</v>
      </c>
      <c r="E18" s="3">
        <v>0.20899999999999999</v>
      </c>
      <c r="F18" s="4">
        <f t="shared" si="3"/>
        <v>5.5760786227085804E-5</v>
      </c>
      <c r="G18" s="4">
        <f t="shared" si="0"/>
        <v>5.5758326906721505E-5</v>
      </c>
      <c r="H18" s="2">
        <f t="shared" si="6"/>
        <v>99608.682932183088</v>
      </c>
      <c r="I18" s="2">
        <f t="shared" si="4"/>
        <v>5.5540135056806355</v>
      </c>
      <c r="J18" s="2">
        <f t="shared" si="1"/>
        <v>99604.289707500095</v>
      </c>
      <c r="K18" s="2">
        <f t="shared" si="2"/>
        <v>7274868.2499486571</v>
      </c>
      <c r="L18" s="17">
        <f t="shared" si="5"/>
        <v>73.034478880738035</v>
      </c>
      <c r="N18" s="6"/>
    </row>
    <row r="19" spans="1:14" x14ac:dyDescent="0.25">
      <c r="A19" s="75">
        <v>10</v>
      </c>
      <c r="B19" s="2">
        <v>4</v>
      </c>
      <c r="C19" s="2">
        <v>34275</v>
      </c>
      <c r="D19" s="2">
        <v>35431</v>
      </c>
      <c r="E19" s="3">
        <v>0.72130000000000005</v>
      </c>
      <c r="F19" s="4">
        <f t="shared" si="3"/>
        <v>1.1476773878862652E-4</v>
      </c>
      <c r="G19" s="4">
        <f t="shared" si="0"/>
        <v>1.1476406797168176E-4</v>
      </c>
      <c r="H19" s="2">
        <f t="shared" si="6"/>
        <v>99603.128918677408</v>
      </c>
      <c r="I19" s="2">
        <f t="shared" si="4"/>
        <v>11.430860257415276</v>
      </c>
      <c r="J19" s="2">
        <f t="shared" si="1"/>
        <v>99599.943137923663</v>
      </c>
      <c r="K19" s="2">
        <f t="shared" si="2"/>
        <v>7175263.9602411566</v>
      </c>
      <c r="L19" s="17">
        <f t="shared" si="5"/>
        <v>72.03853973402299</v>
      </c>
      <c r="N19" s="6"/>
    </row>
    <row r="20" spans="1:14" x14ac:dyDescent="0.25">
      <c r="A20" s="75">
        <v>11</v>
      </c>
      <c r="B20" s="2">
        <v>3</v>
      </c>
      <c r="C20" s="2">
        <v>34946</v>
      </c>
      <c r="D20" s="2">
        <v>34361</v>
      </c>
      <c r="E20" s="3">
        <v>0.5383</v>
      </c>
      <c r="F20" s="4">
        <f t="shared" si="3"/>
        <v>8.6571342000086571E-5</v>
      </c>
      <c r="G20" s="4">
        <f t="shared" si="0"/>
        <v>8.6567881882834472E-5</v>
      </c>
      <c r="H20" s="2">
        <f t="shared" si="6"/>
        <v>99591.698058419992</v>
      </c>
      <c r="I20" s="2">
        <f t="shared" si="4"/>
        <v>8.6214423540322169</v>
      </c>
      <c r="J20" s="2">
        <f t="shared" si="1"/>
        <v>99587.717538485129</v>
      </c>
      <c r="K20" s="2">
        <f t="shared" si="2"/>
        <v>7075664.0171032334</v>
      </c>
      <c r="L20" s="17">
        <f t="shared" si="5"/>
        <v>71.046725329983673</v>
      </c>
      <c r="N20" s="6"/>
    </row>
    <row r="21" spans="1:14" x14ac:dyDescent="0.25">
      <c r="A21" s="75">
        <v>12</v>
      </c>
      <c r="B21" s="2">
        <v>4</v>
      </c>
      <c r="C21" s="2">
        <v>34016</v>
      </c>
      <c r="D21" s="2">
        <v>35061</v>
      </c>
      <c r="E21" s="3">
        <v>0.5806</v>
      </c>
      <c r="F21" s="4">
        <f t="shared" si="3"/>
        <v>1.1581278862718415E-4</v>
      </c>
      <c r="G21" s="4">
        <f t="shared" si="0"/>
        <v>1.158071636551168E-4</v>
      </c>
      <c r="H21" s="2">
        <f t="shared" si="6"/>
        <v>99583.076616065955</v>
      </c>
      <c r="I21" s="2">
        <f t="shared" si="4"/>
        <v>11.532433650956785</v>
      </c>
      <c r="J21" s="2">
        <f t="shared" si="1"/>
        <v>99578.239913392754</v>
      </c>
      <c r="K21" s="2">
        <f t="shared" si="2"/>
        <v>6976076.2995647481</v>
      </c>
      <c r="L21" s="17">
        <f t="shared" si="5"/>
        <v>70.052829623455139</v>
      </c>
      <c r="N21" s="6"/>
    </row>
    <row r="22" spans="1:14" x14ac:dyDescent="0.25">
      <c r="A22" s="75">
        <v>13</v>
      </c>
      <c r="B22" s="2">
        <v>3</v>
      </c>
      <c r="C22" s="2">
        <v>32691</v>
      </c>
      <c r="D22" s="2">
        <v>34214</v>
      </c>
      <c r="E22" s="3">
        <v>0.90439999999999998</v>
      </c>
      <c r="F22" s="4">
        <f t="shared" si="3"/>
        <v>8.9679396158732534E-5</v>
      </c>
      <c r="G22" s="4">
        <f t="shared" si="0"/>
        <v>8.96786273124486E-5</v>
      </c>
      <c r="H22" s="2">
        <f t="shared" si="6"/>
        <v>99571.544182415004</v>
      </c>
      <c r="I22" s="2">
        <f t="shared" si="4"/>
        <v>8.9294394016598044</v>
      </c>
      <c r="J22" s="2">
        <f t="shared" si="1"/>
        <v>99570.690528008199</v>
      </c>
      <c r="K22" s="2">
        <f t="shared" si="2"/>
        <v>6876498.0596513553</v>
      </c>
      <c r="L22" s="17">
        <f t="shared" si="5"/>
        <v>69.06087593714139</v>
      </c>
      <c r="N22" s="6"/>
    </row>
    <row r="23" spans="1:14" x14ac:dyDescent="0.25">
      <c r="A23" s="75">
        <v>14</v>
      </c>
      <c r="B23" s="2">
        <v>3</v>
      </c>
      <c r="C23" s="2">
        <v>31854</v>
      </c>
      <c r="D23" s="2">
        <v>32916</v>
      </c>
      <c r="E23" s="3">
        <v>0.4299</v>
      </c>
      <c r="F23" s="4">
        <f t="shared" si="3"/>
        <v>9.2635479388605835E-5</v>
      </c>
      <c r="G23" s="4">
        <f t="shared" si="0"/>
        <v>9.2630587429560574E-5</v>
      </c>
      <c r="H23" s="2">
        <f t="shared" si="6"/>
        <v>99562.614743013342</v>
      </c>
      <c r="I23" s="2">
        <f t="shared" si="4"/>
        <v>9.2225434896683538</v>
      </c>
      <c r="J23" s="2">
        <f t="shared" si="1"/>
        <v>99557.356970969879</v>
      </c>
      <c r="K23" s="2">
        <f t="shared" si="2"/>
        <v>6776927.3691233471</v>
      </c>
      <c r="L23" s="17">
        <f t="shared" si="5"/>
        <v>68.066988664526889</v>
      </c>
      <c r="N23" s="6"/>
    </row>
    <row r="24" spans="1:14" x14ac:dyDescent="0.25">
      <c r="A24" s="75">
        <v>15</v>
      </c>
      <c r="B24" s="2">
        <v>5</v>
      </c>
      <c r="C24" s="2">
        <v>31780</v>
      </c>
      <c r="D24" s="2">
        <v>32012</v>
      </c>
      <c r="E24" s="3">
        <v>0.34639999999999999</v>
      </c>
      <c r="F24" s="4">
        <f t="shared" si="3"/>
        <v>1.5675946827188361E-4</v>
      </c>
      <c r="G24" s="4">
        <f t="shared" si="0"/>
        <v>1.5674340865752781E-4</v>
      </c>
      <c r="H24" s="2">
        <f t="shared" si="6"/>
        <v>99553.392199523674</v>
      </c>
      <c r="I24" s="2">
        <f t="shared" si="4"/>
        <v>15.604338036773081</v>
      </c>
      <c r="J24" s="2">
        <f t="shared" si="1"/>
        <v>99543.19320418284</v>
      </c>
      <c r="K24" s="2">
        <f t="shared" si="2"/>
        <v>6677370.0121523775</v>
      </c>
      <c r="L24" s="17">
        <f t="shared" si="5"/>
        <v>67.073254508190701</v>
      </c>
      <c r="N24" s="6"/>
    </row>
    <row r="25" spans="1:14" x14ac:dyDescent="0.25">
      <c r="A25" s="75">
        <v>16</v>
      </c>
      <c r="B25" s="2">
        <v>4</v>
      </c>
      <c r="C25" s="2">
        <v>30539</v>
      </c>
      <c r="D25" s="2">
        <v>31942</v>
      </c>
      <c r="E25" s="3">
        <v>0.42549999999999999</v>
      </c>
      <c r="F25" s="4">
        <f t="shared" si="3"/>
        <v>1.2803892383284518E-4</v>
      </c>
      <c r="G25" s="4">
        <f t="shared" si="0"/>
        <v>1.2802950619211507E-4</v>
      </c>
      <c r="H25" s="2">
        <f t="shared" si="6"/>
        <v>99537.787861486897</v>
      </c>
      <c r="I25" s="2">
        <f t="shared" si="4"/>
        <v>12.743773827361673</v>
      </c>
      <c r="J25" s="2">
        <f t="shared" si="1"/>
        <v>99530.466563423077</v>
      </c>
      <c r="K25" s="2">
        <f t="shared" si="2"/>
        <v>6577826.8189481944</v>
      </c>
      <c r="L25" s="17">
        <f t="shared" si="5"/>
        <v>66.083715142450771</v>
      </c>
      <c r="N25" s="6"/>
    </row>
    <row r="26" spans="1:14" x14ac:dyDescent="0.25">
      <c r="A26" s="75">
        <v>17</v>
      </c>
      <c r="B26" s="2">
        <v>4</v>
      </c>
      <c r="C26" s="2">
        <v>29403</v>
      </c>
      <c r="D26" s="2">
        <v>30854</v>
      </c>
      <c r="E26" s="3">
        <v>0.42080000000000001</v>
      </c>
      <c r="F26" s="4">
        <f t="shared" si="3"/>
        <v>1.3276465804802761E-4</v>
      </c>
      <c r="G26" s="4">
        <f t="shared" si="0"/>
        <v>1.3275444959062643E-4</v>
      </c>
      <c r="H26" s="2">
        <f t="shared" si="6"/>
        <v>99525.044087659538</v>
      </c>
      <c r="I26" s="2">
        <f t="shared" si="4"/>
        <v>13.21239244834007</v>
      </c>
      <c r="J26" s="2">
        <f t="shared" si="1"/>
        <v>99517.391469953451</v>
      </c>
      <c r="K26" s="2">
        <f t="shared" si="2"/>
        <v>6478296.3523847712</v>
      </c>
      <c r="L26" s="17">
        <f t="shared" si="5"/>
        <v>65.092122407690937</v>
      </c>
      <c r="N26" s="6"/>
    </row>
    <row r="27" spans="1:14" x14ac:dyDescent="0.25">
      <c r="A27" s="75">
        <v>18</v>
      </c>
      <c r="B27" s="2">
        <v>5</v>
      </c>
      <c r="C27" s="2">
        <v>30009</v>
      </c>
      <c r="D27" s="2">
        <v>30170</v>
      </c>
      <c r="E27" s="3">
        <v>0.48580000000000001</v>
      </c>
      <c r="F27" s="4">
        <f t="shared" si="3"/>
        <v>1.6617092341182139E-4</v>
      </c>
      <c r="G27" s="4">
        <f t="shared" si="0"/>
        <v>1.6615672613559896E-4</v>
      </c>
      <c r="H27" s="2">
        <f t="shared" si="6"/>
        <v>99511.831695211193</v>
      </c>
      <c r="I27" s="2">
        <f t="shared" si="4"/>
        <v>16.534560166233021</v>
      </c>
      <c r="J27" s="2">
        <f t="shared" si="1"/>
        <v>99503.329624373728</v>
      </c>
      <c r="K27" s="2">
        <f t="shared" si="2"/>
        <v>6378778.9609148176</v>
      </c>
      <c r="L27" s="17">
        <f t="shared" si="5"/>
        <v>64.100708953403611</v>
      </c>
      <c r="N27" s="6"/>
    </row>
    <row r="28" spans="1:14" x14ac:dyDescent="0.25">
      <c r="A28" s="75">
        <v>19</v>
      </c>
      <c r="B28" s="2">
        <v>10</v>
      </c>
      <c r="C28" s="2">
        <v>29689</v>
      </c>
      <c r="D28" s="2">
        <v>30751</v>
      </c>
      <c r="E28" s="3">
        <v>0.59699999999999998</v>
      </c>
      <c r="F28" s="4">
        <f t="shared" si="3"/>
        <v>3.3090668431502316E-4</v>
      </c>
      <c r="G28" s="4">
        <f t="shared" si="0"/>
        <v>3.308625620077799E-4</v>
      </c>
      <c r="H28" s="2">
        <f t="shared" si="6"/>
        <v>99495.297135044966</v>
      </c>
      <c r="I28" s="2">
        <f t="shared" si="4"/>
        <v>32.919268917826301</v>
      </c>
      <c r="J28" s="2">
        <f t="shared" si="1"/>
        <v>99482.030669671076</v>
      </c>
      <c r="K28" s="2">
        <f t="shared" si="2"/>
        <v>6279275.6312904442</v>
      </c>
      <c r="L28" s="17">
        <f t="shared" si="5"/>
        <v>63.111280754984662</v>
      </c>
      <c r="N28" s="6"/>
    </row>
    <row r="29" spans="1:14" x14ac:dyDescent="0.25">
      <c r="A29" s="75">
        <v>20</v>
      </c>
      <c r="B29" s="2">
        <v>8</v>
      </c>
      <c r="C29" s="2">
        <v>30171</v>
      </c>
      <c r="D29" s="2">
        <v>30374</v>
      </c>
      <c r="E29" s="3">
        <v>0.57750000000000001</v>
      </c>
      <c r="F29" s="4">
        <f t="shared" si="3"/>
        <v>2.6426624824510696E-4</v>
      </c>
      <c r="G29" s="4">
        <f t="shared" si="0"/>
        <v>2.6423674555454702E-4</v>
      </c>
      <c r="H29" s="2">
        <f t="shared" si="6"/>
        <v>99462.377866127135</v>
      </c>
      <c r="I29" s="2">
        <f t="shared" si="4"/>
        <v>26.281615032462046</v>
      </c>
      <c r="J29" s="2">
        <f t="shared" si="1"/>
        <v>99451.27388377591</v>
      </c>
      <c r="K29" s="2">
        <f t="shared" si="2"/>
        <v>6179793.6006207727</v>
      </c>
      <c r="L29" s="17">
        <f t="shared" si="5"/>
        <v>62.131971235782814</v>
      </c>
      <c r="N29" s="6"/>
    </row>
    <row r="30" spans="1:14" x14ac:dyDescent="0.25">
      <c r="A30" s="75">
        <v>21</v>
      </c>
      <c r="B30" s="2">
        <v>4</v>
      </c>
      <c r="C30" s="2">
        <v>30561</v>
      </c>
      <c r="D30" s="2">
        <v>30763</v>
      </c>
      <c r="E30" s="3">
        <v>0.44330000000000003</v>
      </c>
      <c r="F30" s="4">
        <f t="shared" si="3"/>
        <v>1.3045463440088708E-4</v>
      </c>
      <c r="G30" s="4">
        <f t="shared" si="0"/>
        <v>1.3044516093913054E-4</v>
      </c>
      <c r="H30" s="2">
        <f t="shared" si="6"/>
        <v>99436.09625109467</v>
      </c>
      <c r="I30" s="2">
        <f t="shared" si="4"/>
        <v>12.97095757863292</v>
      </c>
      <c r="J30" s="2">
        <f t="shared" si="1"/>
        <v>99428.875319010636</v>
      </c>
      <c r="K30" s="2">
        <f t="shared" si="2"/>
        <v>6080342.3267369969</v>
      </c>
      <c r="L30" s="17">
        <f t="shared" si="5"/>
        <v>61.148240487870716</v>
      </c>
      <c r="N30" s="6"/>
    </row>
    <row r="31" spans="1:14" x14ac:dyDescent="0.25">
      <c r="A31" s="75">
        <v>22</v>
      </c>
      <c r="B31" s="2">
        <v>14</v>
      </c>
      <c r="C31" s="2">
        <v>31620</v>
      </c>
      <c r="D31" s="2">
        <v>31199</v>
      </c>
      <c r="E31" s="3">
        <v>0.5121</v>
      </c>
      <c r="F31" s="4">
        <f t="shared" si="3"/>
        <v>4.457250195004696E-4</v>
      </c>
      <c r="G31" s="4">
        <f t="shared" si="0"/>
        <v>4.4562810909559247E-4</v>
      </c>
      <c r="H31" s="2">
        <f t="shared" si="6"/>
        <v>99423.12529351603</v>
      </c>
      <c r="I31" s="2">
        <f t="shared" si="4"/>
        <v>44.305739324923721</v>
      </c>
      <c r="J31" s="2">
        <f t="shared" si="1"/>
        <v>99401.508523299402</v>
      </c>
      <c r="K31" s="2">
        <f t="shared" si="2"/>
        <v>5980913.4514179863</v>
      </c>
      <c r="L31" s="17">
        <f t="shared" si="5"/>
        <v>60.156160186688851</v>
      </c>
      <c r="N31" s="6"/>
    </row>
    <row r="32" spans="1:14" x14ac:dyDescent="0.25">
      <c r="A32" s="75">
        <v>23</v>
      </c>
      <c r="B32" s="2">
        <v>8</v>
      </c>
      <c r="C32" s="2">
        <v>32799</v>
      </c>
      <c r="D32" s="2">
        <v>32350</v>
      </c>
      <c r="E32" s="3">
        <v>0.3327</v>
      </c>
      <c r="F32" s="4">
        <f t="shared" si="3"/>
        <v>2.4559087629894547E-4</v>
      </c>
      <c r="G32" s="4">
        <f t="shared" si="0"/>
        <v>2.4555063477540144E-4</v>
      </c>
      <c r="H32" s="2">
        <f t="shared" si="6"/>
        <v>99378.819554191112</v>
      </c>
      <c r="I32" s="2">
        <f t="shared" si="4"/>
        <v>24.402532224761703</v>
      </c>
      <c r="J32" s="2">
        <f t="shared" si="1"/>
        <v>99362.535744437526</v>
      </c>
      <c r="K32" s="2">
        <f t="shared" si="2"/>
        <v>5881511.9428946869</v>
      </c>
      <c r="L32" s="17">
        <f t="shared" si="5"/>
        <v>59.18275110610977</v>
      </c>
      <c r="N32" s="6"/>
    </row>
    <row r="33" spans="1:14" x14ac:dyDescent="0.25">
      <c r="A33" s="75">
        <v>24</v>
      </c>
      <c r="B33" s="2">
        <v>8</v>
      </c>
      <c r="C33" s="2">
        <v>32655</v>
      </c>
      <c r="D33" s="2">
        <v>33686</v>
      </c>
      <c r="E33" s="3">
        <v>0.65849999999999997</v>
      </c>
      <c r="F33" s="4">
        <f t="shared" si="3"/>
        <v>2.4117815528858474E-4</v>
      </c>
      <c r="G33" s="4">
        <f t="shared" si="0"/>
        <v>2.4115829292726136E-4</v>
      </c>
      <c r="H33" s="2">
        <f t="shared" si="6"/>
        <v>99354.41702196635</v>
      </c>
      <c r="I33" s="2">
        <f t="shared" si="4"/>
        <v>23.960141603800643</v>
      </c>
      <c r="J33" s="2">
        <f t="shared" si="1"/>
        <v>99346.234633608648</v>
      </c>
      <c r="K33" s="2">
        <f t="shared" si="2"/>
        <v>5782149.407150249</v>
      </c>
      <c r="L33" s="17">
        <f t="shared" si="5"/>
        <v>58.197205322757505</v>
      </c>
      <c r="N33" s="6"/>
    </row>
    <row r="34" spans="1:14" x14ac:dyDescent="0.25">
      <c r="A34" s="75">
        <v>25</v>
      </c>
      <c r="B34" s="2">
        <v>5</v>
      </c>
      <c r="C34" s="2">
        <v>33611</v>
      </c>
      <c r="D34" s="2">
        <v>33669</v>
      </c>
      <c r="E34" s="3">
        <v>0.57430000000000003</v>
      </c>
      <c r="F34" s="4">
        <f t="shared" si="3"/>
        <v>1.4863258026159333E-4</v>
      </c>
      <c r="G34" s="4">
        <f t="shared" si="0"/>
        <v>1.4862317644378533E-4</v>
      </c>
      <c r="H34" s="2">
        <f t="shared" si="6"/>
        <v>99330.456880362544</v>
      </c>
      <c r="I34" s="2">
        <f t="shared" si="4"/>
        <v>14.762808019171933</v>
      </c>
      <c r="J34" s="2">
        <f t="shared" si="1"/>
        <v>99324.172352988782</v>
      </c>
      <c r="K34" s="2">
        <f t="shared" si="2"/>
        <v>5682803.1725166403</v>
      </c>
      <c r="L34" s="17">
        <f t="shared" si="5"/>
        <v>57.211084605814598</v>
      </c>
      <c r="N34" s="6"/>
    </row>
    <row r="35" spans="1:14" x14ac:dyDescent="0.25">
      <c r="A35" s="75">
        <v>26</v>
      </c>
      <c r="B35" s="2">
        <v>16</v>
      </c>
      <c r="C35" s="2">
        <v>35485</v>
      </c>
      <c r="D35" s="2">
        <v>34601</v>
      </c>
      <c r="E35" s="3">
        <v>0.52780000000000005</v>
      </c>
      <c r="F35" s="4">
        <f t="shared" si="3"/>
        <v>4.5658191364894557E-4</v>
      </c>
      <c r="G35" s="4">
        <f t="shared" si="0"/>
        <v>4.5648349672931858E-4</v>
      </c>
      <c r="H35" s="2">
        <f t="shared" si="6"/>
        <v>99315.694072343365</v>
      </c>
      <c r="I35" s="2">
        <f t="shared" si="4"/>
        <v>45.33597531024256</v>
      </c>
      <c r="J35" s="2">
        <f t="shared" si="1"/>
        <v>99294.286424801874</v>
      </c>
      <c r="K35" s="2">
        <f t="shared" si="2"/>
        <v>5583479.0001636511</v>
      </c>
      <c r="L35" s="17">
        <f t="shared" si="5"/>
        <v>56.219503395873595</v>
      </c>
      <c r="N35" s="6"/>
    </row>
    <row r="36" spans="1:14" x14ac:dyDescent="0.25">
      <c r="A36" s="75">
        <v>27</v>
      </c>
      <c r="B36" s="2">
        <v>14</v>
      </c>
      <c r="C36" s="2">
        <v>36310</v>
      </c>
      <c r="D36" s="2">
        <v>36445</v>
      </c>
      <c r="E36" s="3">
        <v>0.36770000000000003</v>
      </c>
      <c r="F36" s="4">
        <f t="shared" si="3"/>
        <v>3.8485327468902483E-4</v>
      </c>
      <c r="G36" s="4">
        <f t="shared" si="0"/>
        <v>3.8475964622801623E-4</v>
      </c>
      <c r="H36" s="2">
        <f t="shared" si="6"/>
        <v>99270.358097033124</v>
      </c>
      <c r="I36" s="2">
        <f t="shared" si="4"/>
        <v>38.195227862342954</v>
      </c>
      <c r="J36" s="2">
        <f t="shared" si="1"/>
        <v>99246.207254455774</v>
      </c>
      <c r="K36" s="2">
        <f t="shared" si="2"/>
        <v>5484184.7137388494</v>
      </c>
      <c r="L36" s="17">
        <f t="shared" si="5"/>
        <v>55.244937349558676</v>
      </c>
      <c r="N36" s="6"/>
    </row>
    <row r="37" spans="1:14" x14ac:dyDescent="0.25">
      <c r="A37" s="75">
        <v>28</v>
      </c>
      <c r="B37" s="2">
        <v>14</v>
      </c>
      <c r="C37" s="2">
        <v>37890</v>
      </c>
      <c r="D37" s="2">
        <v>37133</v>
      </c>
      <c r="E37" s="3">
        <v>0.40810000000000002</v>
      </c>
      <c r="F37" s="4">
        <f t="shared" si="3"/>
        <v>3.7321887954360665E-4</v>
      </c>
      <c r="G37" s="4">
        <f t="shared" si="0"/>
        <v>3.7313645062149686E-4</v>
      </c>
      <c r="H37" s="2">
        <f t="shared" si="6"/>
        <v>99232.162869170788</v>
      </c>
      <c r="I37" s="2">
        <f t="shared" si="4"/>
        <v>37.027137040496683</v>
      </c>
      <c r="J37" s="2">
        <f t="shared" si="1"/>
        <v>99210.246506756521</v>
      </c>
      <c r="K37" s="2">
        <f t="shared" si="2"/>
        <v>5384938.506484394</v>
      </c>
      <c r="L37" s="17">
        <f t="shared" si="5"/>
        <v>54.266060023139673</v>
      </c>
      <c r="N37" s="6"/>
    </row>
    <row r="38" spans="1:14" x14ac:dyDescent="0.25">
      <c r="A38" s="75">
        <v>29</v>
      </c>
      <c r="B38" s="2">
        <v>8</v>
      </c>
      <c r="C38" s="2">
        <v>39572</v>
      </c>
      <c r="D38" s="2">
        <v>38648</v>
      </c>
      <c r="E38" s="3">
        <v>0.48259999999999997</v>
      </c>
      <c r="F38" s="4">
        <f t="shared" si="3"/>
        <v>2.0455126566095629E-4</v>
      </c>
      <c r="G38" s="4">
        <f t="shared" si="0"/>
        <v>2.0452961930451995E-4</v>
      </c>
      <c r="H38" s="2">
        <f t="shared" si="6"/>
        <v>99195.135732130293</v>
      </c>
      <c r="I38" s="2">
        <f t="shared" si="4"/>
        <v>20.288343348152793</v>
      </c>
      <c r="J38" s="2">
        <f t="shared" si="1"/>
        <v>99184.638543281966</v>
      </c>
      <c r="K38" s="2">
        <f t="shared" si="2"/>
        <v>5285728.2599776378</v>
      </c>
      <c r="L38" s="17">
        <f t="shared" si="5"/>
        <v>53.286163892666941</v>
      </c>
      <c r="N38" s="6"/>
    </row>
    <row r="39" spans="1:14" x14ac:dyDescent="0.25">
      <c r="A39" s="75">
        <v>30</v>
      </c>
      <c r="B39" s="2">
        <v>15</v>
      </c>
      <c r="C39" s="2">
        <v>41397</v>
      </c>
      <c r="D39" s="2">
        <v>40079</v>
      </c>
      <c r="E39" s="3">
        <v>0.60360000000000003</v>
      </c>
      <c r="F39" s="4">
        <f t="shared" si="3"/>
        <v>3.6820658844322253E-4</v>
      </c>
      <c r="G39" s="4">
        <f t="shared" si="0"/>
        <v>3.6815285392337798E-4</v>
      </c>
      <c r="H39" s="2">
        <f t="shared" si="6"/>
        <v>99174.847388782146</v>
      </c>
      <c r="I39" s="2">
        <f t="shared" si="4"/>
        <v>36.511503103595615</v>
      </c>
      <c r="J39" s="2">
        <f t="shared" si="1"/>
        <v>99160.374228951885</v>
      </c>
      <c r="K39" s="2">
        <f t="shared" si="2"/>
        <v>5186543.6214343561</v>
      </c>
      <c r="L39" s="17">
        <f t="shared" si="5"/>
        <v>52.296965994837677</v>
      </c>
      <c r="N39" s="6"/>
    </row>
    <row r="40" spans="1:14" x14ac:dyDescent="0.25">
      <c r="A40" s="75">
        <v>31</v>
      </c>
      <c r="B40" s="2">
        <v>11</v>
      </c>
      <c r="C40" s="2">
        <v>43689</v>
      </c>
      <c r="D40" s="2">
        <v>41912</v>
      </c>
      <c r="E40" s="3">
        <v>0.497</v>
      </c>
      <c r="F40" s="4">
        <f t="shared" si="3"/>
        <v>2.5700634338383899E-4</v>
      </c>
      <c r="G40" s="4">
        <f t="shared" si="0"/>
        <v>2.5697312339127525E-4</v>
      </c>
      <c r="H40" s="2">
        <f t="shared" si="6"/>
        <v>99138.335885678549</v>
      </c>
      <c r="I40" s="2">
        <f t="shared" si="4"/>
        <v>25.475887820356164</v>
      </c>
      <c r="J40" s="2">
        <f t="shared" si="1"/>
        <v>99125.521514104912</v>
      </c>
      <c r="K40" s="2">
        <f t="shared" si="2"/>
        <v>5087383.2472054046</v>
      </c>
      <c r="L40" s="17">
        <f t="shared" si="5"/>
        <v>51.316004063977076</v>
      </c>
      <c r="N40" s="6"/>
    </row>
    <row r="41" spans="1:14" x14ac:dyDescent="0.25">
      <c r="A41" s="75">
        <v>32</v>
      </c>
      <c r="B41" s="2">
        <v>16</v>
      </c>
      <c r="C41" s="2">
        <v>45129</v>
      </c>
      <c r="D41" s="2">
        <v>43878</v>
      </c>
      <c r="E41" s="3">
        <v>0.3765</v>
      </c>
      <c r="F41" s="4">
        <f t="shared" si="3"/>
        <v>3.5952228476411965E-4</v>
      </c>
      <c r="G41" s="4">
        <f t="shared" si="0"/>
        <v>3.5944171153922013E-4</v>
      </c>
      <c r="H41" s="2">
        <f t="shared" si="6"/>
        <v>99112.859997858191</v>
      </c>
      <c r="I41" s="2">
        <f t="shared" si="4"/>
        <v>35.625296033177257</v>
      </c>
      <c r="J41" s="2">
        <f t="shared" si="1"/>
        <v>99090.647625781508</v>
      </c>
      <c r="K41" s="2">
        <f t="shared" si="2"/>
        <v>4988257.7256912999</v>
      </c>
      <c r="L41" s="17">
        <f t="shared" si="5"/>
        <v>50.329066538884007</v>
      </c>
      <c r="N41" s="6"/>
    </row>
    <row r="42" spans="1:14" x14ac:dyDescent="0.25">
      <c r="A42" s="75">
        <v>33</v>
      </c>
      <c r="B42" s="2">
        <v>21</v>
      </c>
      <c r="C42" s="2">
        <v>48318</v>
      </c>
      <c r="D42" s="2">
        <v>45217</v>
      </c>
      <c r="E42" s="3">
        <v>0.54790000000000005</v>
      </c>
      <c r="F42" s="4">
        <f t="shared" si="3"/>
        <v>4.4902977495055326E-4</v>
      </c>
      <c r="G42" s="4">
        <f t="shared" si="0"/>
        <v>4.489386375513171E-4</v>
      </c>
      <c r="H42" s="2">
        <f t="shared" si="6"/>
        <v>99077.234701825015</v>
      </c>
      <c r="I42" s="2">
        <f t="shared" si="4"/>
        <v>44.479598759389397</v>
      </c>
      <c r="J42" s="2">
        <f t="shared" si="1"/>
        <v>99057.125475225897</v>
      </c>
      <c r="K42" s="2">
        <f t="shared" si="2"/>
        <v>4889167.0780655183</v>
      </c>
      <c r="L42" s="17">
        <f t="shared" si="5"/>
        <v>49.347028031005991</v>
      </c>
      <c r="N42" s="6"/>
    </row>
    <row r="43" spans="1:14" x14ac:dyDescent="0.25">
      <c r="A43" s="75">
        <v>34</v>
      </c>
      <c r="B43" s="2">
        <v>11</v>
      </c>
      <c r="C43" s="2">
        <v>50477</v>
      </c>
      <c r="D43" s="2">
        <v>48335</v>
      </c>
      <c r="E43" s="3">
        <v>0.51490000000000002</v>
      </c>
      <c r="F43" s="4">
        <f t="shared" si="3"/>
        <v>2.2264502287171599E-4</v>
      </c>
      <c r="G43" s="4">
        <f t="shared" si="0"/>
        <v>2.2262097867052012E-4</v>
      </c>
      <c r="H43" s="2">
        <f t="shared" si="6"/>
        <v>99032.755103065632</v>
      </c>
      <c r="I43" s="2">
        <f t="shared" si="4"/>
        <v>22.046768861482416</v>
      </c>
      <c r="J43" s="2">
        <f t="shared" si="1"/>
        <v>99022.060215490928</v>
      </c>
      <c r="K43" s="2">
        <f t="shared" si="2"/>
        <v>4790109.9525902923</v>
      </c>
      <c r="L43" s="17">
        <f t="shared" si="5"/>
        <v>48.368945684739522</v>
      </c>
      <c r="N43" s="6"/>
    </row>
    <row r="44" spans="1:14" x14ac:dyDescent="0.25">
      <c r="A44" s="75">
        <v>35</v>
      </c>
      <c r="B44" s="2">
        <v>22</v>
      </c>
      <c r="C44" s="2">
        <v>52401</v>
      </c>
      <c r="D44" s="2">
        <v>50442</v>
      </c>
      <c r="E44" s="3">
        <v>0.48459999999999998</v>
      </c>
      <c r="F44" s="4">
        <f t="shared" si="3"/>
        <v>4.2783660531100804E-4</v>
      </c>
      <c r="G44" s="4">
        <f t="shared" si="0"/>
        <v>4.2774228514876376E-4</v>
      </c>
      <c r="H44" s="2">
        <f t="shared" si="6"/>
        <v>99010.708334204144</v>
      </c>
      <c r="I44" s="2">
        <f t="shared" si="4"/>
        <v>42.351066637070232</v>
      </c>
      <c r="J44" s="2">
        <f t="shared" si="1"/>
        <v>98988.880594459391</v>
      </c>
      <c r="K44" s="2">
        <f t="shared" si="2"/>
        <v>4691087.8923748014</v>
      </c>
      <c r="L44" s="17">
        <f t="shared" si="5"/>
        <v>47.3796013714026</v>
      </c>
      <c r="N44" s="6"/>
    </row>
    <row r="45" spans="1:14" x14ac:dyDescent="0.25">
      <c r="A45" s="75">
        <v>36</v>
      </c>
      <c r="B45" s="2">
        <v>18</v>
      </c>
      <c r="C45" s="2">
        <v>54628</v>
      </c>
      <c r="D45" s="2">
        <v>52223</v>
      </c>
      <c r="E45" s="3">
        <v>0.42109999999999997</v>
      </c>
      <c r="F45" s="4">
        <f t="shared" si="3"/>
        <v>3.369177639891063E-4</v>
      </c>
      <c r="G45" s="4">
        <f t="shared" si="0"/>
        <v>3.3685206379210068E-4</v>
      </c>
      <c r="H45" s="2">
        <f t="shared" si="6"/>
        <v>98968.357267567073</v>
      </c>
      <c r="I45" s="2">
        <f t="shared" si="4"/>
        <v>33.337695395693913</v>
      </c>
      <c r="J45" s="2">
        <f t="shared" si="1"/>
        <v>98949.058075702516</v>
      </c>
      <c r="K45" s="2">
        <f t="shared" si="2"/>
        <v>4592099.0117803421</v>
      </c>
      <c r="L45" s="17">
        <f t="shared" si="5"/>
        <v>46.399668930194714</v>
      </c>
      <c r="N45" s="6"/>
    </row>
    <row r="46" spans="1:14" x14ac:dyDescent="0.25">
      <c r="A46" s="75">
        <v>37</v>
      </c>
      <c r="B46" s="2">
        <v>38</v>
      </c>
      <c r="C46" s="2">
        <v>57170</v>
      </c>
      <c r="D46" s="2">
        <v>54436</v>
      </c>
      <c r="E46" s="3">
        <v>0.53910000000000002</v>
      </c>
      <c r="F46" s="4">
        <f t="shared" si="3"/>
        <v>6.8096697310180451E-4</v>
      </c>
      <c r="G46" s="4">
        <f t="shared" si="0"/>
        <v>6.8075331344762124E-4</v>
      </c>
      <c r="H46" s="2">
        <f t="shared" si="6"/>
        <v>98935.019572171383</v>
      </c>
      <c r="I46" s="2">
        <f t="shared" si="4"/>
        <v>67.350342389760925</v>
      </c>
      <c r="J46" s="2">
        <f t="shared" si="1"/>
        <v>98903.977799363944</v>
      </c>
      <c r="K46" s="2">
        <f t="shared" si="2"/>
        <v>4493149.9537046393</v>
      </c>
      <c r="L46" s="17">
        <f t="shared" si="5"/>
        <v>45.415162124943677</v>
      </c>
      <c r="N46" s="6"/>
    </row>
    <row r="47" spans="1:14" x14ac:dyDescent="0.25">
      <c r="A47" s="75">
        <v>38</v>
      </c>
      <c r="B47" s="2">
        <v>26</v>
      </c>
      <c r="C47" s="2">
        <v>58596</v>
      </c>
      <c r="D47" s="2">
        <v>56839</v>
      </c>
      <c r="E47" s="3">
        <v>0.4199</v>
      </c>
      <c r="F47" s="4">
        <f t="shared" si="3"/>
        <v>4.5046996145016677E-4</v>
      </c>
      <c r="G47" s="4">
        <f t="shared" si="0"/>
        <v>4.5035227646303145E-4</v>
      </c>
      <c r="H47" s="2">
        <f t="shared" si="6"/>
        <v>98867.669229781619</v>
      </c>
      <c r="I47" s="2">
        <f t="shared" si="4"/>
        <v>44.52527990622616</v>
      </c>
      <c r="J47" s="2">
        <f t="shared" si="1"/>
        <v>98841.840114908016</v>
      </c>
      <c r="K47" s="2">
        <f t="shared" si="2"/>
        <v>4394245.975905275</v>
      </c>
      <c r="L47" s="17">
        <f t="shared" si="5"/>
        <v>44.445732463789177</v>
      </c>
      <c r="N47" s="6"/>
    </row>
    <row r="48" spans="1:14" x14ac:dyDescent="0.25">
      <c r="A48" s="75">
        <v>39</v>
      </c>
      <c r="B48" s="2">
        <v>36</v>
      </c>
      <c r="C48" s="2">
        <v>60136</v>
      </c>
      <c r="D48" s="2">
        <v>58270</v>
      </c>
      <c r="E48" s="3">
        <v>0.4667</v>
      </c>
      <c r="F48" s="4">
        <f t="shared" si="3"/>
        <v>6.0807729338040303E-4</v>
      </c>
      <c r="G48" s="4">
        <f t="shared" si="0"/>
        <v>6.0788016536799034E-4</v>
      </c>
      <c r="H48" s="2">
        <f t="shared" si="6"/>
        <v>98823.14394987539</v>
      </c>
      <c r="I48" s="2">
        <f t="shared" si="4"/>
        <v>60.072629086434965</v>
      </c>
      <c r="J48" s="2">
        <f t="shared" si="1"/>
        <v>98791.107216783596</v>
      </c>
      <c r="K48" s="2">
        <f t="shared" si="2"/>
        <v>4295404.1357903667</v>
      </c>
      <c r="L48" s="17">
        <f t="shared" si="5"/>
        <v>43.46556853088039</v>
      </c>
      <c r="N48" s="6"/>
    </row>
    <row r="49" spans="1:14" x14ac:dyDescent="0.25">
      <c r="A49" s="75">
        <v>40</v>
      </c>
      <c r="B49" s="2">
        <v>42</v>
      </c>
      <c r="C49" s="2">
        <v>59963</v>
      </c>
      <c r="D49" s="2">
        <v>59793</v>
      </c>
      <c r="E49" s="3">
        <v>0.47899999999999998</v>
      </c>
      <c r="F49" s="4">
        <f t="shared" si="3"/>
        <v>7.0142623334112691E-4</v>
      </c>
      <c r="G49" s="4">
        <f t="shared" si="0"/>
        <v>7.011699956270364E-4</v>
      </c>
      <c r="H49" s="2">
        <f t="shared" si="6"/>
        <v>98763.071320788949</v>
      </c>
      <c r="I49" s="2">
        <f t="shared" si="4"/>
        <v>69.249702286110278</v>
      </c>
      <c r="J49" s="2">
        <f t="shared" si="1"/>
        <v>98726.992225897891</v>
      </c>
      <c r="K49" s="2">
        <f t="shared" si="2"/>
        <v>4196613.0285735829</v>
      </c>
      <c r="L49" s="17">
        <f t="shared" si="5"/>
        <v>42.491722588726589</v>
      </c>
      <c r="N49" s="6"/>
    </row>
    <row r="50" spans="1:14" x14ac:dyDescent="0.25">
      <c r="A50" s="75">
        <v>41</v>
      </c>
      <c r="B50" s="2">
        <v>47</v>
      </c>
      <c r="C50" s="2">
        <v>59368</v>
      </c>
      <c r="D50" s="2">
        <v>59566</v>
      </c>
      <c r="E50" s="3">
        <v>0.46350000000000002</v>
      </c>
      <c r="F50" s="4">
        <f t="shared" si="3"/>
        <v>7.903543141574319E-4</v>
      </c>
      <c r="G50" s="4">
        <f t="shared" si="0"/>
        <v>7.9001932614192183E-4</v>
      </c>
      <c r="H50" s="2">
        <f t="shared" si="6"/>
        <v>98693.821618502843</v>
      </c>
      <c r="I50" s="2">
        <f t="shared" si="4"/>
        <v>77.970026449420658</v>
      </c>
      <c r="J50" s="2">
        <f t="shared" si="1"/>
        <v>98651.990699312737</v>
      </c>
      <c r="K50" s="2">
        <f t="shared" si="2"/>
        <v>4097886.0363476854</v>
      </c>
      <c r="L50" s="17">
        <f t="shared" si="5"/>
        <v>41.52120131884147</v>
      </c>
      <c r="N50" s="6"/>
    </row>
    <row r="51" spans="1:14" x14ac:dyDescent="0.25">
      <c r="A51" s="75">
        <v>42</v>
      </c>
      <c r="B51" s="2">
        <v>57</v>
      </c>
      <c r="C51" s="2">
        <v>57458</v>
      </c>
      <c r="D51" s="2">
        <v>58967</v>
      </c>
      <c r="E51" s="3">
        <v>0.52439999999999998</v>
      </c>
      <c r="F51" s="4">
        <f t="shared" si="3"/>
        <v>9.7917114021902523E-4</v>
      </c>
      <c r="G51" s="4">
        <f t="shared" si="0"/>
        <v>9.7871535855017394E-4</v>
      </c>
      <c r="H51" s="2">
        <f t="shared" si="6"/>
        <v>98615.851592053426</v>
      </c>
      <c r="I51" s="2">
        <f t="shared" si="4"/>
        <v>96.516848549647307</v>
      </c>
      <c r="J51" s="2">
        <f t="shared" si="1"/>
        <v>98569.948178883205</v>
      </c>
      <c r="K51" s="2">
        <f t="shared" si="2"/>
        <v>3999234.0456483727</v>
      </c>
      <c r="L51" s="17">
        <f t="shared" si="5"/>
        <v>40.553663341995978</v>
      </c>
      <c r="N51" s="6"/>
    </row>
    <row r="52" spans="1:14" x14ac:dyDescent="0.25">
      <c r="A52" s="75">
        <v>43</v>
      </c>
      <c r="B52" s="2">
        <v>64</v>
      </c>
      <c r="C52" s="2">
        <v>56424</v>
      </c>
      <c r="D52" s="2">
        <v>57136</v>
      </c>
      <c r="E52" s="3">
        <v>0.55779999999999996</v>
      </c>
      <c r="F52" s="4">
        <f t="shared" si="3"/>
        <v>1.1271574498062699E-3</v>
      </c>
      <c r="G52" s="4">
        <f t="shared" si="0"/>
        <v>1.1265959217002315E-3</v>
      </c>
      <c r="H52" s="2">
        <f t="shared" si="6"/>
        <v>98519.334743503772</v>
      </c>
      <c r="I52" s="2">
        <f t="shared" si="4"/>
        <v>110.99148073065128</v>
      </c>
      <c r="J52" s="2">
        <f t="shared" si="1"/>
        <v>98470.254310724675</v>
      </c>
      <c r="K52" s="2">
        <f t="shared" si="2"/>
        <v>3900664.0974694896</v>
      </c>
      <c r="L52" s="17">
        <f t="shared" si="5"/>
        <v>39.592878977765267</v>
      </c>
      <c r="N52" s="6"/>
    </row>
    <row r="53" spans="1:14" x14ac:dyDescent="0.25">
      <c r="A53" s="75">
        <v>44</v>
      </c>
      <c r="B53" s="2">
        <v>59</v>
      </c>
      <c r="C53" s="2">
        <v>55000</v>
      </c>
      <c r="D53" s="2">
        <v>56066</v>
      </c>
      <c r="E53" s="3">
        <v>0.5242</v>
      </c>
      <c r="F53" s="4">
        <f t="shared" si="3"/>
        <v>1.0624313471269335E-3</v>
      </c>
      <c r="G53" s="4">
        <f t="shared" si="0"/>
        <v>1.0618945542955162E-3</v>
      </c>
      <c r="H53" s="2">
        <f t="shared" si="6"/>
        <v>98408.343262773124</v>
      </c>
      <c r="I53" s="2">
        <f t="shared" si="4"/>
        <v>104.49928380798264</v>
      </c>
      <c r="J53" s="2">
        <f t="shared" si="1"/>
        <v>98358.622503537292</v>
      </c>
      <c r="K53" s="2">
        <f t="shared" si="2"/>
        <v>3802193.8431587648</v>
      </c>
      <c r="L53" s="17">
        <f t="shared" si="5"/>
        <v>38.636905338463272</v>
      </c>
      <c r="N53" s="6"/>
    </row>
    <row r="54" spans="1:14" x14ac:dyDescent="0.25">
      <c r="A54" s="75">
        <v>45</v>
      </c>
      <c r="B54" s="2">
        <v>63</v>
      </c>
      <c r="C54" s="2">
        <v>53321</v>
      </c>
      <c r="D54" s="2">
        <v>54667</v>
      </c>
      <c r="E54" s="3">
        <v>0.54469999999999996</v>
      </c>
      <c r="F54" s="4">
        <f t="shared" si="3"/>
        <v>1.1667963107011891E-3</v>
      </c>
      <c r="G54" s="4">
        <f t="shared" si="0"/>
        <v>1.1661767881917472E-3</v>
      </c>
      <c r="H54" s="2">
        <f t="shared" si="6"/>
        <v>98303.843978965146</v>
      </c>
      <c r="I54" s="2">
        <f t="shared" si="4"/>
        <v>114.6396610382922</v>
      </c>
      <c r="J54" s="2">
        <f t="shared" si="1"/>
        <v>98251.648541294402</v>
      </c>
      <c r="K54" s="2">
        <f t="shared" si="2"/>
        <v>3703835.2206552275</v>
      </c>
      <c r="L54" s="17">
        <f t="shared" si="5"/>
        <v>37.677420035047327</v>
      </c>
      <c r="N54" s="6"/>
    </row>
    <row r="55" spans="1:14" x14ac:dyDescent="0.25">
      <c r="A55" s="75">
        <v>46</v>
      </c>
      <c r="B55" s="2">
        <v>81</v>
      </c>
      <c r="C55" s="2">
        <v>52318</v>
      </c>
      <c r="D55" s="2">
        <v>52929</v>
      </c>
      <c r="E55" s="3">
        <v>0.56179999999999997</v>
      </c>
      <c r="F55" s="4">
        <f t="shared" si="3"/>
        <v>1.53923627276787E-3</v>
      </c>
      <c r="G55" s="4">
        <f t="shared" si="0"/>
        <v>1.5381987679514016E-3</v>
      </c>
      <c r="H55" s="2">
        <f t="shared" si="6"/>
        <v>98189.204317926851</v>
      </c>
      <c r="I55" s="2">
        <f t="shared" si="4"/>
        <v>151.03451310796353</v>
      </c>
      <c r="J55" s="2">
        <f t="shared" si="1"/>
        <v>98123.020994282939</v>
      </c>
      <c r="K55" s="2">
        <f t="shared" si="2"/>
        <v>3605583.572113933</v>
      </c>
      <c r="L55" s="17">
        <f t="shared" si="5"/>
        <v>36.720773909516701</v>
      </c>
      <c r="N55" s="6"/>
    </row>
    <row r="56" spans="1:14" x14ac:dyDescent="0.25">
      <c r="A56" s="75">
        <v>47</v>
      </c>
      <c r="B56" s="2">
        <v>68</v>
      </c>
      <c r="C56" s="2">
        <v>51509</v>
      </c>
      <c r="D56" s="2">
        <v>52044</v>
      </c>
      <c r="E56" s="3">
        <v>0.5736</v>
      </c>
      <c r="F56" s="4">
        <f t="shared" si="3"/>
        <v>1.3133371317103318E-3</v>
      </c>
      <c r="G56" s="4">
        <f t="shared" si="0"/>
        <v>1.3126020654272213E-3</v>
      </c>
      <c r="H56" s="2">
        <f t="shared" si="6"/>
        <v>98038.169804818885</v>
      </c>
      <c r="I56" s="2">
        <f t="shared" si="4"/>
        <v>128.68510417650992</v>
      </c>
      <c r="J56" s="2">
        <f t="shared" si="1"/>
        <v>97983.29847639802</v>
      </c>
      <c r="K56" s="2">
        <f t="shared" si="2"/>
        <v>3507460.5511196502</v>
      </c>
      <c r="L56" s="17">
        <f t="shared" si="5"/>
        <v>35.776479284573995</v>
      </c>
      <c r="N56" s="6"/>
    </row>
    <row r="57" spans="1:14" x14ac:dyDescent="0.25">
      <c r="A57" s="75">
        <v>48</v>
      </c>
      <c r="B57" s="2">
        <v>88</v>
      </c>
      <c r="C57" s="2">
        <v>50888</v>
      </c>
      <c r="D57" s="2">
        <v>51110</v>
      </c>
      <c r="E57" s="3">
        <v>0.49530000000000002</v>
      </c>
      <c r="F57" s="4">
        <f t="shared" si="3"/>
        <v>1.725524029882939E-3</v>
      </c>
      <c r="G57" s="4">
        <f t="shared" si="0"/>
        <v>1.724022626887948E-3</v>
      </c>
      <c r="H57" s="2">
        <f t="shared" si="6"/>
        <v>97909.484700642381</v>
      </c>
      <c r="I57" s="2">
        <f t="shared" si="4"/>
        <v>168.79816701084684</v>
      </c>
      <c r="J57" s="2">
        <f t="shared" si="1"/>
        <v>97824.29226575201</v>
      </c>
      <c r="K57" s="2">
        <f t="shared" si="2"/>
        <v>3409477.2526432523</v>
      </c>
      <c r="L57" s="17">
        <f t="shared" si="5"/>
        <v>34.822747388240344</v>
      </c>
      <c r="N57" s="6"/>
    </row>
    <row r="58" spans="1:14" x14ac:dyDescent="0.25">
      <c r="A58" s="75">
        <v>49</v>
      </c>
      <c r="B58" s="2">
        <v>101</v>
      </c>
      <c r="C58" s="2">
        <v>48988</v>
      </c>
      <c r="D58" s="2">
        <v>50492</v>
      </c>
      <c r="E58" s="3">
        <v>0.50890000000000002</v>
      </c>
      <c r="F58" s="4">
        <f t="shared" si="3"/>
        <v>2.0305589063128269E-3</v>
      </c>
      <c r="G58" s="4">
        <f t="shared" si="0"/>
        <v>2.0285360350075191E-3</v>
      </c>
      <c r="H58" s="2">
        <f t="shared" si="6"/>
        <v>97740.686533631539</v>
      </c>
      <c r="I58" s="2">
        <f t="shared" si="4"/>
        <v>198.27050471984575</v>
      </c>
      <c r="J58" s="2">
        <f t="shared" si="1"/>
        <v>97643.315888763624</v>
      </c>
      <c r="K58" s="2">
        <f t="shared" si="2"/>
        <v>3311652.9603775004</v>
      </c>
      <c r="L58" s="17">
        <f t="shared" si="5"/>
        <v>33.882030890360028</v>
      </c>
      <c r="N58" s="6"/>
    </row>
    <row r="59" spans="1:14" x14ac:dyDescent="0.25">
      <c r="A59" s="75">
        <v>50</v>
      </c>
      <c r="B59" s="2">
        <v>122</v>
      </c>
      <c r="C59" s="2">
        <v>48165</v>
      </c>
      <c r="D59" s="2">
        <v>48687</v>
      </c>
      <c r="E59" s="3">
        <v>0.56699999999999995</v>
      </c>
      <c r="F59" s="4">
        <f t="shared" si="3"/>
        <v>2.5193078098542107E-3</v>
      </c>
      <c r="G59" s="4">
        <f t="shared" si="0"/>
        <v>2.5165625916766222E-3</v>
      </c>
      <c r="H59" s="2">
        <f t="shared" si="6"/>
        <v>97542.416028911699</v>
      </c>
      <c r="I59" s="2">
        <f t="shared" si="4"/>
        <v>245.47159528011733</v>
      </c>
      <c r="J59" s="2">
        <f t="shared" si="1"/>
        <v>97436.126828155408</v>
      </c>
      <c r="K59" s="2">
        <f t="shared" si="2"/>
        <v>3214009.644488737</v>
      </c>
      <c r="L59" s="17">
        <f t="shared" si="5"/>
        <v>32.949867097162127</v>
      </c>
      <c r="N59" s="6"/>
    </row>
    <row r="60" spans="1:14" x14ac:dyDescent="0.25">
      <c r="A60" s="75">
        <v>51</v>
      </c>
      <c r="B60" s="2">
        <v>153</v>
      </c>
      <c r="C60" s="2">
        <v>47788</v>
      </c>
      <c r="D60" s="2">
        <v>47876</v>
      </c>
      <c r="E60" s="3">
        <v>0.50800000000000001</v>
      </c>
      <c r="F60" s="4">
        <f t="shared" si="3"/>
        <v>3.1986954340190669E-3</v>
      </c>
      <c r="G60" s="4">
        <f t="shared" si="0"/>
        <v>3.193669370807057E-3</v>
      </c>
      <c r="H60" s="2">
        <f t="shared" si="6"/>
        <v>97296.944433631579</v>
      </c>
      <c r="I60" s="2">
        <f t="shared" si="4"/>
        <v>310.73427131080535</v>
      </c>
      <c r="J60" s="2">
        <f t="shared" si="1"/>
        <v>97144.063172146663</v>
      </c>
      <c r="K60" s="2">
        <f t="shared" si="2"/>
        <v>3116573.5176605815</v>
      </c>
      <c r="L60" s="17">
        <f t="shared" si="5"/>
        <v>32.031566210041326</v>
      </c>
      <c r="N60" s="6"/>
    </row>
    <row r="61" spans="1:14" x14ac:dyDescent="0.25">
      <c r="A61" s="75">
        <v>52</v>
      </c>
      <c r="B61" s="2">
        <v>126</v>
      </c>
      <c r="C61" s="2">
        <v>45490</v>
      </c>
      <c r="D61" s="2">
        <v>47373</v>
      </c>
      <c r="E61" s="3">
        <v>0.51659999999999995</v>
      </c>
      <c r="F61" s="4">
        <f t="shared" si="3"/>
        <v>2.7136749835779588E-3</v>
      </c>
      <c r="G61" s="4">
        <f t="shared" si="0"/>
        <v>2.710119874108307E-3</v>
      </c>
      <c r="H61" s="2">
        <f t="shared" si="6"/>
        <v>96986.210162320771</v>
      </c>
      <c r="I61" s="2">
        <f t="shared" si="4"/>
        <v>262.84425567535055</v>
      </c>
      <c r="J61" s="2">
        <f t="shared" si="1"/>
        <v>96859.151249127317</v>
      </c>
      <c r="K61" s="2">
        <f t="shared" si="2"/>
        <v>3019429.4544884348</v>
      </c>
      <c r="L61" s="17">
        <f t="shared" si="5"/>
        <v>31.132564613412288</v>
      </c>
      <c r="N61" s="6"/>
    </row>
    <row r="62" spans="1:14" x14ac:dyDescent="0.25">
      <c r="A62" s="75">
        <v>53</v>
      </c>
      <c r="B62" s="2">
        <v>158</v>
      </c>
      <c r="C62" s="2">
        <v>43770</v>
      </c>
      <c r="D62" s="2">
        <v>45131</v>
      </c>
      <c r="E62" s="3">
        <v>0.49220000000000003</v>
      </c>
      <c r="F62" s="4">
        <f t="shared" si="3"/>
        <v>3.5545156972362517E-3</v>
      </c>
      <c r="G62" s="4">
        <f t="shared" si="0"/>
        <v>3.5481114161957962E-3</v>
      </c>
      <c r="H62" s="2">
        <f t="shared" si="6"/>
        <v>96723.365906645427</v>
      </c>
      <c r="I62" s="2">
        <f t="shared" si="4"/>
        <v>343.1852787862519</v>
      </c>
      <c r="J62" s="2">
        <f t="shared" si="1"/>
        <v>96549.096422077768</v>
      </c>
      <c r="K62" s="2">
        <f t="shared" si="2"/>
        <v>2922570.3032393074</v>
      </c>
      <c r="L62" s="17">
        <f t="shared" si="5"/>
        <v>30.215763025245494</v>
      </c>
      <c r="N62" s="6"/>
    </row>
    <row r="63" spans="1:14" x14ac:dyDescent="0.25">
      <c r="A63" s="75">
        <v>54</v>
      </c>
      <c r="B63" s="2">
        <v>165</v>
      </c>
      <c r="C63" s="2">
        <v>41560</v>
      </c>
      <c r="D63" s="2">
        <v>43378</v>
      </c>
      <c r="E63" s="3">
        <v>0.50829999999999997</v>
      </c>
      <c r="F63" s="4">
        <f t="shared" si="3"/>
        <v>3.885186842167228E-3</v>
      </c>
      <c r="G63" s="4">
        <f t="shared" si="0"/>
        <v>3.877778941242025E-3</v>
      </c>
      <c r="H63" s="2">
        <f t="shared" si="6"/>
        <v>96380.180627859168</v>
      </c>
      <c r="I63" s="2">
        <f t="shared" si="4"/>
        <v>373.74103479181485</v>
      </c>
      <c r="J63" s="2">
        <f t="shared" si="1"/>
        <v>96196.412161052023</v>
      </c>
      <c r="K63" s="2">
        <f t="shared" si="2"/>
        <v>2826021.2068172297</v>
      </c>
      <c r="L63" s="17">
        <f t="shared" si="5"/>
        <v>29.321601063697887</v>
      </c>
      <c r="N63" s="6"/>
    </row>
    <row r="64" spans="1:14" x14ac:dyDescent="0.25">
      <c r="A64" s="75">
        <v>55</v>
      </c>
      <c r="B64" s="2">
        <v>193</v>
      </c>
      <c r="C64" s="2">
        <v>41318</v>
      </c>
      <c r="D64" s="2">
        <v>41255</v>
      </c>
      <c r="E64" s="3">
        <v>0.50680000000000003</v>
      </c>
      <c r="F64" s="4">
        <f t="shared" si="3"/>
        <v>4.6746515204727935E-3</v>
      </c>
      <c r="G64" s="4">
        <f t="shared" si="0"/>
        <v>4.6638987241303326E-3</v>
      </c>
      <c r="H64" s="2">
        <f t="shared" si="6"/>
        <v>96006.439593067349</v>
      </c>
      <c r="I64" s="2">
        <f t="shared" si="4"/>
        <v>447.76431112640267</v>
      </c>
      <c r="J64" s="2">
        <f t="shared" si="1"/>
        <v>95785.602234819802</v>
      </c>
      <c r="K64" s="2">
        <f t="shared" si="2"/>
        <v>2729824.7946561775</v>
      </c>
      <c r="L64" s="17">
        <f t="shared" si="5"/>
        <v>28.43376763295052</v>
      </c>
      <c r="N64" s="6"/>
    </row>
    <row r="65" spans="1:14" x14ac:dyDescent="0.25">
      <c r="A65" s="75">
        <v>56</v>
      </c>
      <c r="B65" s="2">
        <v>188</v>
      </c>
      <c r="C65" s="2">
        <v>39586</v>
      </c>
      <c r="D65" s="2">
        <v>40952</v>
      </c>
      <c r="E65" s="3">
        <v>0.49390000000000001</v>
      </c>
      <c r="F65" s="4">
        <f t="shared" si="3"/>
        <v>4.6686036405175196E-3</v>
      </c>
      <c r="G65" s="4">
        <f t="shared" si="0"/>
        <v>4.657598757915527E-3</v>
      </c>
      <c r="H65" s="2">
        <f t="shared" si="6"/>
        <v>95558.675281940945</v>
      </c>
      <c r="I65" s="2">
        <f t="shared" si="4"/>
        <v>445.07396730122133</v>
      </c>
      <c r="J65" s="2">
        <f t="shared" si="1"/>
        <v>95333.423347089789</v>
      </c>
      <c r="K65" s="2">
        <f t="shared" si="2"/>
        <v>2634039.1924213576</v>
      </c>
      <c r="L65" s="17">
        <f t="shared" si="5"/>
        <v>27.564626494138398</v>
      </c>
      <c r="N65" s="6"/>
    </row>
    <row r="66" spans="1:14" x14ac:dyDescent="0.25">
      <c r="A66" s="75">
        <v>57</v>
      </c>
      <c r="B66" s="2">
        <v>190</v>
      </c>
      <c r="C66" s="2">
        <v>38418</v>
      </c>
      <c r="D66" s="2">
        <v>39237</v>
      </c>
      <c r="E66" s="3">
        <v>0.49</v>
      </c>
      <c r="F66" s="4">
        <f t="shared" si="3"/>
        <v>4.8934389285944244E-3</v>
      </c>
      <c r="G66" s="4">
        <f t="shared" si="0"/>
        <v>4.8812570007501725E-3</v>
      </c>
      <c r="H66" s="2">
        <f t="shared" si="6"/>
        <v>95113.601314639716</v>
      </c>
      <c r="I66" s="2">
        <f t="shared" si="4"/>
        <v>464.27393228364593</v>
      </c>
      <c r="J66" s="2">
        <f t="shared" si="1"/>
        <v>94876.821609175066</v>
      </c>
      <c r="K66" s="2">
        <f t="shared" si="2"/>
        <v>2538705.7690742677</v>
      </c>
      <c r="L66" s="17">
        <f t="shared" si="5"/>
        <v>26.691301075606678</v>
      </c>
      <c r="N66" s="6"/>
    </row>
    <row r="67" spans="1:14" x14ac:dyDescent="0.25">
      <c r="A67" s="75">
        <v>58</v>
      </c>
      <c r="B67" s="2">
        <v>210</v>
      </c>
      <c r="C67" s="2">
        <v>37271</v>
      </c>
      <c r="D67" s="2">
        <v>38000</v>
      </c>
      <c r="E67" s="3">
        <v>0.4879</v>
      </c>
      <c r="F67" s="4">
        <f t="shared" si="3"/>
        <v>5.5798381846926441E-3</v>
      </c>
      <c r="G67" s="4">
        <f t="shared" si="0"/>
        <v>5.5639395882276683E-3</v>
      </c>
      <c r="H67" s="2">
        <f t="shared" si="6"/>
        <v>94649.327382356074</v>
      </c>
      <c r="I67" s="2">
        <f t="shared" si="4"/>
        <v>526.62313962181202</v>
      </c>
      <c r="J67" s="2">
        <f t="shared" si="1"/>
        <v>94379.643672555743</v>
      </c>
      <c r="K67" s="2">
        <f t="shared" si="2"/>
        <v>2443828.9474650924</v>
      </c>
      <c r="L67" s="17">
        <f t="shared" si="5"/>
        <v>25.819823711929047</v>
      </c>
      <c r="N67" s="6"/>
    </row>
    <row r="68" spans="1:14" x14ac:dyDescent="0.25">
      <c r="A68" s="75">
        <v>59</v>
      </c>
      <c r="B68" s="2">
        <v>210</v>
      </c>
      <c r="C68" s="2">
        <v>34481</v>
      </c>
      <c r="D68" s="2">
        <v>36894</v>
      </c>
      <c r="E68" s="3">
        <v>0.52490000000000003</v>
      </c>
      <c r="F68" s="4">
        <f t="shared" si="3"/>
        <v>5.8844133099824865E-3</v>
      </c>
      <c r="G68" s="4">
        <f t="shared" si="0"/>
        <v>5.8680082088405118E-3</v>
      </c>
      <c r="H68" s="2">
        <f t="shared" si="6"/>
        <v>94122.704242734268</v>
      </c>
      <c r="I68" s="2">
        <f t="shared" si="4"/>
        <v>552.31280113463231</v>
      </c>
      <c r="J68" s="2">
        <f t="shared" si="1"/>
        <v>93860.300430915202</v>
      </c>
      <c r="K68" s="2">
        <f t="shared" si="2"/>
        <v>2349449.3037925367</v>
      </c>
      <c r="L68" s="17">
        <f t="shared" si="5"/>
        <v>24.961557603928497</v>
      </c>
      <c r="N68" s="6"/>
    </row>
    <row r="69" spans="1:14" x14ac:dyDescent="0.25">
      <c r="A69" s="75">
        <v>60</v>
      </c>
      <c r="B69" s="2">
        <v>233</v>
      </c>
      <c r="C69" s="2">
        <v>33262</v>
      </c>
      <c r="D69" s="2">
        <v>34188</v>
      </c>
      <c r="E69" s="3">
        <v>0.52710000000000001</v>
      </c>
      <c r="F69" s="4">
        <f t="shared" si="3"/>
        <v>6.9088213491475163E-3</v>
      </c>
      <c r="G69" s="4">
        <f t="shared" si="0"/>
        <v>6.88632248292936E-3</v>
      </c>
      <c r="H69" s="2">
        <f t="shared" si="6"/>
        <v>93570.391441599641</v>
      </c>
      <c r="I69" s="2">
        <f t="shared" si="4"/>
        <v>644.3558903207886</v>
      </c>
      <c r="J69" s="2">
        <f t="shared" si="1"/>
        <v>93265.675541066943</v>
      </c>
      <c r="K69" s="2">
        <f t="shared" si="2"/>
        <v>2255589.0033616214</v>
      </c>
      <c r="L69" s="17">
        <f t="shared" si="5"/>
        <v>24.105798518214051</v>
      </c>
      <c r="N69" s="6"/>
    </row>
    <row r="70" spans="1:14" x14ac:dyDescent="0.25">
      <c r="A70" s="75">
        <v>61</v>
      </c>
      <c r="B70" s="2">
        <v>236</v>
      </c>
      <c r="C70" s="2">
        <v>30954</v>
      </c>
      <c r="D70" s="2">
        <v>32895</v>
      </c>
      <c r="E70" s="3">
        <v>0.48459999999999998</v>
      </c>
      <c r="F70" s="4">
        <f t="shared" si="3"/>
        <v>7.3924415417625962E-3</v>
      </c>
      <c r="G70" s="4">
        <f t="shared" si="0"/>
        <v>7.3643827693614114E-3</v>
      </c>
      <c r="H70" s="2">
        <f t="shared" si="6"/>
        <v>92926.035551278852</v>
      </c>
      <c r="I70" s="2">
        <f t="shared" si="4"/>
        <v>684.34289503890398</v>
      </c>
      <c r="J70" s="2">
        <f t="shared" si="1"/>
        <v>92573.325223175794</v>
      </c>
      <c r="K70" s="2">
        <f t="shared" si="2"/>
        <v>2162323.3278205544</v>
      </c>
      <c r="L70" s="17">
        <f t="shared" si="5"/>
        <v>23.269294928947353</v>
      </c>
      <c r="N70" s="6"/>
    </row>
    <row r="71" spans="1:14" x14ac:dyDescent="0.25">
      <c r="A71" s="75">
        <v>62</v>
      </c>
      <c r="B71" s="2">
        <v>242</v>
      </c>
      <c r="C71" s="2">
        <v>31114</v>
      </c>
      <c r="D71" s="2">
        <v>30675</v>
      </c>
      <c r="E71" s="3">
        <v>0.51070000000000004</v>
      </c>
      <c r="F71" s="4">
        <f t="shared" si="3"/>
        <v>7.8331094531389079E-3</v>
      </c>
      <c r="G71" s="4">
        <f t="shared" si="0"/>
        <v>7.8032018058956393E-3</v>
      </c>
      <c r="H71" s="2">
        <f t="shared" si="6"/>
        <v>92241.692656239946</v>
      </c>
      <c r="I71" s="2">
        <f t="shared" si="4"/>
        <v>719.7805427140421</v>
      </c>
      <c r="J71" s="2">
        <f t="shared" si="1"/>
        <v>91889.504036689963</v>
      </c>
      <c r="K71" s="2">
        <f t="shared" si="2"/>
        <v>2069750.0025973788</v>
      </c>
      <c r="L71" s="17">
        <f t="shared" si="5"/>
        <v>22.438335019618322</v>
      </c>
      <c r="N71" s="6"/>
    </row>
    <row r="72" spans="1:14" x14ac:dyDescent="0.25">
      <c r="A72" s="75">
        <v>63</v>
      </c>
      <c r="B72" s="2">
        <v>297</v>
      </c>
      <c r="C72" s="2">
        <v>30602</v>
      </c>
      <c r="D72" s="2">
        <v>30758</v>
      </c>
      <c r="E72" s="3">
        <v>0.47470000000000001</v>
      </c>
      <c r="F72" s="4">
        <f t="shared" si="3"/>
        <v>9.6805736636245109E-3</v>
      </c>
      <c r="G72" s="4">
        <f t="shared" si="0"/>
        <v>9.6315950251170748E-3</v>
      </c>
      <c r="H72" s="2">
        <f t="shared" si="6"/>
        <v>91521.912113525905</v>
      </c>
      <c r="I72" s="2">
        <f t="shared" si="4"/>
        <v>881.50199340183826</v>
      </c>
      <c r="J72" s="2">
        <f t="shared" si="1"/>
        <v>91058.859116391919</v>
      </c>
      <c r="K72" s="2">
        <f t="shared" si="2"/>
        <v>1977860.4985606889</v>
      </c>
      <c r="L72" s="17">
        <f t="shared" si="5"/>
        <v>21.610786454147778</v>
      </c>
      <c r="N72" s="6"/>
    </row>
    <row r="73" spans="1:14" x14ac:dyDescent="0.25">
      <c r="A73" s="75">
        <v>64</v>
      </c>
      <c r="B73" s="2">
        <v>271</v>
      </c>
      <c r="C73" s="2">
        <v>28790</v>
      </c>
      <c r="D73" s="2">
        <v>30239</v>
      </c>
      <c r="E73" s="3">
        <v>0.50800000000000001</v>
      </c>
      <c r="F73" s="4">
        <f t="shared" si="3"/>
        <v>9.1819275271476739E-3</v>
      </c>
      <c r="G73" s="4">
        <f t="shared" ref="G73:G108" si="7">F73/((1+(1-E73)*F73))</f>
        <v>9.140634633925341E-3</v>
      </c>
      <c r="H73" s="2">
        <f t="shared" si="6"/>
        <v>90640.41012012407</v>
      </c>
      <c r="I73" s="2">
        <f t="shared" si="4"/>
        <v>828.51087197720301</v>
      </c>
      <c r="J73" s="2">
        <f t="shared" ref="J73:J108" si="8">H74+I73*E73</f>
        <v>90232.782771111291</v>
      </c>
      <c r="K73" s="2">
        <f t="shared" ref="K73:K97" si="9">K74+J73</f>
        <v>1886801.6394442969</v>
      </c>
      <c r="L73" s="17">
        <f t="shared" si="5"/>
        <v>20.816340492543596</v>
      </c>
      <c r="N73" s="6"/>
    </row>
    <row r="74" spans="1:14" x14ac:dyDescent="0.25">
      <c r="A74" s="75">
        <v>65</v>
      </c>
      <c r="B74" s="2">
        <v>307</v>
      </c>
      <c r="C74" s="2">
        <v>28556</v>
      </c>
      <c r="D74" s="2">
        <v>28437</v>
      </c>
      <c r="E74" s="3">
        <v>0.4894</v>
      </c>
      <c r="F74" s="4">
        <f t="shared" ref="F74:F109" si="10">B74/((C74+D74)/2)</f>
        <v>1.0773252855613848E-2</v>
      </c>
      <c r="G74" s="4">
        <f t="shared" si="7"/>
        <v>1.0714315304542268E-2</v>
      </c>
      <c r="H74" s="2">
        <f t="shared" si="6"/>
        <v>89811.899248146874</v>
      </c>
      <c r="I74" s="2">
        <f t="shared" ref="I74:I109" si="11">H74*G74</f>
        <v>962.27300664442828</v>
      </c>
      <c r="J74" s="2">
        <f t="shared" si="8"/>
        <v>89320.56265095422</v>
      </c>
      <c r="K74" s="2">
        <f t="shared" si="9"/>
        <v>1796568.8566731857</v>
      </c>
      <c r="L74" s="17">
        <f t="shared" ref="L74:L109" si="12">K74/H74</f>
        <v>20.003684052035624</v>
      </c>
      <c r="N74" s="6"/>
    </row>
    <row r="75" spans="1:14" x14ac:dyDescent="0.25">
      <c r="A75" s="75">
        <v>66</v>
      </c>
      <c r="B75" s="2">
        <v>321</v>
      </c>
      <c r="C75" s="2">
        <v>29072</v>
      </c>
      <c r="D75" s="2">
        <v>28155</v>
      </c>
      <c r="E75" s="3">
        <v>0.48799999999999999</v>
      </c>
      <c r="F75" s="4">
        <f t="shared" si="10"/>
        <v>1.1218480787041083E-2</v>
      </c>
      <c r="G75" s="4">
        <f t="shared" si="7"/>
        <v>1.115441138553357E-2</v>
      </c>
      <c r="H75" s="2">
        <f t="shared" ref="H75:H109" si="13">H74-I74</f>
        <v>88849.626241502439</v>
      </c>
      <c r="I75" s="2">
        <f t="shared" si="11"/>
        <v>991.06528254861701</v>
      </c>
      <c r="J75" s="2">
        <f t="shared" si="8"/>
        <v>88342.200816837547</v>
      </c>
      <c r="K75" s="2">
        <f t="shared" si="9"/>
        <v>1707248.2940222316</v>
      </c>
      <c r="L75" s="17">
        <f t="shared" si="12"/>
        <v>19.215030678708256</v>
      </c>
      <c r="N75" s="6"/>
    </row>
    <row r="76" spans="1:14" x14ac:dyDescent="0.25">
      <c r="A76" s="75">
        <v>67</v>
      </c>
      <c r="B76" s="2">
        <v>328</v>
      </c>
      <c r="C76" s="2">
        <v>30362</v>
      </c>
      <c r="D76" s="2">
        <v>28670</v>
      </c>
      <c r="E76" s="3">
        <v>0.47449999999999998</v>
      </c>
      <c r="F76" s="4">
        <f t="shared" si="10"/>
        <v>1.1112616885756878E-2</v>
      </c>
      <c r="G76" s="4">
        <f t="shared" si="7"/>
        <v>1.1048099518046868E-2</v>
      </c>
      <c r="H76" s="2">
        <f t="shared" si="13"/>
        <v>87858.560958953822</v>
      </c>
      <c r="I76" s="2">
        <f t="shared" si="11"/>
        <v>970.67012498690906</v>
      </c>
      <c r="J76" s="2">
        <f t="shared" si="8"/>
        <v>87348.473808273207</v>
      </c>
      <c r="K76" s="2">
        <f t="shared" si="9"/>
        <v>1618906.093205394</v>
      </c>
      <c r="L76" s="17">
        <f t="shared" si="12"/>
        <v>18.426276000146668</v>
      </c>
      <c r="N76" s="6"/>
    </row>
    <row r="77" spans="1:14" x14ac:dyDescent="0.25">
      <c r="A77" s="75">
        <v>68</v>
      </c>
      <c r="B77" s="2">
        <v>404</v>
      </c>
      <c r="C77" s="2">
        <v>27285</v>
      </c>
      <c r="D77" s="2">
        <v>29888</v>
      </c>
      <c r="E77" s="3">
        <v>0.47470000000000001</v>
      </c>
      <c r="F77" s="4">
        <f t="shared" si="10"/>
        <v>1.4132545082468997E-2</v>
      </c>
      <c r="G77" s="4">
        <f t="shared" si="7"/>
        <v>1.4028400677735649E-2</v>
      </c>
      <c r="H77" s="2">
        <f t="shared" si="13"/>
        <v>86887.890833966914</v>
      </c>
      <c r="I77" s="2">
        <f t="shared" si="11"/>
        <v>1218.8981466622424</v>
      </c>
      <c r="J77" s="2">
        <f t="shared" si="8"/>
        <v>86247.603637525244</v>
      </c>
      <c r="K77" s="2">
        <f t="shared" si="9"/>
        <v>1531557.6193971208</v>
      </c>
      <c r="L77" s="17">
        <f t="shared" si="12"/>
        <v>17.626824689803517</v>
      </c>
      <c r="N77" s="6"/>
    </row>
    <row r="78" spans="1:14" x14ac:dyDescent="0.25">
      <c r="A78" s="75">
        <v>69</v>
      </c>
      <c r="B78" s="2">
        <v>361</v>
      </c>
      <c r="C78" s="2">
        <v>25247</v>
      </c>
      <c r="D78" s="2">
        <v>26905</v>
      </c>
      <c r="E78" s="3">
        <v>0.50080000000000002</v>
      </c>
      <c r="F78" s="4">
        <f t="shared" si="10"/>
        <v>1.3844147875441019E-2</v>
      </c>
      <c r="G78" s="4">
        <f t="shared" si="7"/>
        <v>1.3749127673074171E-2</v>
      </c>
      <c r="H78" s="2">
        <f t="shared" si="13"/>
        <v>85668.992687304679</v>
      </c>
      <c r="I78" s="2">
        <f t="shared" si="11"/>
        <v>1177.8739180814096</v>
      </c>
      <c r="J78" s="2">
        <f t="shared" si="8"/>
        <v>85080.99802739844</v>
      </c>
      <c r="K78" s="2">
        <f t="shared" si="9"/>
        <v>1445310.0157595954</v>
      </c>
      <c r="L78" s="17">
        <f t="shared" si="12"/>
        <v>16.870865063571319</v>
      </c>
      <c r="N78" s="6"/>
    </row>
    <row r="79" spans="1:14" x14ac:dyDescent="0.25">
      <c r="A79" s="75">
        <v>70</v>
      </c>
      <c r="B79" s="2">
        <v>389</v>
      </c>
      <c r="C79" s="2">
        <v>26125</v>
      </c>
      <c r="D79" s="2">
        <v>24838</v>
      </c>
      <c r="E79" s="3">
        <v>0.52129999999999999</v>
      </c>
      <c r="F79" s="4">
        <f t="shared" si="10"/>
        <v>1.5265977277632792E-2</v>
      </c>
      <c r="G79" s="4">
        <f t="shared" si="7"/>
        <v>1.5155225566773586E-2</v>
      </c>
      <c r="H79" s="2">
        <f t="shared" si="13"/>
        <v>84491.118769223263</v>
      </c>
      <c r="I79" s="2">
        <f t="shared" si="11"/>
        <v>1280.481963336636</v>
      </c>
      <c r="J79" s="2">
        <f t="shared" si="8"/>
        <v>83878.152053374011</v>
      </c>
      <c r="K79" s="2">
        <f t="shared" si="9"/>
        <v>1360229.017732197</v>
      </c>
      <c r="L79" s="17">
        <f t="shared" si="12"/>
        <v>16.099076891708457</v>
      </c>
      <c r="N79" s="6"/>
    </row>
    <row r="80" spans="1:14" x14ac:dyDescent="0.25">
      <c r="A80" s="75">
        <v>71</v>
      </c>
      <c r="B80" s="2">
        <v>446</v>
      </c>
      <c r="C80" s="2">
        <v>24988</v>
      </c>
      <c r="D80" s="2">
        <v>25716</v>
      </c>
      <c r="E80" s="3">
        <v>0.49580000000000002</v>
      </c>
      <c r="F80" s="4">
        <f t="shared" si="10"/>
        <v>1.7592300410224044E-2</v>
      </c>
      <c r="G80" s="4">
        <f t="shared" si="7"/>
        <v>1.7437627989648086E-2</v>
      </c>
      <c r="H80" s="2">
        <f t="shared" si="13"/>
        <v>83210.636805886621</v>
      </c>
      <c r="I80" s="2">
        <f t="shared" si="11"/>
        <v>1450.9961294027698</v>
      </c>
      <c r="J80" s="2">
        <f t="shared" si="8"/>
        <v>82479.044557441739</v>
      </c>
      <c r="K80" s="2">
        <f t="shared" si="9"/>
        <v>1276350.8656788229</v>
      </c>
      <c r="L80" s="17">
        <f t="shared" si="12"/>
        <v>15.338794590122992</v>
      </c>
      <c r="N80" s="6"/>
    </row>
    <row r="81" spans="1:14" x14ac:dyDescent="0.25">
      <c r="A81" s="75">
        <v>72</v>
      </c>
      <c r="B81" s="2">
        <v>512</v>
      </c>
      <c r="C81" s="2">
        <v>24023</v>
      </c>
      <c r="D81" s="2">
        <v>24529</v>
      </c>
      <c r="E81" s="3">
        <v>0.51039999999999996</v>
      </c>
      <c r="F81" s="4">
        <f t="shared" si="10"/>
        <v>2.1090789256879221E-2</v>
      </c>
      <c r="G81" s="4">
        <f t="shared" si="7"/>
        <v>2.0875230573445192E-2</v>
      </c>
      <c r="H81" s="2">
        <f t="shared" si="13"/>
        <v>81759.640676483847</v>
      </c>
      <c r="I81" s="2">
        <f t="shared" si="11"/>
        <v>1706.7513507236288</v>
      </c>
      <c r="J81" s="2">
        <f t="shared" si="8"/>
        <v>80924.015215169551</v>
      </c>
      <c r="K81" s="2">
        <f t="shared" si="9"/>
        <v>1193871.8211213811</v>
      </c>
      <c r="L81" s="17">
        <f t="shared" si="12"/>
        <v>14.60221462867521</v>
      </c>
      <c r="N81" s="6"/>
    </row>
    <row r="82" spans="1:14" x14ac:dyDescent="0.25">
      <c r="A82" s="75">
        <v>73</v>
      </c>
      <c r="B82" s="2">
        <v>451</v>
      </c>
      <c r="C82" s="2">
        <v>20103</v>
      </c>
      <c r="D82" s="2">
        <v>23555</v>
      </c>
      <c r="E82" s="3">
        <v>0.50739999999999996</v>
      </c>
      <c r="F82" s="4">
        <f t="shared" si="10"/>
        <v>2.0660589124559071E-2</v>
      </c>
      <c r="G82" s="4">
        <f t="shared" si="7"/>
        <v>2.0452436371767538E-2</v>
      </c>
      <c r="H82" s="2">
        <f t="shared" si="13"/>
        <v>80052.889325760218</v>
      </c>
      <c r="I82" s="2">
        <f t="shared" si="11"/>
        <v>1637.2766253112595</v>
      </c>
      <c r="J82" s="2">
        <f t="shared" si="8"/>
        <v>79246.366860131893</v>
      </c>
      <c r="K82" s="2">
        <f t="shared" si="9"/>
        <v>1112947.8059062115</v>
      </c>
      <c r="L82" s="17">
        <f t="shared" si="12"/>
        <v>13.902656297354605</v>
      </c>
      <c r="N82" s="6"/>
    </row>
    <row r="83" spans="1:14" x14ac:dyDescent="0.25">
      <c r="A83" s="75">
        <v>74</v>
      </c>
      <c r="B83" s="2">
        <v>422</v>
      </c>
      <c r="C83" s="2">
        <v>18154</v>
      </c>
      <c r="D83" s="2">
        <v>19667</v>
      </c>
      <c r="E83" s="3">
        <v>0.47689999999999999</v>
      </c>
      <c r="F83" s="4">
        <f t="shared" si="10"/>
        <v>2.231564474762698E-2</v>
      </c>
      <c r="G83" s="4">
        <f t="shared" si="7"/>
        <v>2.205815300645151E-2</v>
      </c>
      <c r="H83" s="2">
        <f t="shared" si="13"/>
        <v>78415.612700448954</v>
      </c>
      <c r="I83" s="2">
        <f t="shared" si="11"/>
        <v>1729.7035830411453</v>
      </c>
      <c r="J83" s="2">
        <f t="shared" si="8"/>
        <v>77510.804756160127</v>
      </c>
      <c r="K83" s="2">
        <f t="shared" si="9"/>
        <v>1033701.4390460795</v>
      </c>
      <c r="L83" s="17">
        <f t="shared" si="12"/>
        <v>13.182342182224144</v>
      </c>
      <c r="N83" s="6"/>
    </row>
    <row r="84" spans="1:14" x14ac:dyDescent="0.25">
      <c r="A84" s="75">
        <v>75</v>
      </c>
      <c r="B84" s="2">
        <v>546</v>
      </c>
      <c r="C84" s="2">
        <v>22368</v>
      </c>
      <c r="D84" s="2">
        <v>17728</v>
      </c>
      <c r="E84" s="3">
        <v>0.52100000000000002</v>
      </c>
      <c r="F84" s="4">
        <f t="shared" si="10"/>
        <v>2.7234636871508379E-2</v>
      </c>
      <c r="G84" s="4">
        <f t="shared" si="7"/>
        <v>2.6883925549448844E-2</v>
      </c>
      <c r="H84" s="2">
        <f t="shared" si="13"/>
        <v>76685.909117407806</v>
      </c>
      <c r="I84" s="2">
        <f t="shared" si="11"/>
        <v>2061.6182714041915</v>
      </c>
      <c r="J84" s="2">
        <f t="shared" si="8"/>
        <v>75698.393965405194</v>
      </c>
      <c r="K84" s="2">
        <f t="shared" si="9"/>
        <v>956190.6342899194</v>
      </c>
      <c r="L84" s="17">
        <f t="shared" si="12"/>
        <v>12.46892219567966</v>
      </c>
      <c r="N84" s="6"/>
    </row>
    <row r="85" spans="1:14" x14ac:dyDescent="0.25">
      <c r="A85" s="75">
        <v>76</v>
      </c>
      <c r="B85" s="2">
        <v>527</v>
      </c>
      <c r="C85" s="2">
        <v>13146</v>
      </c>
      <c r="D85" s="2">
        <v>21751</v>
      </c>
      <c r="E85" s="3">
        <v>0.44919999999999999</v>
      </c>
      <c r="F85" s="4">
        <f t="shared" si="10"/>
        <v>3.0203169326876236E-2</v>
      </c>
      <c r="G85" s="4">
        <f t="shared" si="7"/>
        <v>2.9708934298471941E-2</v>
      </c>
      <c r="H85" s="2">
        <f t="shared" si="13"/>
        <v>74624.290846003612</v>
      </c>
      <c r="I85" s="2">
        <f t="shared" si="11"/>
        <v>2217.0081538139825</v>
      </c>
      <c r="J85" s="2">
        <f t="shared" si="8"/>
        <v>73403.162754882869</v>
      </c>
      <c r="K85" s="2">
        <f t="shared" si="9"/>
        <v>880492.24032451422</v>
      </c>
      <c r="L85" s="17">
        <f t="shared" si="12"/>
        <v>11.799003117383293</v>
      </c>
      <c r="N85" s="6"/>
    </row>
    <row r="86" spans="1:14" x14ac:dyDescent="0.25">
      <c r="A86" s="75">
        <v>77</v>
      </c>
      <c r="B86" s="2">
        <v>445</v>
      </c>
      <c r="C86" s="2">
        <v>15238</v>
      </c>
      <c r="D86" s="2">
        <v>12781</v>
      </c>
      <c r="E86" s="3">
        <v>0.53920000000000001</v>
      </c>
      <c r="F86" s="4">
        <f t="shared" si="10"/>
        <v>3.1764160034262467E-2</v>
      </c>
      <c r="G86" s="4">
        <f t="shared" si="7"/>
        <v>3.1305937378557587E-2</v>
      </c>
      <c r="H86" s="2">
        <f t="shared" si="13"/>
        <v>72407.282692189634</v>
      </c>
      <c r="I86" s="2">
        <f t="shared" si="11"/>
        <v>2266.7778577132053</v>
      </c>
      <c r="J86" s="2">
        <f t="shared" si="8"/>
        <v>71362.751455355377</v>
      </c>
      <c r="K86" s="2">
        <f t="shared" si="9"/>
        <v>807089.07756963139</v>
      </c>
      <c r="L86" s="17">
        <f t="shared" si="12"/>
        <v>11.146517968374054</v>
      </c>
      <c r="N86" s="6"/>
    </row>
    <row r="87" spans="1:14" x14ac:dyDescent="0.25">
      <c r="A87" s="75">
        <v>78</v>
      </c>
      <c r="B87" s="2">
        <v>530</v>
      </c>
      <c r="C87" s="2">
        <v>15999</v>
      </c>
      <c r="D87" s="2">
        <v>14763</v>
      </c>
      <c r="E87" s="3">
        <v>0.51</v>
      </c>
      <c r="F87" s="4">
        <f t="shared" si="10"/>
        <v>3.4458097652948445E-2</v>
      </c>
      <c r="G87" s="4">
        <f t="shared" si="7"/>
        <v>3.3885951396037263E-2</v>
      </c>
      <c r="H87" s="2">
        <f t="shared" si="13"/>
        <v>70140.504834476422</v>
      </c>
      <c r="I87" s="2">
        <f t="shared" si="11"/>
        <v>2376.7777377145849</v>
      </c>
      <c r="J87" s="2">
        <f t="shared" si="8"/>
        <v>68975.883742996273</v>
      </c>
      <c r="K87" s="2">
        <f t="shared" si="9"/>
        <v>735726.32611427596</v>
      </c>
      <c r="L87" s="17">
        <f t="shared" si="12"/>
        <v>10.489321795594515</v>
      </c>
      <c r="N87" s="6"/>
    </row>
    <row r="88" spans="1:14" x14ac:dyDescent="0.25">
      <c r="A88" s="75">
        <v>79</v>
      </c>
      <c r="B88" s="2">
        <v>638</v>
      </c>
      <c r="C88" s="2">
        <v>16259</v>
      </c>
      <c r="D88" s="2">
        <v>15420</v>
      </c>
      <c r="E88" s="3">
        <v>0.50639999999999996</v>
      </c>
      <c r="F88" s="4">
        <f t="shared" si="10"/>
        <v>4.0279049212412009E-2</v>
      </c>
      <c r="G88" s="4">
        <f t="shared" si="7"/>
        <v>3.9493842947026105E-2</v>
      </c>
      <c r="H88" s="2">
        <f t="shared" si="13"/>
        <v>67763.727096761839</v>
      </c>
      <c r="I88" s="2">
        <f t="shared" si="11"/>
        <v>2676.2499954646491</v>
      </c>
      <c r="J88" s="2">
        <f t="shared" si="8"/>
        <v>66442.730099000488</v>
      </c>
      <c r="K88" s="2">
        <f t="shared" si="9"/>
        <v>666750.4423712797</v>
      </c>
      <c r="L88" s="17">
        <f t="shared" si="12"/>
        <v>9.83934135469271</v>
      </c>
      <c r="N88" s="6"/>
    </row>
    <row r="89" spans="1:14" x14ac:dyDescent="0.25">
      <c r="A89" s="75">
        <v>80</v>
      </c>
      <c r="B89" s="2">
        <v>662</v>
      </c>
      <c r="C89" s="2">
        <v>14991</v>
      </c>
      <c r="D89" s="2">
        <v>15646</v>
      </c>
      <c r="E89" s="3">
        <v>0.50280000000000002</v>
      </c>
      <c r="F89" s="4">
        <f t="shared" si="10"/>
        <v>4.3215719554786695E-2</v>
      </c>
      <c r="G89" s="4">
        <f t="shared" si="7"/>
        <v>4.2306681981259496E-2</v>
      </c>
      <c r="H89" s="2">
        <f t="shared" si="13"/>
        <v>65087.477101297191</v>
      </c>
      <c r="I89" s="2">
        <f t="shared" si="11"/>
        <v>2753.63519468709</v>
      </c>
      <c r="J89" s="2">
        <f t="shared" si="8"/>
        <v>63718.369682498764</v>
      </c>
      <c r="K89" s="2">
        <f t="shared" si="9"/>
        <v>600307.7122722792</v>
      </c>
      <c r="L89" s="17">
        <f t="shared" si="12"/>
        <v>9.2230908157341229</v>
      </c>
      <c r="N89" s="6"/>
    </row>
    <row r="90" spans="1:14" x14ac:dyDescent="0.25">
      <c r="A90" s="75">
        <v>81</v>
      </c>
      <c r="B90" s="2">
        <v>701</v>
      </c>
      <c r="C90" s="2">
        <v>14292</v>
      </c>
      <c r="D90" s="2">
        <v>14305</v>
      </c>
      <c r="E90" s="3">
        <v>0.51400000000000001</v>
      </c>
      <c r="F90" s="4">
        <f t="shared" si="10"/>
        <v>4.9026121621149069E-2</v>
      </c>
      <c r="G90" s="4">
        <f t="shared" si="7"/>
        <v>4.7885176129328494E-2</v>
      </c>
      <c r="H90" s="2">
        <f t="shared" si="13"/>
        <v>62333.841906610098</v>
      </c>
      <c r="I90" s="2">
        <f t="shared" si="11"/>
        <v>2984.8669985157421</v>
      </c>
      <c r="J90" s="2">
        <f t="shared" si="8"/>
        <v>60883.196545331448</v>
      </c>
      <c r="K90" s="2">
        <f t="shared" si="9"/>
        <v>536589.34258978046</v>
      </c>
      <c r="L90" s="17">
        <f t="shared" si="12"/>
        <v>8.6083149406017707</v>
      </c>
      <c r="N90" s="6"/>
    </row>
    <row r="91" spans="1:14" x14ac:dyDescent="0.25">
      <c r="A91" s="75">
        <v>82</v>
      </c>
      <c r="B91" s="2">
        <v>743</v>
      </c>
      <c r="C91" s="2">
        <v>13563</v>
      </c>
      <c r="D91" s="2">
        <v>13607</v>
      </c>
      <c r="E91" s="3">
        <v>0.51100000000000001</v>
      </c>
      <c r="F91" s="4">
        <f t="shared" si="10"/>
        <v>5.4692675745307326E-2</v>
      </c>
      <c r="G91" s="4">
        <f t="shared" si="7"/>
        <v>5.3268037091473402E-2</v>
      </c>
      <c r="H91" s="2">
        <f t="shared" si="13"/>
        <v>59348.974908094358</v>
      </c>
      <c r="I91" s="2">
        <f t="shared" si="11"/>
        <v>3161.4033967452947</v>
      </c>
      <c r="J91" s="2">
        <f t="shared" si="8"/>
        <v>57803.04864708591</v>
      </c>
      <c r="K91" s="2">
        <f t="shared" si="9"/>
        <v>475706.14604444895</v>
      </c>
      <c r="L91" s="17">
        <f t="shared" si="12"/>
        <v>8.0154062775491912</v>
      </c>
      <c r="N91" s="6"/>
    </row>
    <row r="92" spans="1:14" x14ac:dyDescent="0.25">
      <c r="A92" s="75">
        <v>83</v>
      </c>
      <c r="B92" s="2">
        <v>796</v>
      </c>
      <c r="C92" s="2">
        <v>12642</v>
      </c>
      <c r="D92" s="2">
        <v>12814</v>
      </c>
      <c r="E92" s="3">
        <v>0.49819999999999998</v>
      </c>
      <c r="F92" s="4">
        <f t="shared" si="10"/>
        <v>6.2539283469516024E-2</v>
      </c>
      <c r="G92" s="4">
        <f t="shared" si="7"/>
        <v>6.0636379719270009E-2</v>
      </c>
      <c r="H92" s="2">
        <f t="shared" si="13"/>
        <v>56187.571511349066</v>
      </c>
      <c r="I92" s="2">
        <f t="shared" si="11"/>
        <v>3407.0109216657997</v>
      </c>
      <c r="J92" s="2">
        <f t="shared" si="8"/>
        <v>54477.933430857163</v>
      </c>
      <c r="K92" s="2">
        <f t="shared" si="9"/>
        <v>417903.09739736305</v>
      </c>
      <c r="L92" s="17">
        <f t="shared" si="12"/>
        <v>7.437642990371149</v>
      </c>
      <c r="N92" s="6"/>
    </row>
    <row r="93" spans="1:14" x14ac:dyDescent="0.25">
      <c r="A93" s="75">
        <v>84</v>
      </c>
      <c r="B93" s="2">
        <v>831</v>
      </c>
      <c r="C93" s="2">
        <v>11036</v>
      </c>
      <c r="D93" s="2">
        <v>11837</v>
      </c>
      <c r="E93" s="3">
        <v>0.50560000000000005</v>
      </c>
      <c r="F93" s="4">
        <f t="shared" si="10"/>
        <v>7.2662090674594504E-2</v>
      </c>
      <c r="G93" s="4">
        <f t="shared" si="7"/>
        <v>7.0142289415965758E-2</v>
      </c>
      <c r="H93" s="2">
        <f t="shared" si="13"/>
        <v>52780.560589683264</v>
      </c>
      <c r="I93" s="2">
        <f t="shared" si="11"/>
        <v>3702.1493564184798</v>
      </c>
      <c r="J93" s="2">
        <f t="shared" si="8"/>
        <v>50950.217947869969</v>
      </c>
      <c r="K93" s="2">
        <f t="shared" si="9"/>
        <v>363425.1639665059</v>
      </c>
      <c r="L93" s="17">
        <f t="shared" si="12"/>
        <v>6.8855874190457671</v>
      </c>
      <c r="N93" s="6"/>
    </row>
    <row r="94" spans="1:14" x14ac:dyDescent="0.25">
      <c r="A94" s="75">
        <v>85</v>
      </c>
      <c r="B94" s="2">
        <v>907</v>
      </c>
      <c r="C94" s="2">
        <v>10012</v>
      </c>
      <c r="D94" s="2">
        <v>10205</v>
      </c>
      <c r="E94" s="3">
        <v>0.49609999999999999</v>
      </c>
      <c r="F94" s="4">
        <f t="shared" si="10"/>
        <v>8.9726467824108425E-2</v>
      </c>
      <c r="G94" s="4">
        <f t="shared" si="7"/>
        <v>8.5845137284215542E-2</v>
      </c>
      <c r="H94" s="2">
        <f t="shared" si="13"/>
        <v>49078.411233264786</v>
      </c>
      <c r="I94" s="2">
        <f t="shared" si="11"/>
        <v>4213.1429500108015</v>
      </c>
      <c r="J94" s="2">
        <f t="shared" si="8"/>
        <v>46955.408500754347</v>
      </c>
      <c r="K94" s="2">
        <f t="shared" si="9"/>
        <v>312474.94601863594</v>
      </c>
      <c r="L94" s="17">
        <f t="shared" si="12"/>
        <v>6.3668512929946681</v>
      </c>
      <c r="N94" s="6"/>
    </row>
    <row r="95" spans="1:14" x14ac:dyDescent="0.25">
      <c r="A95" s="75">
        <v>86</v>
      </c>
      <c r="B95" s="2">
        <v>858</v>
      </c>
      <c r="C95" s="2">
        <v>8573</v>
      </c>
      <c r="D95" s="2">
        <v>9131</v>
      </c>
      <c r="E95" s="3">
        <v>0.49569999999999997</v>
      </c>
      <c r="F95" s="4">
        <f t="shared" si="10"/>
        <v>9.6927248079530043E-2</v>
      </c>
      <c r="G95" s="4">
        <f t="shared" si="7"/>
        <v>9.2410199526976086E-2</v>
      </c>
      <c r="H95" s="2">
        <f t="shared" si="13"/>
        <v>44865.268283253987</v>
      </c>
      <c r="I95" s="2">
        <f t="shared" si="11"/>
        <v>4146.0083938868129</v>
      </c>
      <c r="J95" s="2">
        <f t="shared" si="8"/>
        <v>42774.436250216866</v>
      </c>
      <c r="K95" s="2">
        <f t="shared" si="9"/>
        <v>265519.5375178816</v>
      </c>
      <c r="L95" s="17">
        <f t="shared" si="12"/>
        <v>5.9181533439528566</v>
      </c>
      <c r="N95" s="6"/>
    </row>
    <row r="96" spans="1:14" x14ac:dyDescent="0.25">
      <c r="A96" s="75">
        <v>87</v>
      </c>
      <c r="B96" s="2">
        <v>790</v>
      </c>
      <c r="C96" s="2">
        <v>7353</v>
      </c>
      <c r="D96" s="2">
        <v>7790</v>
      </c>
      <c r="E96" s="3">
        <v>0.50019999999999998</v>
      </c>
      <c r="F96" s="4">
        <f t="shared" si="10"/>
        <v>0.10433863831473288</v>
      </c>
      <c r="G96" s="4">
        <f t="shared" si="7"/>
        <v>9.9167221291779836E-2</v>
      </c>
      <c r="H96" s="2">
        <f t="shared" si="13"/>
        <v>40719.259889367175</v>
      </c>
      <c r="I96" s="2">
        <f t="shared" si="11"/>
        <v>4038.0158562863689</v>
      </c>
      <c r="J96" s="2">
        <f t="shared" si="8"/>
        <v>38701.05956439524</v>
      </c>
      <c r="K96" s="2">
        <f t="shared" si="9"/>
        <v>222745.10126766475</v>
      </c>
      <c r="L96" s="17">
        <f t="shared" si="12"/>
        <v>5.4702639947989109</v>
      </c>
      <c r="N96" s="6"/>
    </row>
    <row r="97" spans="1:14" x14ac:dyDescent="0.25">
      <c r="A97" s="75">
        <v>88</v>
      </c>
      <c r="B97" s="2">
        <v>775</v>
      </c>
      <c r="C97" s="2">
        <v>5927</v>
      </c>
      <c r="D97" s="2">
        <v>6559</v>
      </c>
      <c r="E97" s="3">
        <v>0.49830000000000002</v>
      </c>
      <c r="F97" s="4">
        <f t="shared" si="10"/>
        <v>0.12413903572000641</v>
      </c>
      <c r="G97" s="4">
        <f t="shared" si="7"/>
        <v>0.11686087561969249</v>
      </c>
      <c r="H97" s="2">
        <f t="shared" si="13"/>
        <v>36681.244033080802</v>
      </c>
      <c r="I97" s="2">
        <f t="shared" si="11"/>
        <v>4286.6022965254433</v>
      </c>
      <c r="J97" s="2">
        <f t="shared" si="8"/>
        <v>34530.655660913988</v>
      </c>
      <c r="K97" s="2">
        <f t="shared" si="9"/>
        <v>184044.04170326953</v>
      </c>
      <c r="L97" s="17">
        <f t="shared" si="12"/>
        <v>5.0173882199112523</v>
      </c>
      <c r="N97" s="6"/>
    </row>
    <row r="98" spans="1:14" x14ac:dyDescent="0.25">
      <c r="A98" s="75">
        <v>89</v>
      </c>
      <c r="B98" s="2">
        <v>709</v>
      </c>
      <c r="C98" s="2">
        <v>5035</v>
      </c>
      <c r="D98" s="2">
        <v>5178</v>
      </c>
      <c r="E98" s="3">
        <v>0.50339999999999996</v>
      </c>
      <c r="F98" s="4">
        <f t="shared" si="10"/>
        <v>0.13884265152256928</v>
      </c>
      <c r="G98" s="4">
        <f t="shared" si="7"/>
        <v>0.12988703638342902</v>
      </c>
      <c r="H98" s="2">
        <f t="shared" si="13"/>
        <v>32394.641736555357</v>
      </c>
      <c r="I98" s="2">
        <f t="shared" si="11"/>
        <v>4207.6440098641142</v>
      </c>
      <c r="J98" s="2">
        <f t="shared" si="8"/>
        <v>30305.125721256838</v>
      </c>
      <c r="K98" s="2">
        <f>K99+J98</f>
        <v>149513.38604235553</v>
      </c>
      <c r="L98" s="17">
        <f t="shared" si="12"/>
        <v>4.6153739639490716</v>
      </c>
      <c r="N98" s="6"/>
    </row>
    <row r="99" spans="1:14" x14ac:dyDescent="0.25">
      <c r="A99" s="75">
        <v>90</v>
      </c>
      <c r="B99" s="2">
        <v>667</v>
      </c>
      <c r="C99" s="2">
        <v>3972</v>
      </c>
      <c r="D99" s="2">
        <v>4298</v>
      </c>
      <c r="E99" s="3">
        <v>0.48670000000000002</v>
      </c>
      <c r="F99" s="4">
        <f t="shared" si="10"/>
        <v>0.16130592503022975</v>
      </c>
      <c r="G99" s="4">
        <f t="shared" si="7"/>
        <v>0.14897134615444318</v>
      </c>
      <c r="H99" s="2">
        <f t="shared" si="13"/>
        <v>28186.997726691243</v>
      </c>
      <c r="I99" s="2">
        <f t="shared" si="11"/>
        <v>4199.0549953974241</v>
      </c>
      <c r="J99" s="2">
        <f t="shared" si="8"/>
        <v>26031.622797553748</v>
      </c>
      <c r="K99" s="2">
        <f t="shared" ref="K99:K108" si="14">K100+J99</f>
        <v>119208.2603210987</v>
      </c>
      <c r="L99" s="17">
        <f t="shared" si="12"/>
        <v>4.2291932428197656</v>
      </c>
      <c r="N99" s="6"/>
    </row>
    <row r="100" spans="1:14" x14ac:dyDescent="0.25">
      <c r="A100" s="75">
        <v>91</v>
      </c>
      <c r="B100" s="2">
        <v>603</v>
      </c>
      <c r="C100" s="2">
        <v>3233</v>
      </c>
      <c r="D100" s="2">
        <v>3381</v>
      </c>
      <c r="E100" s="3">
        <v>0.50270000000000004</v>
      </c>
      <c r="F100" s="4">
        <f t="shared" si="10"/>
        <v>0.18234048986997278</v>
      </c>
      <c r="G100" s="4">
        <f t="shared" si="7"/>
        <v>0.16718087492932587</v>
      </c>
      <c r="H100" s="2">
        <f t="shared" si="13"/>
        <v>23987.942731293821</v>
      </c>
      <c r="I100" s="2">
        <f t="shared" si="11"/>
        <v>4010.325253572264</v>
      </c>
      <c r="J100" s="2">
        <f t="shared" si="8"/>
        <v>21993.607982692334</v>
      </c>
      <c r="K100" s="2">
        <f t="shared" si="14"/>
        <v>93176.637523544952</v>
      </c>
      <c r="L100" s="17">
        <f t="shared" si="12"/>
        <v>3.884311321203465</v>
      </c>
      <c r="N100" s="6"/>
    </row>
    <row r="101" spans="1:14" x14ac:dyDescent="0.25">
      <c r="A101" s="75">
        <v>92</v>
      </c>
      <c r="B101" s="2">
        <v>546</v>
      </c>
      <c r="C101" s="2">
        <v>2621</v>
      </c>
      <c r="D101" s="2">
        <v>2649</v>
      </c>
      <c r="E101" s="3">
        <v>0.49769999999999998</v>
      </c>
      <c r="F101" s="4">
        <f t="shared" si="10"/>
        <v>0.20721062618595826</v>
      </c>
      <c r="G101" s="4">
        <f t="shared" si="7"/>
        <v>0.18767686224085214</v>
      </c>
      <c r="H101" s="2">
        <f t="shared" si="13"/>
        <v>19977.617477721556</v>
      </c>
      <c r="I101" s="2">
        <f t="shared" si="11"/>
        <v>3749.3365632667887</v>
      </c>
      <c r="J101" s="2">
        <f t="shared" si="8"/>
        <v>18094.325721992649</v>
      </c>
      <c r="K101" s="2">
        <f t="shared" si="14"/>
        <v>71183.029540852614</v>
      </c>
      <c r="L101" s="17">
        <f t="shared" si="12"/>
        <v>3.5631390790335136</v>
      </c>
      <c r="N101" s="6"/>
    </row>
    <row r="102" spans="1:14" x14ac:dyDescent="0.25">
      <c r="A102" s="75">
        <v>93</v>
      </c>
      <c r="B102" s="2">
        <v>435</v>
      </c>
      <c r="C102" s="2">
        <v>1926</v>
      </c>
      <c r="D102" s="2">
        <v>2104</v>
      </c>
      <c r="E102" s="3">
        <v>0.48859999999999998</v>
      </c>
      <c r="F102" s="4">
        <f t="shared" si="10"/>
        <v>0.21588089330024815</v>
      </c>
      <c r="G102" s="4">
        <f t="shared" si="7"/>
        <v>0.19441697032213773</v>
      </c>
      <c r="H102" s="2">
        <f t="shared" si="13"/>
        <v>16228.280914454768</v>
      </c>
      <c r="I102" s="2">
        <f t="shared" si="11"/>
        <v>3155.0532089248668</v>
      </c>
      <c r="J102" s="2">
        <f t="shared" si="8"/>
        <v>14614.786703410591</v>
      </c>
      <c r="K102" s="2">
        <f t="shared" si="14"/>
        <v>53088.703818859969</v>
      </c>
      <c r="L102" s="17">
        <f t="shared" si="12"/>
        <v>3.2713695368418896</v>
      </c>
      <c r="N102" s="6"/>
    </row>
    <row r="103" spans="1:14" x14ac:dyDescent="0.25">
      <c r="A103" s="75">
        <v>94</v>
      </c>
      <c r="B103" s="2">
        <v>383</v>
      </c>
      <c r="C103" s="2">
        <v>1370</v>
      </c>
      <c r="D103" s="2">
        <v>1500</v>
      </c>
      <c r="E103" s="3">
        <v>0.47960000000000003</v>
      </c>
      <c r="F103" s="4">
        <f t="shared" si="10"/>
        <v>0.26689895470383274</v>
      </c>
      <c r="G103" s="4">
        <f t="shared" si="7"/>
        <v>0.23434920552559937</v>
      </c>
      <c r="H103" s="2">
        <f t="shared" si="13"/>
        <v>13073.227705529902</v>
      </c>
      <c r="I103" s="2">
        <f t="shared" si="11"/>
        <v>3063.7005264461868</v>
      </c>
      <c r="J103" s="2">
        <f t="shared" si="8"/>
        <v>11478.877951567305</v>
      </c>
      <c r="K103" s="2">
        <f t="shared" si="14"/>
        <v>38473.917115449382</v>
      </c>
      <c r="L103" s="17">
        <f t="shared" si="12"/>
        <v>2.9429547149381579</v>
      </c>
      <c r="N103" s="6"/>
    </row>
    <row r="104" spans="1:14" x14ac:dyDescent="0.25">
      <c r="A104" s="75">
        <v>95</v>
      </c>
      <c r="B104" s="2">
        <v>254</v>
      </c>
      <c r="C104" s="2">
        <v>894</v>
      </c>
      <c r="D104" s="2">
        <v>1052</v>
      </c>
      <c r="E104" s="3">
        <v>0.47670000000000001</v>
      </c>
      <c r="F104" s="4">
        <f t="shared" si="10"/>
        <v>0.26104830421377184</v>
      </c>
      <c r="G104" s="4">
        <f t="shared" si="7"/>
        <v>0.22967340622480034</v>
      </c>
      <c r="H104" s="2">
        <f t="shared" si="13"/>
        <v>10009.527179083714</v>
      </c>
      <c r="I104" s="2">
        <f t="shared" si="11"/>
        <v>2298.9222019198737</v>
      </c>
      <c r="J104" s="2">
        <f t="shared" si="8"/>
        <v>8806.5011908190445</v>
      </c>
      <c r="K104" s="2">
        <f t="shared" si="14"/>
        <v>26995.03916388208</v>
      </c>
      <c r="L104" s="17">
        <f t="shared" si="12"/>
        <v>2.6969344985936932</v>
      </c>
      <c r="N104" s="6"/>
    </row>
    <row r="105" spans="1:14" x14ac:dyDescent="0.25">
      <c r="A105" s="75">
        <v>96</v>
      </c>
      <c r="B105" s="2">
        <v>198</v>
      </c>
      <c r="C105" s="2">
        <v>627</v>
      </c>
      <c r="D105" s="2">
        <v>656</v>
      </c>
      <c r="E105" s="3">
        <v>0.44750000000000001</v>
      </c>
      <c r="F105" s="4">
        <f t="shared" si="10"/>
        <v>0.30865159781761498</v>
      </c>
      <c r="G105" s="4">
        <f t="shared" si="7"/>
        <v>0.26368533549963713</v>
      </c>
      <c r="H105" s="2">
        <f t="shared" si="13"/>
        <v>7710.6049771638409</v>
      </c>
      <c r="I105" s="2">
        <f t="shared" si="11"/>
        <v>2033.1734603086193</v>
      </c>
      <c r="J105" s="2">
        <f t="shared" si="8"/>
        <v>6587.2766403433288</v>
      </c>
      <c r="K105" s="2">
        <f t="shared" si="14"/>
        <v>18188.537973063037</v>
      </c>
      <c r="L105" s="17">
        <f t="shared" si="12"/>
        <v>2.3588989485171696</v>
      </c>
      <c r="N105" s="6"/>
    </row>
    <row r="106" spans="1:14" x14ac:dyDescent="0.25">
      <c r="A106" s="75">
        <v>97</v>
      </c>
      <c r="B106" s="2">
        <v>131</v>
      </c>
      <c r="C106" s="2">
        <v>427</v>
      </c>
      <c r="D106" s="2">
        <v>454</v>
      </c>
      <c r="E106" s="3">
        <v>0.43540000000000001</v>
      </c>
      <c r="F106" s="4">
        <f t="shared" si="10"/>
        <v>0.29738933030646991</v>
      </c>
      <c r="G106" s="4">
        <f t="shared" si="7"/>
        <v>0.25463464205172542</v>
      </c>
      <c r="H106" s="2">
        <f t="shared" si="13"/>
        <v>5677.4315168552221</v>
      </c>
      <c r="I106" s="2">
        <f t="shared" si="11"/>
        <v>1445.6707420676139</v>
      </c>
      <c r="J106" s="2">
        <f t="shared" si="8"/>
        <v>4861.2058158838472</v>
      </c>
      <c r="K106" s="2">
        <f t="shared" si="14"/>
        <v>11601.26133271971</v>
      </c>
      <c r="L106" s="17">
        <f t="shared" si="12"/>
        <v>2.0433996074241945</v>
      </c>
      <c r="N106" s="6"/>
    </row>
    <row r="107" spans="1:14" x14ac:dyDescent="0.25">
      <c r="A107" s="75">
        <v>98</v>
      </c>
      <c r="B107" s="2">
        <v>109</v>
      </c>
      <c r="C107" s="2">
        <v>231</v>
      </c>
      <c r="D107" s="2">
        <v>310</v>
      </c>
      <c r="E107" s="3">
        <v>0.42720000000000002</v>
      </c>
      <c r="F107" s="4">
        <f t="shared" si="10"/>
        <v>0.40295748613678373</v>
      </c>
      <c r="G107" s="4">
        <f t="shared" si="7"/>
        <v>0.3273910358532231</v>
      </c>
      <c r="H107" s="2">
        <f t="shared" si="13"/>
        <v>4231.7607747876082</v>
      </c>
      <c r="I107" s="2">
        <f t="shared" si="11"/>
        <v>1385.440543540753</v>
      </c>
      <c r="J107" s="2">
        <f t="shared" si="8"/>
        <v>3438.1804314474648</v>
      </c>
      <c r="K107" s="2">
        <f t="shared" si="14"/>
        <v>6740.0555168358624</v>
      </c>
      <c r="L107" s="17">
        <f t="shared" si="12"/>
        <v>1.5927307509896151</v>
      </c>
      <c r="N107" s="6"/>
    </row>
    <row r="108" spans="1:14" x14ac:dyDescent="0.25">
      <c r="A108" s="75">
        <v>99</v>
      </c>
      <c r="B108" s="2">
        <v>50</v>
      </c>
      <c r="C108" s="2">
        <v>196</v>
      </c>
      <c r="D108" s="2">
        <v>167</v>
      </c>
      <c r="E108" s="3">
        <v>0.4405</v>
      </c>
      <c r="F108" s="4">
        <f t="shared" si="10"/>
        <v>0.27548209366391185</v>
      </c>
      <c r="G108" s="4">
        <f t="shared" si="7"/>
        <v>0.23869196801527628</v>
      </c>
      <c r="H108" s="2">
        <f t="shared" si="13"/>
        <v>2846.3202312468552</v>
      </c>
      <c r="I108" s="2">
        <f t="shared" si="11"/>
        <v>679.39377759800811</v>
      </c>
      <c r="J108" s="2">
        <f t="shared" si="8"/>
        <v>2466.1994126807699</v>
      </c>
      <c r="K108" s="2">
        <f t="shared" si="14"/>
        <v>3301.8750853883971</v>
      </c>
      <c r="L108" s="17">
        <f t="shared" si="12"/>
        <v>1.1600504571272299</v>
      </c>
      <c r="N108" s="6"/>
    </row>
    <row r="109" spans="1:14" x14ac:dyDescent="0.25">
      <c r="A109" s="75" t="s">
        <v>50</v>
      </c>
      <c r="B109" s="2">
        <v>129</v>
      </c>
      <c r="C109" s="2">
        <v>325</v>
      </c>
      <c r="D109" s="2">
        <v>344</v>
      </c>
      <c r="E109" s="3"/>
      <c r="F109" s="4">
        <f t="shared" si="10"/>
        <v>0.38565022421524664</v>
      </c>
      <c r="G109" s="4">
        <v>1</v>
      </c>
      <c r="H109" s="2">
        <f t="shared" si="13"/>
        <v>2166.9264536488472</v>
      </c>
      <c r="I109" s="2">
        <f t="shared" si="11"/>
        <v>2166.9264536488472</v>
      </c>
      <c r="J109" s="2">
        <f>H109*F109</f>
        <v>835.6756727076272</v>
      </c>
      <c r="K109" s="24">
        <f>J109</f>
        <v>835.6756727076272</v>
      </c>
      <c r="L109" s="17">
        <f t="shared" si="12"/>
        <v>0.38565022421524664</v>
      </c>
      <c r="N109" s="6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2"/>
      <c r="B111" s="2"/>
      <c r="C111" s="2"/>
      <c r="D111" s="2"/>
      <c r="E111" s="8"/>
      <c r="F111" s="8"/>
      <c r="G111" s="8"/>
      <c r="H111" s="2"/>
      <c r="I111" s="2"/>
      <c r="J111" s="2"/>
      <c r="K111" s="2"/>
      <c r="L111" s="8"/>
    </row>
    <row r="112" spans="1:14" x14ac:dyDescent="0.25">
      <c r="A112" s="23"/>
      <c r="B112" s="2"/>
      <c r="C112" s="2"/>
      <c r="D112" s="2"/>
      <c r="E112" s="8"/>
      <c r="F112" s="8"/>
      <c r="G112" s="8"/>
      <c r="H112" s="2"/>
      <c r="I112" s="2"/>
      <c r="J112" s="2"/>
      <c r="K112" s="2"/>
      <c r="L112" s="8"/>
    </row>
    <row r="113" spans="1:12" x14ac:dyDescent="0.25">
      <c r="A113" s="18" t="s">
        <v>49</v>
      </c>
      <c r="L113" s="8"/>
    </row>
    <row r="114" spans="1:12" x14ac:dyDescent="0.25">
      <c r="A114" s="19" t="s">
        <v>30</v>
      </c>
      <c r="B114" s="20"/>
      <c r="C114" s="20"/>
      <c r="D114" s="20"/>
      <c r="E114" s="21"/>
      <c r="F114" s="21"/>
      <c r="G114" s="21"/>
      <c r="H114" s="20"/>
      <c r="I114" s="20"/>
      <c r="J114" s="20"/>
      <c r="K114" s="20"/>
      <c r="L114" s="8"/>
    </row>
    <row r="115" spans="1:12" x14ac:dyDescent="0.25">
      <c r="A115" s="18" t="s">
        <v>48</v>
      </c>
      <c r="B115" s="20"/>
      <c r="C115" s="20"/>
      <c r="D115" s="20"/>
      <c r="E115" s="21"/>
      <c r="F115" s="21"/>
      <c r="G115" s="21"/>
      <c r="H115" s="20"/>
      <c r="I115" s="20"/>
      <c r="J115" s="20"/>
      <c r="K115" s="20"/>
      <c r="L115" s="8"/>
    </row>
    <row r="116" spans="1:12" x14ac:dyDescent="0.25">
      <c r="A116" s="18" t="s">
        <v>32</v>
      </c>
      <c r="B116" s="20"/>
      <c r="C116" s="20"/>
      <c r="D116" s="20"/>
      <c r="E116" s="21"/>
      <c r="F116" s="21"/>
      <c r="G116" s="21"/>
      <c r="H116" s="20"/>
      <c r="I116" s="20"/>
      <c r="J116" s="20"/>
      <c r="K116" s="20"/>
      <c r="L116" s="8"/>
    </row>
    <row r="117" spans="1:12" x14ac:dyDescent="0.25">
      <c r="A117" s="18" t="s">
        <v>33</v>
      </c>
      <c r="B117" s="20"/>
      <c r="C117" s="20"/>
      <c r="D117" s="20"/>
      <c r="E117" s="21"/>
      <c r="F117" s="21"/>
      <c r="G117" s="21"/>
      <c r="H117" s="20"/>
      <c r="I117" s="20"/>
      <c r="J117" s="20"/>
      <c r="K117" s="20"/>
      <c r="L117" s="8"/>
    </row>
    <row r="118" spans="1:12" x14ac:dyDescent="0.25">
      <c r="A118" s="18" t="s">
        <v>34</v>
      </c>
      <c r="B118" s="20"/>
      <c r="C118" s="20"/>
      <c r="D118" s="20"/>
      <c r="E118" s="21"/>
      <c r="F118" s="21"/>
      <c r="G118" s="21"/>
      <c r="H118" s="20"/>
      <c r="I118" s="20"/>
      <c r="J118" s="20"/>
      <c r="K118" s="20"/>
      <c r="L118" s="8"/>
    </row>
    <row r="119" spans="1:12" x14ac:dyDescent="0.25">
      <c r="A119" s="18" t="s">
        <v>43</v>
      </c>
      <c r="B119" s="20"/>
      <c r="C119" s="20"/>
      <c r="D119" s="20"/>
      <c r="E119" s="21"/>
      <c r="F119" s="21"/>
      <c r="G119" s="21"/>
      <c r="H119" s="20"/>
      <c r="I119" s="20"/>
      <c r="J119" s="20"/>
      <c r="K119" s="20"/>
      <c r="L119" s="8"/>
    </row>
    <row r="120" spans="1:12" x14ac:dyDescent="0.25">
      <c r="A120" s="18" t="s">
        <v>35</v>
      </c>
      <c r="B120" s="20"/>
      <c r="C120" s="20"/>
      <c r="D120" s="20"/>
      <c r="E120" s="21"/>
      <c r="F120" s="21"/>
      <c r="G120" s="21"/>
      <c r="H120" s="20"/>
      <c r="I120" s="20"/>
      <c r="J120" s="20"/>
      <c r="K120" s="20"/>
      <c r="L120" s="8"/>
    </row>
    <row r="121" spans="1:12" x14ac:dyDescent="0.25">
      <c r="A121" s="18" t="s">
        <v>36</v>
      </c>
      <c r="B121" s="20"/>
      <c r="C121" s="20"/>
      <c r="D121" s="20"/>
      <c r="E121" s="21"/>
      <c r="F121" s="21"/>
      <c r="G121" s="21"/>
      <c r="H121" s="20"/>
      <c r="I121" s="20"/>
      <c r="J121" s="20"/>
      <c r="K121" s="20"/>
      <c r="L121" s="8"/>
    </row>
    <row r="122" spans="1:12" x14ac:dyDescent="0.25">
      <c r="A122" s="18" t="s">
        <v>46</v>
      </c>
      <c r="B122" s="20"/>
      <c r="C122" s="20"/>
      <c r="D122" s="20"/>
      <c r="E122" s="21"/>
      <c r="F122" s="21"/>
      <c r="G122" s="21"/>
      <c r="H122" s="20"/>
      <c r="I122" s="20"/>
      <c r="J122" s="20"/>
      <c r="K122" s="20"/>
      <c r="L122" s="8"/>
    </row>
    <row r="123" spans="1:12" x14ac:dyDescent="0.25">
      <c r="A123" s="18" t="s">
        <v>38</v>
      </c>
      <c r="B123" s="20"/>
      <c r="C123" s="20"/>
      <c r="D123" s="20"/>
      <c r="E123" s="21"/>
      <c r="F123" s="21"/>
      <c r="G123" s="21"/>
      <c r="H123" s="20"/>
      <c r="I123" s="20"/>
      <c r="J123" s="20"/>
      <c r="K123" s="20"/>
      <c r="L123" s="8"/>
    </row>
    <row r="124" spans="1:12" x14ac:dyDescent="0.25">
      <c r="A124" s="18" t="s">
        <v>39</v>
      </c>
      <c r="B124" s="20"/>
      <c r="C124" s="20"/>
      <c r="D124" s="20"/>
      <c r="E124" s="21"/>
      <c r="F124" s="21"/>
      <c r="G124" s="21"/>
      <c r="H124" s="20"/>
      <c r="I124" s="20"/>
      <c r="J124" s="20"/>
      <c r="K124" s="20"/>
      <c r="L124" s="8"/>
    </row>
    <row r="125" spans="1:12" x14ac:dyDescent="0.25">
      <c r="A125" s="2"/>
      <c r="B125" s="2"/>
      <c r="C125" s="2"/>
      <c r="D125" s="2"/>
      <c r="E125" s="8"/>
      <c r="F125" s="8"/>
      <c r="G125" s="8"/>
      <c r="H125" s="2"/>
      <c r="I125" s="2"/>
      <c r="J125" s="2"/>
      <c r="K125" s="2"/>
      <c r="L125" s="8"/>
    </row>
    <row r="126" spans="1:12" x14ac:dyDescent="0.25">
      <c r="A126" s="22" t="s">
        <v>69</v>
      </c>
      <c r="L126" s="8"/>
    </row>
    <row r="127" spans="1:12" x14ac:dyDescent="0.25">
      <c r="L127" s="8"/>
    </row>
    <row r="128" spans="1:12" x14ac:dyDescent="0.25">
      <c r="L128" s="8"/>
    </row>
  </sheetData>
  <mergeCells count="1"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Esperanza de vida retrospectiva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Esperanza de Vida de la Comunidad de Madrid. Tablas de mortalidad Hombres. Año 2022</dc:title>
  <dc:subject/>
  <dc:creator>Dirección General de Economía e Industria. Comunidad de Madrid</dc:creator>
  <cp:keywords>Mortalidad Esperanza de vida, Defunciones, Comunidad de Madrid, 2023</cp:keywords>
  <cp:lastModifiedBy>D.G. de Economía e Industria. Comunidad de Madrid</cp:lastModifiedBy>
  <dcterms:created xsi:type="dcterms:W3CDTF">2005-07-15T07:28:30Z</dcterms:created>
  <dcterms:modified xsi:type="dcterms:W3CDTF">2025-09-18T10:15:27Z</dcterms:modified>
</cp:coreProperties>
</file>